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66925"/>
  <mc:AlternateContent xmlns:mc="http://schemas.openxmlformats.org/markup-compatibility/2006">
    <mc:Choice Requires="x15">
      <x15ac:absPath xmlns:x15ac="http://schemas.microsoft.com/office/spreadsheetml/2010/11/ac" url="C:\Website - Alle_meine_Vorlagen.de\Hochgeladen\255 WM 2026 Spielplan\"/>
    </mc:Choice>
  </mc:AlternateContent>
  <xr:revisionPtr revIDLastSave="0" documentId="13_ncr:1_{5BAD577F-DE48-4C90-9FDF-9E9142712E00}" xr6:coauthVersionLast="47" xr6:coauthVersionMax="47" xr10:uidLastSave="{00000000-0000-0000-0000-000000000000}"/>
  <bookViews>
    <workbookView xWindow="28680" yWindow="-120" windowWidth="38640" windowHeight="21120" xr2:uid="{2F2924B0-BF7E-48B9-8B49-21022518DAA9}"/>
  </bookViews>
  <sheets>
    <sheet name="WM 2026 Spielplan" sheetId="1" r:id="rId1"/>
  </sheets>
  <definedNames>
    <definedName name="_xlnm.Print_Area" localSheetId="0">'WM 2026 Spielplan'!$A$1:$AW$96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5" i="1" l="1"/>
  <c r="W6" i="1"/>
  <c r="W75" i="1"/>
  <c r="AJ66" i="1"/>
  <c r="AI66" i="1"/>
  <c r="AG66" i="1"/>
  <c r="AF66" i="1"/>
  <c r="AD66" i="1"/>
  <c r="AC66" i="1"/>
  <c r="AA66" i="1"/>
  <c r="Z66" i="1"/>
  <c r="W66" i="1"/>
  <c r="X66" i="1"/>
  <c r="U66" i="1"/>
  <c r="T66" i="1"/>
  <c r="R66" i="1"/>
  <c r="Q66" i="1"/>
  <c r="O66" i="1"/>
  <c r="N66" i="1"/>
  <c r="E52" i="1"/>
  <c r="B52" i="1"/>
  <c r="AU52" i="1" l="1"/>
  <c r="AR52" i="1"/>
  <c r="AP52" i="1"/>
  <c r="AO52" i="1"/>
  <c r="AM52" i="1"/>
  <c r="AL52" i="1"/>
  <c r="AI52" i="1"/>
  <c r="AF52" i="1"/>
  <c r="AD52" i="1"/>
  <c r="AC52" i="1"/>
  <c r="AA52" i="1"/>
  <c r="Z52" i="1"/>
  <c r="W52" i="1"/>
  <c r="T52" i="1"/>
  <c r="R52" i="1"/>
  <c r="Q52" i="1"/>
  <c r="O52" i="1"/>
  <c r="N52" i="1"/>
  <c r="L52" i="1"/>
  <c r="K52" i="1"/>
  <c r="I52" i="1"/>
  <c r="H52" i="1"/>
  <c r="AC75" i="1"/>
  <c r="O75" i="1"/>
  <c r="R84" i="1" s="1"/>
  <c r="X94" i="1" s="1"/>
  <c r="Q75" i="1"/>
  <c r="U75" i="1"/>
  <c r="T84" i="1" s="1"/>
  <c r="X86" i="1" s="1"/>
  <c r="AI75" i="1"/>
  <c r="AG75" i="1"/>
  <c r="AF84" i="1" s="1"/>
  <c r="Z86" i="1" s="1"/>
  <c r="AA75" i="1"/>
  <c r="AD84" i="1" s="1"/>
  <c r="Z94" i="1" s="1"/>
</calcChain>
</file>

<file path=xl/sharedStrings.xml><?xml version="1.0" encoding="utf-8"?>
<sst xmlns="http://schemas.openxmlformats.org/spreadsheetml/2006/main" count="498" uniqueCount="228">
  <si>
    <t>Gruppe A</t>
  </si>
  <si>
    <t>Achtelfinale 1</t>
  </si>
  <si>
    <t>16 Uhr</t>
  </si>
  <si>
    <t>Viertelfinale 1</t>
  </si>
  <si>
    <t>Viertelfinale 4</t>
  </si>
  <si>
    <t>Viertelfinale 2</t>
  </si>
  <si>
    <t>Viertelfinale 3</t>
  </si>
  <si>
    <t>Halbfinale 1</t>
  </si>
  <si>
    <t>Spiel um Platz 3</t>
  </si>
  <si>
    <t>Finale</t>
  </si>
  <si>
    <t>Argentinien</t>
  </si>
  <si>
    <t>Deutschland</t>
  </si>
  <si>
    <t>Gruppe B</t>
  </si>
  <si>
    <t>Gruppe C</t>
  </si>
  <si>
    <t>Gruppe D</t>
  </si>
  <si>
    <t>Gruppe E</t>
  </si>
  <si>
    <t>Gruppe F</t>
  </si>
  <si>
    <t>Gruppe G</t>
  </si>
  <si>
    <t>Gruppe H</t>
  </si>
  <si>
    <t>1C</t>
  </si>
  <si>
    <t>2C</t>
  </si>
  <si>
    <t>2D</t>
  </si>
  <si>
    <t>1A</t>
  </si>
  <si>
    <t>2B</t>
  </si>
  <si>
    <t>1B</t>
  </si>
  <si>
    <t>2A</t>
  </si>
  <si>
    <t>1D</t>
  </si>
  <si>
    <t>Marokko</t>
  </si>
  <si>
    <t>Portugal</t>
  </si>
  <si>
    <t>Spanien</t>
  </si>
  <si>
    <t>Frankreich</t>
  </si>
  <si>
    <t>Kroatien</t>
  </si>
  <si>
    <t>Brasilien</t>
  </si>
  <si>
    <t>Schweiz</t>
  </si>
  <si>
    <t>Mexiko</t>
  </si>
  <si>
    <t>Südkorea</t>
  </si>
  <si>
    <t>Belgien</t>
  </si>
  <si>
    <t>Tunesien</t>
  </si>
  <si>
    <t>England</t>
  </si>
  <si>
    <t>Senegal</t>
  </si>
  <si>
    <t>Japan</t>
  </si>
  <si>
    <t>3A</t>
  </si>
  <si>
    <t>4A</t>
  </si>
  <si>
    <t>3B</t>
  </si>
  <si>
    <t>4B</t>
  </si>
  <si>
    <t>3C</t>
  </si>
  <si>
    <t>4C</t>
  </si>
  <si>
    <t>3D</t>
  </si>
  <si>
    <t>4D</t>
  </si>
  <si>
    <t>1E</t>
  </si>
  <si>
    <t>2E</t>
  </si>
  <si>
    <t>3E</t>
  </si>
  <si>
    <t>4E</t>
  </si>
  <si>
    <t>1F</t>
  </si>
  <si>
    <t>2F</t>
  </si>
  <si>
    <t>3F</t>
  </si>
  <si>
    <t>4F</t>
  </si>
  <si>
    <t>1G</t>
  </si>
  <si>
    <t>2G</t>
  </si>
  <si>
    <t>3G</t>
  </si>
  <si>
    <t>4G</t>
  </si>
  <si>
    <t>1H</t>
  </si>
  <si>
    <t>2H</t>
  </si>
  <si>
    <t>3H</t>
  </si>
  <si>
    <t>4H</t>
  </si>
  <si>
    <t>Achtelfinale 2</t>
  </si>
  <si>
    <t>Achtelfinale 3</t>
  </si>
  <si>
    <t>Achtelfinale 4</t>
  </si>
  <si>
    <t>Achtelfinale 5</t>
  </si>
  <si>
    <t>Achtelfinale 6</t>
  </si>
  <si>
    <t>Achtelfinale 7</t>
  </si>
  <si>
    <t>Achtelfinale 8</t>
  </si>
  <si>
    <t>Halbfinale 2</t>
  </si>
  <si>
    <t>www.alle-meine-vorlagen.de</t>
  </si>
  <si>
    <t>Katar</t>
  </si>
  <si>
    <t>Ecuador</t>
  </si>
  <si>
    <t>Niederlande</t>
  </si>
  <si>
    <t>USA</t>
  </si>
  <si>
    <t>Kanada</t>
  </si>
  <si>
    <t>Ghana</t>
  </si>
  <si>
    <t>Uruguay</t>
  </si>
  <si>
    <t>:</t>
  </si>
  <si>
    <t>Australien</t>
  </si>
  <si>
    <t>Gruppe I</t>
  </si>
  <si>
    <t>Gruppe J</t>
  </si>
  <si>
    <t>Gruppe K</t>
  </si>
  <si>
    <t>Gruppe L</t>
  </si>
  <si>
    <t>Sechszehntelfinale 3</t>
  </si>
  <si>
    <t>Sechszehntelfinale 4</t>
  </si>
  <si>
    <t>Sechszehntelfinale 5</t>
  </si>
  <si>
    <t>Sechszehntelfinale 6</t>
  </si>
  <si>
    <t>Sechszehntelfinale 7</t>
  </si>
  <si>
    <t>17 Uhr</t>
  </si>
  <si>
    <t>18 Uhr</t>
  </si>
  <si>
    <t>19 Uhr</t>
  </si>
  <si>
    <t>20 Uhr</t>
  </si>
  <si>
    <t>Mexico City</t>
  </si>
  <si>
    <t>Südafrika</t>
  </si>
  <si>
    <t>Guadalajara</t>
  </si>
  <si>
    <t>Atlanta</t>
  </si>
  <si>
    <t>Monterrey</t>
  </si>
  <si>
    <t>Toronto</t>
  </si>
  <si>
    <t>21.00</t>
  </si>
  <si>
    <t>San Francisco Bay Area</t>
  </si>
  <si>
    <t>Los Angeles</t>
  </si>
  <si>
    <t xml:space="preserve">Schweiz </t>
  </si>
  <si>
    <t>Vancouver</t>
  </si>
  <si>
    <t>Seattle</t>
  </si>
  <si>
    <t>New York/New Jersey</t>
  </si>
  <si>
    <t>Boston</t>
  </si>
  <si>
    <t>Haiti</t>
  </si>
  <si>
    <t>Schottland</t>
  </si>
  <si>
    <t>Philadelphia</t>
  </si>
  <si>
    <t>Miami</t>
  </si>
  <si>
    <t>New York / New Jersey</t>
  </si>
  <si>
    <t>Paraguay</t>
  </si>
  <si>
    <t>Houston</t>
  </si>
  <si>
    <t>Curacao</t>
  </si>
  <si>
    <t>Elfenbeinküste</t>
  </si>
  <si>
    <t>Kansas City</t>
  </si>
  <si>
    <t>Dallas</t>
  </si>
  <si>
    <t xml:space="preserve">Niederlande </t>
  </si>
  <si>
    <t>Ägypten</t>
  </si>
  <si>
    <t>IR Iran</t>
  </si>
  <si>
    <t>Neuseeland</t>
  </si>
  <si>
    <t>Kap Verde</t>
  </si>
  <si>
    <t>Saudiarabien</t>
  </si>
  <si>
    <t>Norwegen</t>
  </si>
  <si>
    <t xml:space="preserve">Frankreich </t>
  </si>
  <si>
    <t>Kansas Citiy</t>
  </si>
  <si>
    <t>Algerien</t>
  </si>
  <si>
    <t>Österreich</t>
  </si>
  <si>
    <t>Jordanien</t>
  </si>
  <si>
    <t>Mexiko City</t>
  </si>
  <si>
    <t>Usbekistan</t>
  </si>
  <si>
    <t>Kolumbien</t>
  </si>
  <si>
    <t>Panama</t>
  </si>
  <si>
    <t xml:space="preserve">Panama </t>
  </si>
  <si>
    <t>1I</t>
  </si>
  <si>
    <t>2I</t>
  </si>
  <si>
    <t>3I</t>
  </si>
  <si>
    <t>4I</t>
  </si>
  <si>
    <t>1J</t>
  </si>
  <si>
    <t>2J</t>
  </si>
  <si>
    <t>3J</t>
  </si>
  <si>
    <t>4J</t>
  </si>
  <si>
    <t>1K</t>
  </si>
  <si>
    <t>2K</t>
  </si>
  <si>
    <t>3K</t>
  </si>
  <si>
    <t>4K</t>
  </si>
  <si>
    <t>1L</t>
  </si>
  <si>
    <t>2L</t>
  </si>
  <si>
    <t>3L</t>
  </si>
  <si>
    <t>4L</t>
  </si>
  <si>
    <t>Schlusstabelle Gr. A</t>
  </si>
  <si>
    <t>Schlusstabelle Gr. B</t>
  </si>
  <si>
    <t>Schlusstabelle Gr. C</t>
  </si>
  <si>
    <t>Schlusstabelle Gr. D</t>
  </si>
  <si>
    <t>Schlusstabelle Gr. E</t>
  </si>
  <si>
    <t>Schlusstabelle Gr. F</t>
  </si>
  <si>
    <t>Schlusstabelle Gr. G</t>
  </si>
  <si>
    <t>Schlusstabelle Gr. H</t>
  </si>
  <si>
    <t>Schlusstabelle Gr. I</t>
  </si>
  <si>
    <t>Schlusstabelle Gr. J</t>
  </si>
  <si>
    <t>Schlusstabelle Gr. K</t>
  </si>
  <si>
    <t>Schlusstabelle Gr. L</t>
  </si>
  <si>
    <t>Sechszehntelfinale 1</t>
  </si>
  <si>
    <t>Sechszehntelfinale 12</t>
  </si>
  <si>
    <t>Sechszehntelfinale 11</t>
  </si>
  <si>
    <t>Sechszehntelfinale 10</t>
  </si>
  <si>
    <t>Sechszehntelfinale 9</t>
  </si>
  <si>
    <t>Sechszehntelfinale 2</t>
  </si>
  <si>
    <t>Sechszehntelfinale 8</t>
  </si>
  <si>
    <t>Sechszehntelfinale 15</t>
  </si>
  <si>
    <t>Sechszehntelfinale 14</t>
  </si>
  <si>
    <t>Sechszehntelfinale 13</t>
  </si>
  <si>
    <t>Sechszehntelfinale 16</t>
  </si>
  <si>
    <t>3-ABCDF</t>
  </si>
  <si>
    <t>3-CDFGH</t>
  </si>
  <si>
    <t>3-BEFIJ</t>
  </si>
  <si>
    <t>3-AEHIJ</t>
  </si>
  <si>
    <t>3-CEFHI</t>
  </si>
  <si>
    <t>3-EHIJK</t>
  </si>
  <si>
    <t>3-EFGIJ</t>
  </si>
  <si>
    <t>3-DEIJL</t>
  </si>
  <si>
    <t>Sieger 77</t>
  </si>
  <si>
    <t>Sieger 74</t>
  </si>
  <si>
    <t>Sieger 82</t>
  </si>
  <si>
    <t>Sieger 84</t>
  </si>
  <si>
    <t>Sieger 81</t>
  </si>
  <si>
    <t>Sieger 83</t>
  </si>
  <si>
    <t>Sieger 75</t>
  </si>
  <si>
    <t>Sieger 73</t>
  </si>
  <si>
    <t>Sieger 76</t>
  </si>
  <si>
    <t>Sieger 78</t>
  </si>
  <si>
    <t>Sieger 79</t>
  </si>
  <si>
    <t>Sieger 80</t>
  </si>
  <si>
    <t>Sieger 86</t>
  </si>
  <si>
    <t>Sieger 88</t>
  </si>
  <si>
    <t>Sieger 85</t>
  </si>
  <si>
    <t>Sieger 87</t>
  </si>
  <si>
    <t>Sieger 90</t>
  </si>
  <si>
    <t>Sieger 93</t>
  </si>
  <si>
    <t>Sieger 94</t>
  </si>
  <si>
    <t>Sieger 91</t>
  </si>
  <si>
    <t>Sieger 92</t>
  </si>
  <si>
    <t>Sieger 95</t>
  </si>
  <si>
    <t>Sieger 96</t>
  </si>
  <si>
    <t>Sieger 97</t>
  </si>
  <si>
    <t>Sieger 98</t>
  </si>
  <si>
    <t>Sieger 99</t>
  </si>
  <si>
    <t>Sieger 100</t>
  </si>
  <si>
    <t>Verlierer 101</t>
  </si>
  <si>
    <t>Verlierer 102</t>
  </si>
  <si>
    <t>Sieger 101</t>
  </si>
  <si>
    <t>Sieger 102</t>
  </si>
  <si>
    <t>Passwort für Aufhebung Blattschutz: WM26</t>
  </si>
  <si>
    <r>
      <t xml:space="preserve">Fußball </t>
    </r>
    <r>
      <rPr>
        <b/>
        <sz val="110"/>
        <color rgb="FF002060"/>
        <rFont val="AR CENA"/>
      </rPr>
      <t>WM 2026</t>
    </r>
    <r>
      <rPr>
        <b/>
        <sz val="90"/>
        <color rgb="FF002060"/>
        <rFont val="AR CENA"/>
      </rPr>
      <t xml:space="preserve"> Spielplan 
</t>
    </r>
    <r>
      <rPr>
        <sz val="70"/>
        <color rgb="FF002060"/>
        <rFont val="AR CENA"/>
      </rPr>
      <t>Kanada / Mexiko / USA</t>
    </r>
  </si>
  <si>
    <t>Heute ist der</t>
  </si>
  <si>
    <t>Tschechien</t>
  </si>
  <si>
    <t>Bosnien-Herzegow.</t>
  </si>
  <si>
    <t>Türkei</t>
  </si>
  <si>
    <t>Schweden</t>
  </si>
  <si>
    <t>Irak</t>
  </si>
  <si>
    <t>DR Kongo</t>
  </si>
  <si>
    <t>Bosnien-Hg.</t>
  </si>
  <si>
    <t>Scheden</t>
  </si>
  <si>
    <t>Version: 1.1 - 09.04.2026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</si>
</sst>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ddd/\,\ d/mm/yy"/>
    <numFmt numFmtId="165" formatCode="hh:mm\ &quot;Uhr&quot;"/>
  </numFmts>
  <fonts count="25">
    <font>
      <sz val="11"/>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
      <sz val="9"/>
      <color theme="1" tint="0.34998626667073579"/>
      <name val="Calibri"/>
      <family val="2"/>
      <scheme val="minor"/>
    </font>
    <font>
      <b/>
      <sz val="12"/>
      <color theme="0"/>
      <name val="Calibri"/>
      <family val="2"/>
      <scheme val="minor"/>
    </font>
    <font>
      <b/>
      <sz val="11"/>
      <color theme="4"/>
      <name val="Calibri"/>
      <family val="2"/>
      <scheme val="minor"/>
    </font>
    <font>
      <b/>
      <sz val="24"/>
      <color theme="0"/>
      <name val="Calibri"/>
      <family val="2"/>
      <scheme val="minor"/>
    </font>
    <font>
      <u/>
      <sz val="11"/>
      <color theme="10"/>
      <name val="Calibri"/>
      <family val="2"/>
      <scheme val="minor"/>
    </font>
    <font>
      <sz val="8"/>
      <color theme="1" tint="0.34998626667073579"/>
      <name val="Calibri"/>
      <family val="2"/>
      <scheme val="minor"/>
    </font>
    <font>
      <sz val="8"/>
      <color theme="1"/>
      <name val="Calibri"/>
      <family val="2"/>
      <scheme val="minor"/>
    </font>
    <font>
      <sz val="10"/>
      <color theme="1" tint="0.249977111117893"/>
      <name val="Calibri"/>
      <family val="2"/>
      <scheme val="minor"/>
    </font>
    <font>
      <b/>
      <sz val="50"/>
      <color rgb="FF00B050"/>
      <name val="AR CENA"/>
    </font>
    <font>
      <sz val="9"/>
      <color theme="1" tint="0.499984740745262"/>
      <name val="Calibri"/>
      <family val="2"/>
      <scheme val="minor"/>
    </font>
    <font>
      <sz val="8"/>
      <name val="Calibri"/>
      <family val="2"/>
      <scheme val="minor"/>
    </font>
    <font>
      <sz val="11"/>
      <color rgb="FF00B050"/>
      <name val="Calibri"/>
      <family val="2"/>
      <scheme val="minor"/>
    </font>
    <font>
      <sz val="13"/>
      <color theme="1"/>
      <name val="Calibri"/>
      <family val="2"/>
      <scheme val="minor"/>
    </font>
    <font>
      <b/>
      <sz val="50"/>
      <color theme="1"/>
      <name val="AR CENA"/>
    </font>
    <font>
      <b/>
      <sz val="90"/>
      <color rgb="FF002060"/>
      <name val="AR CENA"/>
    </font>
    <font>
      <b/>
      <sz val="110"/>
      <color rgb="FF002060"/>
      <name val="AR CENA"/>
    </font>
    <font>
      <sz val="70"/>
      <color rgb="FF002060"/>
      <name val="AR CENA"/>
    </font>
    <font>
      <b/>
      <sz val="16"/>
      <color theme="1"/>
      <name val="AR CENA"/>
    </font>
    <font>
      <sz val="14"/>
      <color theme="1"/>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8" tint="0.79998168889431442"/>
        <bgColor indexed="64"/>
      </patternFill>
    </fill>
  </fills>
  <borders count="51">
    <border>
      <left/>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0"/>
      </left>
      <right style="thin">
        <color theme="1" tint="0.499984740745262"/>
      </right>
      <top/>
      <bottom style="medium">
        <color theme="1" tint="0.499984740745262"/>
      </bottom>
      <diagonal/>
    </border>
    <border>
      <left style="thin">
        <color theme="1" tint="0.499984740745262"/>
      </left>
      <right/>
      <top style="medium">
        <color theme="1" tint="0.499984740745262"/>
      </top>
      <bottom/>
      <diagonal/>
    </border>
    <border>
      <left/>
      <right style="thin">
        <color theme="1" tint="0.499984740745262"/>
      </right>
      <top style="medium">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thin">
        <color rgb="FF00B050"/>
      </right>
      <top style="thin">
        <color theme="1" tint="0.499984740745262"/>
      </top>
      <bottom/>
      <diagonal/>
    </border>
    <border>
      <left/>
      <right style="thin">
        <color rgb="FF00B050"/>
      </right>
      <top/>
      <bottom/>
      <diagonal/>
    </border>
    <border>
      <left/>
      <right style="thin">
        <color rgb="FF00B050"/>
      </right>
      <top/>
      <bottom style="thin">
        <color rgb="FF00B050"/>
      </bottom>
      <diagonal/>
    </border>
    <border>
      <left style="thin">
        <color rgb="FF00B050"/>
      </left>
      <right/>
      <top style="thin">
        <color theme="1" tint="0.499984740745262"/>
      </top>
      <bottom/>
      <diagonal/>
    </border>
    <border>
      <left style="thin">
        <color rgb="FF00B050"/>
      </left>
      <right/>
      <top/>
      <bottom/>
      <diagonal/>
    </border>
    <border>
      <left style="thin">
        <color rgb="FF00B050"/>
      </left>
      <right/>
      <top/>
      <bottom style="thin">
        <color rgb="FF00B050"/>
      </bottom>
      <diagonal/>
    </border>
    <border>
      <left/>
      <right style="thin">
        <color theme="1" tint="0.499984740745262"/>
      </right>
      <top/>
      <bottom style="medium">
        <color theme="1" tint="0.499984740745262"/>
      </bottom>
      <diagonal/>
    </border>
    <border>
      <left/>
      <right/>
      <top/>
      <bottom style="medium">
        <color theme="1" tint="0.499984740745262"/>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thin">
        <color rgb="FF00B050"/>
      </left>
      <right/>
      <top style="medium">
        <color theme="1" tint="0.499984740745262"/>
      </top>
      <bottom/>
      <diagonal/>
    </border>
    <border>
      <left/>
      <right/>
      <top style="medium">
        <color theme="1" tint="0.499984740745262"/>
      </top>
      <bottom/>
      <diagonal/>
    </border>
    <border>
      <left/>
      <right/>
      <top/>
      <bottom style="thin">
        <color rgb="FF00B050"/>
      </bottom>
      <diagonal/>
    </border>
    <border>
      <left/>
      <right style="thin">
        <color rgb="FF00B050"/>
      </right>
      <top style="medium">
        <color theme="1" tint="0.499984740745262"/>
      </top>
      <bottom/>
      <diagonal/>
    </border>
    <border>
      <left style="thin">
        <color theme="1" tint="0.499984740745262"/>
      </left>
      <right/>
      <top/>
      <bottom style="dotted">
        <color rgb="FF00B050"/>
      </bottom>
      <diagonal/>
    </border>
    <border>
      <left/>
      <right/>
      <top/>
      <bottom style="dotted">
        <color rgb="FF00B050"/>
      </bottom>
      <diagonal/>
    </border>
    <border>
      <left/>
      <right style="thin">
        <color theme="1" tint="0.499984740745262"/>
      </right>
      <top/>
      <bottom style="dotted">
        <color rgb="FF00B050"/>
      </bottom>
      <diagonal/>
    </border>
    <border>
      <left style="thin">
        <color rgb="FF00B050"/>
      </left>
      <right style="thin">
        <color rgb="FF00B050"/>
      </right>
      <top style="medium">
        <color theme="1" tint="0.499984740745262"/>
      </top>
      <bottom/>
      <diagonal/>
    </border>
    <border>
      <left style="thin">
        <color rgb="FF00B050"/>
      </left>
      <right style="thin">
        <color rgb="FF00B050"/>
      </right>
      <top/>
      <bottom/>
      <diagonal/>
    </border>
    <border>
      <left style="thin">
        <color rgb="FF00B050"/>
      </left>
      <right style="thin">
        <color rgb="FF00B050"/>
      </right>
      <top/>
      <bottom style="medium">
        <color rgb="FF00B050"/>
      </bottom>
      <diagonal/>
    </border>
    <border>
      <left style="thin">
        <color rgb="FF00B050"/>
      </left>
      <right/>
      <top/>
      <bottom style="thin">
        <color theme="1" tint="0.499984740745262"/>
      </bottom>
      <diagonal/>
    </border>
    <border>
      <left/>
      <right style="thin">
        <color rgb="FF00B050"/>
      </right>
      <top style="thin">
        <color rgb="FF00B050"/>
      </top>
      <bottom/>
      <diagonal/>
    </border>
    <border>
      <left/>
      <right/>
      <top style="thin">
        <color rgb="FF00B050"/>
      </top>
      <bottom/>
      <diagonal/>
    </border>
    <border>
      <left/>
      <right style="thin">
        <color rgb="FF00B050"/>
      </right>
      <top style="thin">
        <color rgb="FF00B050"/>
      </top>
      <bottom style="thin">
        <color theme="1" tint="0.499984740745262"/>
      </bottom>
      <diagonal/>
    </border>
    <border>
      <left/>
      <right style="thin">
        <color rgb="FF00B050"/>
      </right>
      <top/>
      <bottom style="thin">
        <color theme="1" tint="0.499984740745262"/>
      </bottom>
      <diagonal/>
    </border>
    <border>
      <left style="thin">
        <color rgb="FF00B050"/>
      </left>
      <right/>
      <top style="thin">
        <color rgb="FF00B05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2">
    <xf numFmtId="0" fontId="0" fillId="0" borderId="0"/>
    <xf numFmtId="0" fontId="10" fillId="0" borderId="0" applyNumberFormat="0" applyFill="0" applyBorder="0" applyAlignment="0" applyProtection="0"/>
  </cellStyleXfs>
  <cellXfs count="123">
    <xf numFmtId="0" fontId="0" fillId="0" borderId="0" xfId="0"/>
    <xf numFmtId="0" fontId="0" fillId="0" borderId="0" xfId="0" applyAlignment="1">
      <alignment horizontal="left"/>
    </xf>
    <xf numFmtId="0" fontId="4" fillId="0" borderId="3" xfId="0" applyFont="1" applyBorder="1" applyAlignment="1">
      <alignment horizontal="center" vertical="center"/>
    </xf>
    <xf numFmtId="0" fontId="4" fillId="0" borderId="4" xfId="0" applyFont="1" applyBorder="1" applyAlignment="1">
      <alignment horizontal="center" vertical="center"/>
    </xf>
    <xf numFmtId="164" fontId="1" fillId="0" borderId="3" xfId="0" applyNumberFormat="1" applyFont="1" applyBorder="1" applyAlignment="1">
      <alignment horizontal="center"/>
    </xf>
    <xf numFmtId="0" fontId="5" fillId="0" borderId="0" xfId="0" applyFont="1"/>
    <xf numFmtId="0" fontId="6" fillId="0" borderId="0" xfId="0" applyFont="1"/>
    <xf numFmtId="165" fontId="1" fillId="0" borderId="4" xfId="0" applyNumberFormat="1" applyFont="1" applyBorder="1" applyAlignment="1">
      <alignment horizontal="center"/>
    </xf>
    <xf numFmtId="165" fontId="1" fillId="0" borderId="4" xfId="0" applyNumberFormat="1" applyFont="1" applyBorder="1" applyAlignment="1">
      <alignment horizontal="right"/>
    </xf>
    <xf numFmtId="0" fontId="0" fillId="0" borderId="0" xfId="0" applyAlignment="1">
      <alignment horizontal="right"/>
    </xf>
    <xf numFmtId="0" fontId="8" fillId="0" borderId="0" xfId="0" applyFont="1" applyAlignment="1">
      <alignment horizontal="right"/>
    </xf>
    <xf numFmtId="0" fontId="0" fillId="0" borderId="17" xfId="0" applyBorder="1"/>
    <xf numFmtId="0" fontId="0" fillId="0" borderId="18" xfId="0" applyBorder="1"/>
    <xf numFmtId="0" fontId="0" fillId="0" borderId="13" xfId="0" applyBorder="1"/>
    <xf numFmtId="0" fontId="0" fillId="0" borderId="20" xfId="0" applyBorder="1"/>
    <xf numFmtId="0" fontId="0" fillId="0" borderId="21" xfId="0" applyBorder="1"/>
    <xf numFmtId="164" fontId="1" fillId="0" borderId="27" xfId="0" applyNumberFormat="1" applyFont="1" applyBorder="1" applyAlignment="1">
      <alignment horizontal="center"/>
    </xf>
    <xf numFmtId="165" fontId="1" fillId="0" borderId="28" xfId="0" applyNumberFormat="1" applyFont="1" applyBorder="1" applyAlignment="1">
      <alignment horizont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0" fillId="5" borderId="15"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0" xfId="0" applyFont="1"/>
    <xf numFmtId="0" fontId="12" fillId="0" borderId="0" xfId="0" applyFont="1"/>
    <xf numFmtId="0" fontId="13" fillId="0" borderId="0" xfId="0" applyFont="1" applyAlignment="1">
      <alignment horizontal="right"/>
    </xf>
    <xf numFmtId="164" fontId="1" fillId="0" borderId="3" xfId="0" applyNumberFormat="1" applyFont="1" applyBorder="1" applyAlignment="1">
      <alignment horizontal="center" vertical="center"/>
    </xf>
    <xf numFmtId="165" fontId="1" fillId="0" borderId="4" xfId="0" applyNumberFormat="1" applyFont="1" applyBorder="1" applyAlignment="1">
      <alignment horizontal="center" vertical="center"/>
    </xf>
    <xf numFmtId="0" fontId="4" fillId="0" borderId="0" xfId="0" applyFont="1" applyAlignment="1">
      <alignment horizontal="center" vertical="center"/>
    </xf>
    <xf numFmtId="0" fontId="11" fillId="0" borderId="32" xfId="0" applyFont="1" applyBorder="1"/>
    <xf numFmtId="0" fontId="11" fillId="0" borderId="33" xfId="0" applyFont="1" applyBorder="1" applyAlignment="1">
      <alignment horizontal="center" vertical="center"/>
    </xf>
    <xf numFmtId="0" fontId="0" fillId="0" borderId="34" xfId="0" applyBorder="1"/>
    <xf numFmtId="0" fontId="11" fillId="0" borderId="35" xfId="0" applyFont="1" applyBorder="1"/>
    <xf numFmtId="0" fontId="0" fillId="0" borderId="36" xfId="0" applyBorder="1"/>
    <xf numFmtId="0" fontId="0" fillId="0" borderId="37" xfId="0" applyBorder="1"/>
    <xf numFmtId="0" fontId="0" fillId="0" borderId="38" xfId="0" applyBorder="1"/>
    <xf numFmtId="0" fontId="11" fillId="0" borderId="20" xfId="0" applyFont="1" applyBorder="1"/>
    <xf numFmtId="0" fontId="11" fillId="0" borderId="17" xfId="0" applyFont="1" applyBorder="1"/>
    <xf numFmtId="0" fontId="0" fillId="0" borderId="23" xfId="0" applyBorder="1" applyAlignment="1">
      <alignment horizontal="center" vertical="center"/>
    </xf>
    <xf numFmtId="0" fontId="0" fillId="0" borderId="30" xfId="0" applyBorder="1" applyAlignment="1">
      <alignment horizontal="center" vertical="center"/>
    </xf>
    <xf numFmtId="0" fontId="14" fillId="0" borderId="0" xfId="0" applyFont="1" applyAlignment="1">
      <alignment horizontal="center"/>
    </xf>
    <xf numFmtId="0" fontId="10" fillId="0" borderId="0" xfId="1" applyAlignment="1">
      <alignment horizontal="right" vertical="center"/>
    </xf>
    <xf numFmtId="0" fontId="15" fillId="0" borderId="0" xfId="0" applyFont="1"/>
    <xf numFmtId="0" fontId="15" fillId="0" borderId="0" xfId="0" applyFont="1" applyAlignment="1">
      <alignment horizontal="right"/>
    </xf>
    <xf numFmtId="0" fontId="0" fillId="0" borderId="0" xfId="0" applyAlignment="1">
      <alignment horizontal="center" vertical="center"/>
    </xf>
    <xf numFmtId="165" fontId="1" fillId="0" borderId="0" xfId="0" applyNumberFormat="1" applyFont="1" applyAlignment="1">
      <alignment horizontal="right"/>
    </xf>
    <xf numFmtId="164" fontId="1" fillId="0" borderId="0" xfId="0" applyNumberFormat="1" applyFont="1" applyAlignment="1">
      <alignment horizontal="center"/>
    </xf>
    <xf numFmtId="0" fontId="0" fillId="0" borderId="0" xfId="0" applyAlignment="1" applyProtection="1">
      <alignment horizontal="center" vertical="center"/>
      <protection locked="0"/>
    </xf>
    <xf numFmtId="165" fontId="1" fillId="0" borderId="0" xfId="0" applyNumberFormat="1" applyFont="1" applyAlignment="1">
      <alignment horizontal="center"/>
    </xf>
    <xf numFmtId="0" fontId="11" fillId="0" borderId="35" xfId="0" applyFont="1" applyBorder="1" applyAlignment="1">
      <alignment horizontal="center" vertical="center"/>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4" fillId="0" borderId="0" xfId="0" applyFont="1" applyAlignment="1">
      <alignment horizontal="center" vertical="center"/>
    </xf>
    <xf numFmtId="0" fontId="11" fillId="0" borderId="39" xfId="0" applyFont="1" applyBorder="1"/>
    <xf numFmtId="0" fontId="0" fillId="0" borderId="40" xfId="0" applyBorder="1"/>
    <xf numFmtId="0" fontId="0" fillId="0" borderId="41" xfId="0" applyBorder="1"/>
    <xf numFmtId="0" fontId="0" fillId="0" borderId="42" xfId="0" applyBorder="1"/>
    <xf numFmtId="0" fontId="0" fillId="0" borderId="44" xfId="0" applyBorder="1"/>
    <xf numFmtId="0" fontId="0" fillId="0" borderId="43" xfId="0" applyBorder="1"/>
    <xf numFmtId="0" fontId="11" fillId="0" borderId="32" xfId="0" applyFont="1" applyBorder="1" applyAlignment="1">
      <alignment horizontal="center" vertical="center"/>
    </xf>
    <xf numFmtId="0" fontId="0" fillId="0" borderId="46" xfId="0" applyBorder="1"/>
    <xf numFmtId="0" fontId="0" fillId="0" borderId="45" xfId="0" applyBorder="1"/>
    <xf numFmtId="0" fontId="11" fillId="0" borderId="20" xfId="0" applyFont="1" applyBorder="1" applyAlignment="1">
      <alignment horizontal="center" vertical="center"/>
    </xf>
    <xf numFmtId="0" fontId="11" fillId="0" borderId="17" xfId="0" applyFont="1" applyBorder="1" applyAlignment="1">
      <alignment horizontal="center" vertical="center"/>
    </xf>
    <xf numFmtId="0" fontId="0" fillId="0" borderId="47" xfId="0" applyBorder="1"/>
    <xf numFmtId="0" fontId="19" fillId="0" borderId="0" xfId="0" applyFont="1" applyAlignment="1">
      <alignment horizontal="center"/>
    </xf>
    <xf numFmtId="0" fontId="4" fillId="10" borderId="4" xfId="0" applyFont="1" applyFill="1" applyBorder="1" applyAlignment="1" applyProtection="1">
      <alignment horizontal="center" vertical="center"/>
      <protection locked="0"/>
    </xf>
    <xf numFmtId="16" fontId="4" fillId="10" borderId="4" xfId="0" applyNumberFormat="1" applyFont="1" applyFill="1" applyBorder="1" applyAlignment="1" applyProtection="1">
      <alignment horizontal="center" vertical="center"/>
      <protection locked="0"/>
    </xf>
    <xf numFmtId="0" fontId="0" fillId="11" borderId="0" xfId="0" applyFill="1"/>
    <xf numFmtId="0" fontId="23" fillId="11" borderId="0" xfId="0" applyFont="1" applyFill="1" applyAlignment="1">
      <alignment horizontal="center" vertical="center"/>
    </xf>
    <xf numFmtId="14" fontId="23" fillId="11" borderId="0" xfId="0" applyNumberFormat="1" applyFont="1" applyFill="1" applyAlignment="1">
      <alignment horizontal="center" vertical="center"/>
    </xf>
    <xf numFmtId="0" fontId="24" fillId="11" borderId="0" xfId="0" applyFont="1" applyFill="1" applyAlignment="1">
      <alignment horizontal="center" vertical="center"/>
    </xf>
    <xf numFmtId="0" fontId="0" fillId="3" borderId="3" xfId="0" applyFill="1" applyBorder="1" applyAlignment="1">
      <alignment horizontal="center"/>
    </xf>
    <xf numFmtId="0" fontId="0" fillId="3" borderId="4" xfId="0" applyFill="1" applyBorder="1" applyAlignment="1">
      <alignment horizontal="center"/>
    </xf>
    <xf numFmtId="0" fontId="0" fillId="5" borderId="10" xfId="0" applyFill="1" applyBorder="1" applyAlignment="1" applyProtection="1">
      <alignment horizontal="left" indent="1"/>
      <protection locked="0"/>
    </xf>
    <xf numFmtId="0" fontId="0" fillId="5" borderId="11" xfId="0" applyFill="1" applyBorder="1" applyAlignment="1" applyProtection="1">
      <alignment horizontal="left" indent="1"/>
      <protection locked="0"/>
    </xf>
    <xf numFmtId="0" fontId="0" fillId="3" borderId="0" xfId="0" applyFill="1" applyAlignment="1">
      <alignment horizontal="center"/>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2" xfId="0"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5" borderId="8" xfId="0" applyFill="1" applyBorder="1" applyAlignment="1" applyProtection="1">
      <alignment horizontal="left" indent="1"/>
      <protection locked="0"/>
    </xf>
    <xf numFmtId="0" fontId="0" fillId="5" borderId="9" xfId="0" applyFill="1" applyBorder="1" applyAlignment="1" applyProtection="1">
      <alignment horizontal="left" indent="1"/>
      <protection locked="0"/>
    </xf>
    <xf numFmtId="0" fontId="7" fillId="6" borderId="10" xfId="0" applyFont="1" applyFill="1" applyBorder="1" applyAlignment="1">
      <alignment horizontal="center" vertical="center"/>
    </xf>
    <xf numFmtId="0" fontId="7" fillId="6" borderId="11" xfId="0" applyFont="1" applyFill="1" applyBorder="1" applyAlignment="1">
      <alignment horizontal="center" vertical="center"/>
    </xf>
    <xf numFmtId="0" fontId="10" fillId="0" borderId="0" xfId="1" applyAlignment="1">
      <alignment horizontal="left" vertical="center"/>
    </xf>
    <xf numFmtId="0" fontId="7" fillId="9" borderId="1"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2" xfId="0" applyFont="1" applyFill="1" applyBorder="1" applyAlignment="1">
      <alignment horizontal="center" vertical="center"/>
    </xf>
    <xf numFmtId="0" fontId="7" fillId="6" borderId="14" xfId="0" applyFont="1" applyFill="1" applyBorder="1" applyAlignment="1">
      <alignment horizontal="center" vertic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7" fillId="8" borderId="14" xfId="0" applyFont="1" applyFill="1" applyBorder="1" applyAlignment="1">
      <alignment horizontal="center" vertical="center"/>
    </xf>
    <xf numFmtId="0" fontId="7" fillId="8" borderId="1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0" fillId="3" borderId="27" xfId="0" applyFill="1" applyBorder="1" applyAlignment="1">
      <alignment horizontal="center"/>
    </xf>
    <xf numFmtId="0" fontId="0" fillId="3" borderId="28" xfId="0" applyFill="1" applyBorder="1" applyAlignment="1">
      <alignment horizontal="center"/>
    </xf>
    <xf numFmtId="0" fontId="7" fillId="7" borderId="1"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7" fillId="0" borderId="0" xfId="0" applyFont="1" applyAlignment="1">
      <alignment horizontal="center" vertical="center"/>
    </xf>
    <xf numFmtId="0" fontId="0" fillId="0" borderId="0" xfId="0" applyAlignment="1">
      <alignment horizontal="center"/>
    </xf>
    <xf numFmtId="0" fontId="3" fillId="0" borderId="0" xfId="0" applyFont="1" applyAlignment="1">
      <alignment horizontal="center"/>
    </xf>
    <xf numFmtId="0" fontId="0" fillId="0" borderId="0" xfId="0" applyAlignment="1">
      <alignment horizontal="center" vertical="center"/>
    </xf>
    <xf numFmtId="0" fontId="0" fillId="0" borderId="0" xfId="0" applyAlignment="1" applyProtection="1">
      <alignment horizontal="left" indent="1"/>
      <protection locked="0"/>
    </xf>
    <xf numFmtId="0" fontId="2" fillId="0" borderId="0" xfId="0" applyFont="1" applyAlignment="1">
      <alignment horizontal="center"/>
    </xf>
    <xf numFmtId="0" fontId="20" fillId="0" borderId="0" xfId="0" applyFont="1" applyAlignment="1">
      <alignment horizontal="center" vertical="center" wrapText="1"/>
    </xf>
    <xf numFmtId="0" fontId="20" fillId="0" borderId="0" xfId="0" applyFont="1" applyAlignment="1">
      <alignment horizontal="center" vertical="center"/>
    </xf>
    <xf numFmtId="0" fontId="18" fillId="10" borderId="48" xfId="0" applyFont="1" applyFill="1" applyBorder="1" applyAlignment="1">
      <alignment horizontal="center" vertical="center"/>
    </xf>
    <xf numFmtId="0" fontId="18" fillId="10" borderId="49" xfId="0" applyFont="1" applyFill="1" applyBorder="1" applyAlignment="1">
      <alignment horizontal="center" vertical="center"/>
    </xf>
    <xf numFmtId="0" fontId="18" fillId="10" borderId="50" xfId="0" applyFont="1" applyFill="1" applyBorder="1" applyAlignment="1">
      <alignment horizontal="center" vertical="center"/>
    </xf>
    <xf numFmtId="0" fontId="17" fillId="0" borderId="0" xfId="0" applyFont="1" applyAlignment="1">
      <alignment horizontal="left" vertical="center"/>
    </xf>
  </cellXfs>
  <cellStyles count="2">
    <cellStyle name="Link" xfId="1" builtinId="8"/>
    <cellStyle name="Standard"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1"/>
      </font>
      <fill>
        <patternFill patternType="solid">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97</xdr:row>
      <xdr:rowOff>0</xdr:rowOff>
    </xdr:from>
    <xdr:to>
      <xdr:col>7</xdr:col>
      <xdr:colOff>531668</xdr:colOff>
      <xdr:row>97</xdr:row>
      <xdr:rowOff>0</xdr:rowOff>
    </xdr:to>
    <xdr:pic>
      <xdr:nvPicPr>
        <xdr:cNvPr id="3" name="Grafik 2" descr="Fußball">
          <a:extLst>
            <a:ext uri="{FF2B5EF4-FFF2-40B4-BE49-F238E27FC236}">
              <a16:creationId xmlns:a16="http://schemas.microsoft.com/office/drawing/2014/main" id="{5A06B2C5-FF2D-4758-AD97-75B7C6BD40F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3001625"/>
          <a:ext cx="914400" cy="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lle-meine-vorlagen.de/" TargetMode="External"/><Relationship Id="rId7"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6" Type="http://schemas.openxmlformats.org/officeDocument/2006/relationships/hyperlink" Target="https://www.alle-meine-vorlagen.de/" TargetMode="External"/><Relationship Id="rId5" Type="http://schemas.openxmlformats.org/officeDocument/2006/relationships/hyperlink" Target="https://www.alle-meine-vorlagen.de/" TargetMode="External"/><Relationship Id="rId4" Type="http://schemas.openxmlformats.org/officeDocument/2006/relationships/hyperlink" Target="https://www.alle-meine-vorlage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2462-605D-4905-B772-08D7515E60E3}">
  <sheetPr codeName="Tabelle1">
    <pageSetUpPr fitToPage="1"/>
  </sheetPr>
  <dimension ref="A1:BB101"/>
  <sheetViews>
    <sheetView showGridLines="0" tabSelected="1" topLeftCell="A53" zoomScale="85" zoomScaleNormal="85" workbookViewId="0">
      <selection activeCell="F74" sqref="F74"/>
    </sheetView>
  </sheetViews>
  <sheetFormatPr baseColWidth="10" defaultColWidth="11.42578125" defaultRowHeight="15" zeroHeight="1"/>
  <cols>
    <col min="1" max="1" width="5.7109375" customWidth="1"/>
    <col min="2" max="3" width="11.7109375" customWidth="1"/>
    <col min="4" max="4" width="5.7109375" customWidth="1"/>
    <col min="5" max="6" width="11.7109375" customWidth="1"/>
    <col min="7" max="7" width="5.7109375" customWidth="1"/>
    <col min="8" max="9" width="11.7109375" customWidth="1"/>
    <col min="10" max="10" width="5.7109375" customWidth="1"/>
    <col min="11" max="12" width="11.7109375" customWidth="1"/>
    <col min="13" max="13" width="5.7109375" customWidth="1"/>
    <col min="14" max="15" width="11.7109375" customWidth="1"/>
    <col min="16" max="16" width="5.7109375" customWidth="1"/>
    <col min="17" max="18" width="11.7109375" customWidth="1"/>
    <col min="19" max="19" width="5.7109375" customWidth="1"/>
    <col min="20" max="21" width="11.7109375" customWidth="1"/>
    <col min="22" max="22" width="5.7109375" customWidth="1"/>
    <col min="23" max="24" width="11.7109375" customWidth="1"/>
    <col min="25" max="25" width="5.7109375" customWidth="1"/>
    <col min="26" max="27" width="11.7109375" customWidth="1"/>
    <col min="28" max="28" width="5.7109375" customWidth="1"/>
    <col min="29" max="30" width="11.7109375" customWidth="1"/>
    <col min="31" max="31" width="5.7109375" customWidth="1"/>
    <col min="32" max="33" width="11.7109375" customWidth="1"/>
    <col min="34" max="34" width="5.7109375" customWidth="1"/>
    <col min="35" max="36" width="11.7109375" customWidth="1"/>
    <col min="37" max="37" width="5.7109375" customWidth="1"/>
    <col min="38" max="39" width="11.7109375" customWidth="1"/>
    <col min="40" max="40" width="5.7109375" customWidth="1"/>
    <col min="41" max="42" width="11.7109375" customWidth="1"/>
    <col min="43" max="43" width="5.7109375" customWidth="1"/>
    <col min="44" max="45" width="11.7109375" customWidth="1"/>
    <col min="46" max="46" width="5.7109375" customWidth="1"/>
    <col min="47" max="48" width="11.7109375" customWidth="1"/>
    <col min="49" max="49" width="5.7109375" customWidth="1"/>
    <col min="50" max="51" width="11.7109375" customWidth="1"/>
    <col min="52" max="52" width="5.7109375" customWidth="1"/>
    <col min="53" max="54" width="11.7109375" customWidth="1"/>
    <col min="55" max="63" width="5.7109375" customWidth="1"/>
  </cols>
  <sheetData>
    <row r="1" spans="7:54"/>
    <row r="2" spans="7:54"/>
    <row r="3" spans="7:54" ht="233.25" customHeight="1">
      <c r="H3" s="117" t="s">
        <v>217</v>
      </c>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46"/>
      <c r="AR3" s="46"/>
      <c r="AS3" s="46"/>
      <c r="AT3" s="46"/>
      <c r="AU3" s="46"/>
      <c r="AV3" s="46"/>
      <c r="AW3" s="46"/>
      <c r="AX3" s="46"/>
      <c r="AY3" s="46"/>
      <c r="AZ3" s="46"/>
      <c r="BA3" s="46"/>
      <c r="BB3" s="46"/>
    </row>
    <row r="4" spans="7:54" ht="17.100000000000001" customHeight="1">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46"/>
      <c r="AR4" s="46"/>
      <c r="AS4" s="46"/>
      <c r="AT4" s="46"/>
      <c r="AU4" s="46"/>
      <c r="AV4" s="46"/>
      <c r="AW4" s="46"/>
      <c r="AX4" s="46"/>
      <c r="AY4" s="46"/>
      <c r="AZ4" s="46"/>
      <c r="BA4" s="46"/>
      <c r="BB4" s="46"/>
    </row>
    <row r="5" spans="7:54" ht="20.100000000000001" customHeight="1">
      <c r="H5" s="58"/>
      <c r="I5" s="58"/>
      <c r="J5" s="58"/>
      <c r="K5" s="58"/>
      <c r="L5" s="58"/>
      <c r="M5" s="58"/>
      <c r="N5" s="58"/>
      <c r="O5" s="58"/>
      <c r="P5" s="58"/>
      <c r="Q5" s="58"/>
      <c r="R5" s="58"/>
      <c r="S5" s="58"/>
      <c r="T5" s="58"/>
      <c r="U5" s="58"/>
      <c r="V5" s="58"/>
      <c r="W5" s="75" t="s">
        <v>218</v>
      </c>
      <c r="X5" s="75"/>
      <c r="Y5" s="74"/>
      <c r="Z5" s="76">
        <f ca="1">TODAY()</f>
        <v>46121</v>
      </c>
      <c r="AA5" s="76"/>
      <c r="AB5" s="58"/>
      <c r="AC5" s="58"/>
      <c r="AD5" s="58"/>
      <c r="AE5" s="58"/>
      <c r="AF5" s="58"/>
      <c r="AG5" s="58"/>
      <c r="AH5" s="58"/>
      <c r="AI5" s="58"/>
      <c r="AJ5" s="58"/>
      <c r="AK5" s="58"/>
      <c r="AL5" s="58"/>
      <c r="AM5" s="58"/>
      <c r="AN5" s="58"/>
      <c r="AO5" s="58"/>
      <c r="AP5" s="58"/>
      <c r="AQ5" s="46"/>
      <c r="AR5" s="46"/>
      <c r="AS5" s="46"/>
      <c r="AT5" s="46"/>
      <c r="AU5" s="46"/>
      <c r="AV5" s="46"/>
      <c r="AW5" s="46"/>
      <c r="AX5" s="46"/>
      <c r="AY5" s="46"/>
      <c r="AZ5" s="46"/>
      <c r="BA5" s="46"/>
      <c r="BB5" s="46"/>
    </row>
    <row r="6" spans="7:54" ht="17.100000000000001" customHeight="1">
      <c r="H6" s="58"/>
      <c r="I6" s="58"/>
      <c r="J6" s="58"/>
      <c r="K6" s="58"/>
      <c r="L6" s="58"/>
      <c r="M6" s="58"/>
      <c r="N6" s="58"/>
      <c r="O6" s="58"/>
      <c r="P6" s="58"/>
      <c r="Q6" s="58"/>
      <c r="R6" s="58"/>
      <c r="S6" s="58"/>
      <c r="T6" s="58"/>
      <c r="U6" s="58"/>
      <c r="V6" s="58"/>
      <c r="W6" s="77" t="str">
        <f ca="1">IF(TODAY()&lt;H14,"noch "&amp;H14-TODAY()&amp;" Tage bis zum Start der WM 2026","")</f>
        <v>noch 63 Tage bis zum Start der WM 2026</v>
      </c>
      <c r="X6" s="77"/>
      <c r="Y6" s="77"/>
      <c r="Z6" s="77"/>
      <c r="AA6" s="77"/>
      <c r="AB6" s="58"/>
      <c r="AC6" s="58"/>
      <c r="AD6" s="58"/>
      <c r="AE6" s="58"/>
      <c r="AF6" s="58"/>
      <c r="AG6" s="58"/>
      <c r="AH6" s="58"/>
      <c r="AI6" s="58"/>
      <c r="AJ6" s="58"/>
      <c r="AK6" s="58"/>
      <c r="AL6" s="58"/>
      <c r="AM6" s="58"/>
      <c r="AN6" s="58"/>
      <c r="AO6" s="58"/>
      <c r="AP6" s="58"/>
      <c r="AQ6" s="46"/>
      <c r="AR6" s="46"/>
      <c r="AS6" s="46"/>
      <c r="AT6" s="46"/>
      <c r="AU6" s="46"/>
      <c r="AV6" s="46"/>
      <c r="AW6" s="46"/>
      <c r="AX6" s="46"/>
      <c r="AY6" s="46"/>
      <c r="AZ6" s="46"/>
      <c r="BA6" s="46"/>
      <c r="BB6" s="46"/>
    </row>
    <row r="7" spans="7:54" ht="18.95" customHeight="1">
      <c r="H7" s="119" t="s">
        <v>34</v>
      </c>
      <c r="I7" s="119"/>
      <c r="K7" s="119" t="s">
        <v>78</v>
      </c>
      <c r="L7" s="119"/>
      <c r="N7" s="119" t="s">
        <v>32</v>
      </c>
      <c r="O7" s="119"/>
      <c r="Q7" s="119" t="s">
        <v>77</v>
      </c>
      <c r="R7" s="119"/>
      <c r="T7" s="119" t="s">
        <v>11</v>
      </c>
      <c r="U7" s="119"/>
      <c r="W7" s="119" t="s">
        <v>76</v>
      </c>
      <c r="X7" s="119"/>
      <c r="Z7" s="119" t="s">
        <v>36</v>
      </c>
      <c r="AA7" s="119"/>
      <c r="AC7" s="119" t="s">
        <v>29</v>
      </c>
      <c r="AD7" s="119"/>
      <c r="AF7" s="119" t="s">
        <v>30</v>
      </c>
      <c r="AG7" s="119"/>
      <c r="AI7" s="119" t="s">
        <v>10</v>
      </c>
      <c r="AJ7" s="119"/>
      <c r="AL7" s="119" t="s">
        <v>28</v>
      </c>
      <c r="AM7" s="119"/>
      <c r="AO7" s="119" t="s">
        <v>38</v>
      </c>
      <c r="AP7" s="119"/>
      <c r="AQ7" s="71"/>
      <c r="AR7" s="71"/>
      <c r="AS7" s="71"/>
      <c r="AT7" s="71"/>
      <c r="AU7" s="71"/>
      <c r="AV7" s="71"/>
      <c r="AW7" s="71"/>
      <c r="AX7" s="71"/>
      <c r="AY7" s="71"/>
      <c r="AZ7" s="71"/>
      <c r="BA7" s="71"/>
      <c r="BB7" s="71"/>
    </row>
    <row r="8" spans="7:54" ht="18.95" customHeight="1">
      <c r="H8" s="120" t="s">
        <v>97</v>
      </c>
      <c r="I8" s="120"/>
      <c r="K8" s="120" t="s">
        <v>220</v>
      </c>
      <c r="L8" s="120"/>
      <c r="N8" s="120" t="s">
        <v>27</v>
      </c>
      <c r="O8" s="120"/>
      <c r="Q8" s="120" t="s">
        <v>115</v>
      </c>
      <c r="R8" s="120"/>
      <c r="T8" s="120" t="s">
        <v>117</v>
      </c>
      <c r="U8" s="120"/>
      <c r="W8" s="120" t="s">
        <v>40</v>
      </c>
      <c r="X8" s="120"/>
      <c r="Z8" s="120" t="s">
        <v>122</v>
      </c>
      <c r="AA8" s="120"/>
      <c r="AC8" s="120" t="s">
        <v>125</v>
      </c>
      <c r="AD8" s="120"/>
      <c r="AF8" s="120" t="s">
        <v>39</v>
      </c>
      <c r="AG8" s="120"/>
      <c r="AI8" s="120" t="s">
        <v>130</v>
      </c>
      <c r="AJ8" s="120"/>
      <c r="AL8" s="120" t="s">
        <v>224</v>
      </c>
      <c r="AM8" s="120"/>
      <c r="AO8" s="120" t="s">
        <v>31</v>
      </c>
      <c r="AP8" s="120"/>
      <c r="AQ8" s="71"/>
      <c r="AR8" s="71"/>
      <c r="AS8" s="71"/>
      <c r="AT8" s="71"/>
      <c r="AU8" s="71"/>
      <c r="AV8" s="71"/>
      <c r="AW8" s="71"/>
      <c r="AX8" s="71"/>
      <c r="AY8" s="71"/>
      <c r="AZ8" s="71"/>
      <c r="BA8" s="71"/>
      <c r="BB8" s="71"/>
    </row>
    <row r="9" spans="7:54" ht="18.95" customHeight="1">
      <c r="H9" s="120" t="s">
        <v>35</v>
      </c>
      <c r="I9" s="120"/>
      <c r="K9" s="120" t="s">
        <v>74</v>
      </c>
      <c r="L9" s="120"/>
      <c r="N9" s="120" t="s">
        <v>110</v>
      </c>
      <c r="O9" s="120"/>
      <c r="Q9" s="120" t="s">
        <v>82</v>
      </c>
      <c r="R9" s="120"/>
      <c r="T9" s="120" t="s">
        <v>118</v>
      </c>
      <c r="U9" s="120"/>
      <c r="W9" s="120" t="s">
        <v>222</v>
      </c>
      <c r="X9" s="120"/>
      <c r="Z9" s="120" t="s">
        <v>123</v>
      </c>
      <c r="AA9" s="120"/>
      <c r="AC9" s="120" t="s">
        <v>126</v>
      </c>
      <c r="AD9" s="120"/>
      <c r="AF9" s="120" t="s">
        <v>223</v>
      </c>
      <c r="AG9" s="120"/>
      <c r="AI9" s="120" t="s">
        <v>131</v>
      </c>
      <c r="AJ9" s="120"/>
      <c r="AL9" s="120" t="s">
        <v>134</v>
      </c>
      <c r="AM9" s="120"/>
      <c r="AO9" s="120" t="s">
        <v>79</v>
      </c>
      <c r="AP9" s="120"/>
      <c r="AQ9" s="71"/>
      <c r="AR9" s="71"/>
      <c r="AS9" s="71"/>
      <c r="AT9" s="71"/>
      <c r="AU9" s="71"/>
      <c r="AV9" s="71"/>
      <c r="AW9" s="71"/>
      <c r="AX9" s="71"/>
      <c r="AY9" s="71"/>
      <c r="AZ9" s="71"/>
      <c r="BA9" s="71"/>
      <c r="BB9" s="71"/>
    </row>
    <row r="10" spans="7:54" ht="18.95" customHeight="1">
      <c r="H10" s="121" t="s">
        <v>219</v>
      </c>
      <c r="I10" s="121"/>
      <c r="K10" s="121" t="s">
        <v>33</v>
      </c>
      <c r="L10" s="121"/>
      <c r="N10" s="121" t="s">
        <v>111</v>
      </c>
      <c r="O10" s="121"/>
      <c r="Q10" s="121" t="s">
        <v>221</v>
      </c>
      <c r="R10" s="121"/>
      <c r="T10" s="121" t="s">
        <v>75</v>
      </c>
      <c r="U10" s="121"/>
      <c r="W10" s="121" t="s">
        <v>37</v>
      </c>
      <c r="X10" s="121"/>
      <c r="Z10" s="121" t="s">
        <v>124</v>
      </c>
      <c r="AA10" s="121"/>
      <c r="AC10" s="121" t="s">
        <v>80</v>
      </c>
      <c r="AD10" s="121"/>
      <c r="AF10" s="121" t="s">
        <v>127</v>
      </c>
      <c r="AG10" s="121"/>
      <c r="AI10" s="121" t="s">
        <v>132</v>
      </c>
      <c r="AJ10" s="121"/>
      <c r="AL10" s="121" t="s">
        <v>135</v>
      </c>
      <c r="AM10" s="121"/>
      <c r="AO10" s="121" t="s">
        <v>136</v>
      </c>
      <c r="AP10" s="121"/>
      <c r="AQ10" s="71"/>
      <c r="AR10" s="71"/>
      <c r="AS10" s="71"/>
      <c r="AT10" s="71"/>
      <c r="AU10" s="71"/>
      <c r="AV10" s="71"/>
      <c r="AW10" s="71"/>
      <c r="AX10" s="71"/>
      <c r="AY10" s="71"/>
      <c r="AZ10" s="71"/>
      <c r="BA10" s="71"/>
      <c r="BB10" s="71"/>
    </row>
    <row r="11" spans="7:54" ht="17.100000000000001" customHeight="1">
      <c r="H11" s="122"/>
      <c r="I11" s="122"/>
      <c r="K11" s="122"/>
      <c r="L11" s="122"/>
      <c r="N11" s="122"/>
      <c r="O11" s="122"/>
      <c r="Q11" s="122"/>
      <c r="R11" s="122"/>
      <c r="T11" s="122"/>
      <c r="U11" s="122"/>
      <c r="W11" s="122"/>
      <c r="X11" s="122"/>
      <c r="Z11" s="122"/>
      <c r="AA11" s="122"/>
      <c r="AC11" s="122"/>
      <c r="AD11" s="122"/>
      <c r="AF11" s="122"/>
      <c r="AG11" s="122"/>
      <c r="AI11" s="122"/>
      <c r="AJ11" s="122"/>
      <c r="AL11" s="122"/>
      <c r="AM11" s="122"/>
      <c r="AO11" s="122"/>
      <c r="AP11" s="122"/>
    </row>
    <row r="12" spans="7:54" ht="19.5" customHeight="1" thickBot="1">
      <c r="H12" s="109" t="s">
        <v>0</v>
      </c>
      <c r="I12" s="110"/>
      <c r="J12" s="1"/>
      <c r="K12" s="109" t="s">
        <v>12</v>
      </c>
      <c r="L12" s="110"/>
      <c r="N12" s="109" t="s">
        <v>13</v>
      </c>
      <c r="O12" s="110"/>
      <c r="Q12" s="109" t="s">
        <v>14</v>
      </c>
      <c r="R12" s="110"/>
      <c r="T12" s="109" t="s">
        <v>15</v>
      </c>
      <c r="U12" s="110"/>
      <c r="W12" s="109" t="s">
        <v>16</v>
      </c>
      <c r="X12" s="110"/>
      <c r="Z12" s="109" t="s">
        <v>17</v>
      </c>
      <c r="AA12" s="110"/>
      <c r="AC12" s="109" t="s">
        <v>18</v>
      </c>
      <c r="AD12" s="110"/>
      <c r="AF12" s="109" t="s">
        <v>83</v>
      </c>
      <c r="AG12" s="110"/>
      <c r="AI12" s="109" t="s">
        <v>84</v>
      </c>
      <c r="AJ12" s="110"/>
      <c r="AL12" s="109" t="s">
        <v>85</v>
      </c>
      <c r="AM12" s="110"/>
      <c r="AO12" s="109" t="s">
        <v>86</v>
      </c>
      <c r="AP12" s="110"/>
      <c r="AR12" s="113"/>
      <c r="AS12" s="113"/>
      <c r="AU12" s="113"/>
      <c r="AV12" s="113"/>
      <c r="AX12" s="113"/>
      <c r="AY12" s="113"/>
      <c r="BA12" s="113"/>
      <c r="BB12" s="113"/>
    </row>
    <row r="13" spans="7:54" ht="17.100000000000001" customHeight="1">
      <c r="G13" s="48">
        <v>1</v>
      </c>
      <c r="H13" s="86" t="s">
        <v>96</v>
      </c>
      <c r="I13" s="87"/>
      <c r="J13" s="49">
        <v>3</v>
      </c>
      <c r="K13" s="86" t="s">
        <v>101</v>
      </c>
      <c r="L13" s="87"/>
      <c r="M13" s="49">
        <v>7</v>
      </c>
      <c r="N13" s="86" t="s">
        <v>114</v>
      </c>
      <c r="O13" s="87"/>
      <c r="P13" s="49">
        <v>4</v>
      </c>
      <c r="Q13" s="86" t="s">
        <v>104</v>
      </c>
      <c r="R13" s="87"/>
      <c r="S13" s="49">
        <v>10</v>
      </c>
      <c r="T13" s="86" t="s">
        <v>116</v>
      </c>
      <c r="U13" s="87"/>
      <c r="V13" s="49">
        <v>11</v>
      </c>
      <c r="W13" s="86" t="s">
        <v>120</v>
      </c>
      <c r="X13" s="87"/>
      <c r="Y13" s="49">
        <v>16</v>
      </c>
      <c r="Z13" s="86" t="s">
        <v>107</v>
      </c>
      <c r="AA13" s="87"/>
      <c r="AB13" s="49">
        <v>14</v>
      </c>
      <c r="AC13" s="86" t="s">
        <v>99</v>
      </c>
      <c r="AD13" s="87"/>
      <c r="AE13" s="49">
        <v>17</v>
      </c>
      <c r="AF13" s="86" t="s">
        <v>114</v>
      </c>
      <c r="AG13" s="87"/>
      <c r="AH13" s="49">
        <v>19</v>
      </c>
      <c r="AI13" s="86" t="s">
        <v>129</v>
      </c>
      <c r="AJ13" s="87"/>
      <c r="AK13" s="49">
        <v>23</v>
      </c>
      <c r="AL13" s="86" t="s">
        <v>116</v>
      </c>
      <c r="AM13" s="87"/>
      <c r="AN13" s="49">
        <v>22</v>
      </c>
      <c r="AO13" s="86" t="s">
        <v>120</v>
      </c>
      <c r="AP13" s="87"/>
      <c r="AQ13" s="49"/>
      <c r="AR13" s="114"/>
      <c r="AS13" s="114"/>
      <c r="AT13" s="49"/>
      <c r="AU13" s="114"/>
      <c r="AV13" s="114"/>
      <c r="AW13" s="49"/>
      <c r="AX13" s="114"/>
      <c r="AY13" s="114"/>
      <c r="AZ13" s="49"/>
      <c r="BA13" s="114"/>
      <c r="BB13" s="114"/>
    </row>
    <row r="14" spans="7:54" ht="17.100000000000001" customHeight="1">
      <c r="H14" s="32">
        <v>46184</v>
      </c>
      <c r="I14" s="33">
        <v>0.875</v>
      </c>
      <c r="J14" s="49"/>
      <c r="K14" s="32">
        <v>46185</v>
      </c>
      <c r="L14" s="33" t="s">
        <v>102</v>
      </c>
      <c r="M14" s="49"/>
      <c r="N14" s="32">
        <v>46187</v>
      </c>
      <c r="O14" s="33">
        <v>0</v>
      </c>
      <c r="P14" s="49"/>
      <c r="Q14" s="32">
        <v>46186</v>
      </c>
      <c r="R14" s="33">
        <v>0.125</v>
      </c>
      <c r="S14" s="49"/>
      <c r="T14" s="32">
        <v>46187</v>
      </c>
      <c r="U14" s="33">
        <v>0.79166666666666663</v>
      </c>
      <c r="V14" s="49"/>
      <c r="W14" s="32">
        <v>46187</v>
      </c>
      <c r="X14" s="33">
        <v>0.91666666666666663</v>
      </c>
      <c r="Y14" s="49"/>
      <c r="Z14" s="32">
        <v>46188</v>
      </c>
      <c r="AA14" s="33">
        <v>0.875</v>
      </c>
      <c r="AB14" s="49"/>
      <c r="AC14" s="32">
        <v>46188</v>
      </c>
      <c r="AD14" s="33">
        <v>0.75</v>
      </c>
      <c r="AE14" s="49"/>
      <c r="AF14" s="32">
        <v>46189</v>
      </c>
      <c r="AG14" s="33">
        <v>0.875</v>
      </c>
      <c r="AH14" s="49"/>
      <c r="AI14" s="32">
        <v>46190</v>
      </c>
      <c r="AJ14" s="33">
        <v>0.125</v>
      </c>
      <c r="AK14" s="49"/>
      <c r="AL14" s="32">
        <v>46190</v>
      </c>
      <c r="AM14" s="33">
        <v>0.79166666666666663</v>
      </c>
      <c r="AN14" s="49"/>
      <c r="AO14" s="32">
        <v>46190</v>
      </c>
      <c r="AP14" s="33">
        <v>0.91666666666666663</v>
      </c>
      <c r="AQ14" s="49"/>
      <c r="AR14" s="56"/>
      <c r="AS14" s="57"/>
      <c r="AT14" s="49"/>
      <c r="AU14" s="56"/>
      <c r="AV14" s="57"/>
      <c r="AW14" s="49"/>
      <c r="AX14" s="56"/>
      <c r="AY14" s="57"/>
      <c r="AZ14" s="49"/>
      <c r="BA14" s="56"/>
      <c r="BB14" s="57"/>
    </row>
    <row r="15" spans="7:54" ht="17.100000000000001" customHeight="1">
      <c r="G15" s="48"/>
      <c r="H15" s="2" t="s">
        <v>34</v>
      </c>
      <c r="I15" s="3" t="s">
        <v>97</v>
      </c>
      <c r="J15" s="49"/>
      <c r="K15" s="2" t="s">
        <v>78</v>
      </c>
      <c r="L15" s="3" t="s">
        <v>225</v>
      </c>
      <c r="M15" s="49"/>
      <c r="N15" s="2" t="s">
        <v>32</v>
      </c>
      <c r="O15" s="3" t="s">
        <v>27</v>
      </c>
      <c r="P15" s="49"/>
      <c r="Q15" s="2" t="s">
        <v>77</v>
      </c>
      <c r="R15" s="3" t="s">
        <v>115</v>
      </c>
      <c r="S15" s="49"/>
      <c r="T15" s="2" t="s">
        <v>11</v>
      </c>
      <c r="U15" s="3" t="s">
        <v>117</v>
      </c>
      <c r="V15" s="49"/>
      <c r="W15" s="2" t="s">
        <v>121</v>
      </c>
      <c r="X15" s="3" t="s">
        <v>40</v>
      </c>
      <c r="Y15" s="49"/>
      <c r="Z15" s="2" t="s">
        <v>36</v>
      </c>
      <c r="AA15" s="3" t="s">
        <v>122</v>
      </c>
      <c r="AB15" s="49"/>
      <c r="AC15" s="2" t="s">
        <v>29</v>
      </c>
      <c r="AD15" s="3" t="s">
        <v>125</v>
      </c>
      <c r="AE15" s="49"/>
      <c r="AF15" s="2" t="s">
        <v>30</v>
      </c>
      <c r="AG15" s="3" t="s">
        <v>39</v>
      </c>
      <c r="AH15" s="49"/>
      <c r="AI15" s="2" t="s">
        <v>10</v>
      </c>
      <c r="AJ15" s="3" t="s">
        <v>130</v>
      </c>
      <c r="AK15" s="49"/>
      <c r="AL15" s="2" t="s">
        <v>28</v>
      </c>
      <c r="AM15" s="3" t="s">
        <v>224</v>
      </c>
      <c r="AN15" s="49"/>
      <c r="AO15" s="2" t="s">
        <v>38</v>
      </c>
      <c r="AP15" s="3" t="s">
        <v>31</v>
      </c>
      <c r="AQ15" s="49"/>
      <c r="AR15" s="34"/>
      <c r="AS15" s="34"/>
      <c r="AT15" s="49"/>
      <c r="AU15" s="34"/>
      <c r="AV15" s="34"/>
      <c r="AW15" s="49"/>
      <c r="AX15" s="34"/>
      <c r="AY15" s="34"/>
      <c r="AZ15" s="49"/>
      <c r="BA15" s="34"/>
      <c r="BB15" s="34"/>
    </row>
    <row r="16" spans="7:54" ht="17.100000000000001" customHeight="1" thickBot="1">
      <c r="G16" s="48"/>
      <c r="H16" s="20"/>
      <c r="I16" s="21"/>
      <c r="J16" s="49"/>
      <c r="K16" s="20"/>
      <c r="L16" s="21"/>
      <c r="M16" s="49"/>
      <c r="N16" s="20"/>
      <c r="O16" s="21"/>
      <c r="P16" s="49"/>
      <c r="Q16" s="20"/>
      <c r="R16" s="21"/>
      <c r="S16" s="49"/>
      <c r="T16" s="20"/>
      <c r="U16" s="21"/>
      <c r="V16" s="49"/>
      <c r="W16" s="20"/>
      <c r="X16" s="21"/>
      <c r="Y16" s="49"/>
      <c r="Z16" s="20"/>
      <c r="AA16" s="21"/>
      <c r="AB16" s="49"/>
      <c r="AC16" s="20"/>
      <c r="AD16" s="21"/>
      <c r="AE16" s="49"/>
      <c r="AF16" s="20"/>
      <c r="AG16" s="21"/>
      <c r="AH16" s="49"/>
      <c r="AI16" s="20"/>
      <c r="AJ16" s="21"/>
      <c r="AK16" s="49"/>
      <c r="AL16" s="20"/>
      <c r="AM16" s="21"/>
      <c r="AN16" s="49"/>
      <c r="AO16" s="20"/>
      <c r="AP16" s="21"/>
      <c r="AQ16" s="49"/>
      <c r="AR16" s="53"/>
      <c r="AS16" s="53"/>
      <c r="AT16" s="49"/>
      <c r="AU16" s="53"/>
      <c r="AV16" s="53"/>
      <c r="AW16" s="49"/>
      <c r="AX16" s="53"/>
      <c r="AY16" s="53"/>
      <c r="AZ16" s="49"/>
      <c r="BA16" s="53"/>
      <c r="BB16" s="53"/>
    </row>
    <row r="17" spans="7:54" ht="17.100000000000001" customHeight="1" thickBot="1">
      <c r="G17" s="48"/>
      <c r="H17" s="53"/>
      <c r="I17" s="53"/>
      <c r="J17" s="49"/>
      <c r="K17" s="53"/>
      <c r="L17" s="53"/>
      <c r="M17" s="49"/>
      <c r="N17" s="53"/>
      <c r="O17" s="53"/>
      <c r="P17" s="49"/>
      <c r="Q17" s="53"/>
      <c r="R17" s="53"/>
      <c r="S17" s="49"/>
      <c r="T17" s="53"/>
      <c r="U17" s="53"/>
      <c r="V17" s="49"/>
      <c r="W17" s="53"/>
      <c r="X17" s="53"/>
      <c r="Y17" s="49"/>
      <c r="Z17" s="53"/>
      <c r="AA17" s="53"/>
      <c r="AB17" s="49"/>
      <c r="AC17" s="53"/>
      <c r="AD17" s="53"/>
      <c r="AE17" s="49"/>
      <c r="AF17" s="53"/>
      <c r="AG17" s="53"/>
      <c r="AH17" s="49"/>
      <c r="AI17" s="53"/>
      <c r="AJ17" s="53"/>
      <c r="AK17" s="49"/>
      <c r="AL17" s="53"/>
      <c r="AM17" s="53"/>
      <c r="AN17" s="49"/>
      <c r="AO17" s="53"/>
      <c r="AP17" s="53"/>
      <c r="AQ17" s="49"/>
      <c r="AR17" s="53"/>
      <c r="AS17" s="53"/>
      <c r="AT17" s="49"/>
      <c r="AU17" s="53"/>
      <c r="AV17" s="53"/>
      <c r="AW17" s="49"/>
      <c r="AX17" s="53"/>
      <c r="AY17" s="53"/>
      <c r="AZ17" s="49"/>
      <c r="BA17" s="53"/>
      <c r="BB17" s="53"/>
    </row>
    <row r="18" spans="7:54" ht="17.100000000000001" customHeight="1">
      <c r="G18" s="48">
        <v>2</v>
      </c>
      <c r="H18" s="86" t="s">
        <v>98</v>
      </c>
      <c r="I18" s="87"/>
      <c r="J18" s="49">
        <v>8</v>
      </c>
      <c r="K18" s="86" t="s">
        <v>103</v>
      </c>
      <c r="L18" s="87"/>
      <c r="M18" s="49">
        <v>5</v>
      </c>
      <c r="N18" s="86" t="s">
        <v>109</v>
      </c>
      <c r="O18" s="87"/>
      <c r="P18" s="49">
        <v>6</v>
      </c>
      <c r="Q18" s="86" t="s">
        <v>106</v>
      </c>
      <c r="R18" s="87"/>
      <c r="S18" s="49">
        <v>9</v>
      </c>
      <c r="T18" s="86" t="s">
        <v>112</v>
      </c>
      <c r="U18" s="87"/>
      <c r="V18" s="49">
        <v>12</v>
      </c>
      <c r="W18" s="86" t="s">
        <v>100</v>
      </c>
      <c r="X18" s="87"/>
      <c r="Y18" s="49">
        <v>15</v>
      </c>
      <c r="Z18" s="86" t="s">
        <v>104</v>
      </c>
      <c r="AA18" s="87"/>
      <c r="AB18" s="49">
        <v>13</v>
      </c>
      <c r="AC18" s="86" t="s">
        <v>113</v>
      </c>
      <c r="AD18" s="87"/>
      <c r="AE18" s="49">
        <v>18</v>
      </c>
      <c r="AF18" s="86" t="s">
        <v>109</v>
      </c>
      <c r="AG18" s="87"/>
      <c r="AH18" s="49">
        <v>20</v>
      </c>
      <c r="AI18" s="86" t="s">
        <v>103</v>
      </c>
      <c r="AJ18" s="87"/>
      <c r="AK18" s="49">
        <v>24</v>
      </c>
      <c r="AL18" s="86" t="s">
        <v>133</v>
      </c>
      <c r="AM18" s="87"/>
      <c r="AN18" s="49">
        <v>21</v>
      </c>
      <c r="AO18" s="86" t="s">
        <v>101</v>
      </c>
      <c r="AP18" s="87"/>
      <c r="AQ18" s="49"/>
      <c r="AR18" s="114"/>
      <c r="AS18" s="114"/>
      <c r="AT18" s="49"/>
      <c r="AU18" s="114"/>
      <c r="AV18" s="114"/>
      <c r="AW18" s="49"/>
      <c r="AX18" s="114"/>
      <c r="AY18" s="114"/>
      <c r="AZ18" s="49"/>
      <c r="BA18" s="114"/>
      <c r="BB18" s="114"/>
    </row>
    <row r="19" spans="7:54" ht="17.100000000000001" customHeight="1">
      <c r="G19" s="48"/>
      <c r="H19" s="32">
        <v>46185</v>
      </c>
      <c r="I19" s="33">
        <v>0.16666666666666666</v>
      </c>
      <c r="J19" s="49"/>
      <c r="K19" s="32">
        <v>46186</v>
      </c>
      <c r="L19" s="33">
        <v>0.875</v>
      </c>
      <c r="M19" s="49"/>
      <c r="N19" s="32">
        <v>46187</v>
      </c>
      <c r="O19" s="33">
        <v>0.125</v>
      </c>
      <c r="P19" s="49"/>
      <c r="Q19" s="32">
        <v>46187</v>
      </c>
      <c r="R19" s="33">
        <v>0.25</v>
      </c>
      <c r="S19" s="49"/>
      <c r="T19" s="32">
        <v>46188</v>
      </c>
      <c r="U19" s="33">
        <v>4.1666666666666664E-2</v>
      </c>
      <c r="V19" s="49"/>
      <c r="W19" s="32">
        <v>46188</v>
      </c>
      <c r="X19" s="33">
        <v>0.16666666666666666</v>
      </c>
      <c r="Y19" s="49"/>
      <c r="Z19" s="32">
        <v>46189</v>
      </c>
      <c r="AA19" s="33">
        <v>0.125</v>
      </c>
      <c r="AB19" s="49"/>
      <c r="AC19" s="32">
        <v>46189</v>
      </c>
      <c r="AD19" s="33">
        <v>0</v>
      </c>
      <c r="AE19" s="49"/>
      <c r="AF19" s="32">
        <v>46190</v>
      </c>
      <c r="AG19" s="33">
        <v>0</v>
      </c>
      <c r="AH19" s="49"/>
      <c r="AI19" s="32">
        <v>46190</v>
      </c>
      <c r="AJ19" s="33">
        <v>0.25</v>
      </c>
      <c r="AK19" s="49"/>
      <c r="AL19" s="32">
        <v>46191</v>
      </c>
      <c r="AM19" s="33">
        <v>0.16666666666666666</v>
      </c>
      <c r="AN19" s="49"/>
      <c r="AO19" s="32">
        <v>46191</v>
      </c>
      <c r="AP19" s="33">
        <v>4.1666666666666664E-2</v>
      </c>
      <c r="AQ19" s="49"/>
      <c r="AR19" s="56"/>
      <c r="AS19" s="57"/>
      <c r="AT19" s="49"/>
      <c r="AU19" s="56"/>
      <c r="AV19" s="57"/>
      <c r="AW19" s="49"/>
      <c r="AX19" s="56"/>
      <c r="AY19" s="57"/>
      <c r="AZ19" s="49"/>
      <c r="BA19" s="56"/>
      <c r="BB19" s="57"/>
    </row>
    <row r="20" spans="7:54" ht="17.100000000000001" customHeight="1">
      <c r="G20" s="48"/>
      <c r="H20" s="2" t="s">
        <v>35</v>
      </c>
      <c r="I20" s="3" t="s">
        <v>219</v>
      </c>
      <c r="J20" s="49"/>
      <c r="K20" s="2" t="s">
        <v>74</v>
      </c>
      <c r="L20" s="3" t="s">
        <v>33</v>
      </c>
      <c r="M20" s="49"/>
      <c r="N20" s="2" t="s">
        <v>110</v>
      </c>
      <c r="O20" s="3" t="s">
        <v>111</v>
      </c>
      <c r="P20" s="49"/>
      <c r="Q20" s="2" t="s">
        <v>82</v>
      </c>
      <c r="R20" s="3" t="s">
        <v>221</v>
      </c>
      <c r="S20" s="49"/>
      <c r="T20" s="2" t="s">
        <v>118</v>
      </c>
      <c r="U20" s="3" t="s">
        <v>75</v>
      </c>
      <c r="V20" s="49"/>
      <c r="W20" s="2" t="s">
        <v>222</v>
      </c>
      <c r="X20" s="3" t="s">
        <v>37</v>
      </c>
      <c r="Y20" s="49"/>
      <c r="Z20" s="2" t="s">
        <v>123</v>
      </c>
      <c r="AA20" s="3" t="s">
        <v>124</v>
      </c>
      <c r="AB20" s="49"/>
      <c r="AC20" s="2" t="s">
        <v>126</v>
      </c>
      <c r="AD20" s="3" t="s">
        <v>80</v>
      </c>
      <c r="AE20" s="49"/>
      <c r="AF20" s="2" t="s">
        <v>223</v>
      </c>
      <c r="AG20" s="3" t="s">
        <v>127</v>
      </c>
      <c r="AH20" s="49"/>
      <c r="AI20" s="2" t="s">
        <v>131</v>
      </c>
      <c r="AJ20" s="3" t="s">
        <v>132</v>
      </c>
      <c r="AK20" s="49"/>
      <c r="AL20" s="2" t="s">
        <v>134</v>
      </c>
      <c r="AM20" s="3" t="s">
        <v>135</v>
      </c>
      <c r="AN20" s="49"/>
      <c r="AO20" s="2" t="s">
        <v>79</v>
      </c>
      <c r="AP20" s="3" t="s">
        <v>136</v>
      </c>
      <c r="AQ20" s="49"/>
      <c r="AR20" s="34"/>
      <c r="AS20" s="34"/>
      <c r="AT20" s="49"/>
      <c r="AU20" s="34"/>
      <c r="AV20" s="34"/>
      <c r="AW20" s="49"/>
      <c r="AX20" s="34"/>
      <c r="AY20" s="34"/>
      <c r="AZ20" s="49"/>
      <c r="BA20" s="34"/>
      <c r="BB20" s="34"/>
    </row>
    <row r="21" spans="7:54" ht="17.100000000000001" customHeight="1" thickBot="1">
      <c r="G21" s="48"/>
      <c r="H21" s="20"/>
      <c r="I21" s="21"/>
      <c r="J21" s="49"/>
      <c r="K21" s="20"/>
      <c r="L21" s="21"/>
      <c r="M21" s="49"/>
      <c r="N21" s="20"/>
      <c r="O21" s="21"/>
      <c r="P21" s="49"/>
      <c r="Q21" s="20"/>
      <c r="R21" s="21"/>
      <c r="S21" s="49"/>
      <c r="T21" s="20"/>
      <c r="U21" s="21"/>
      <c r="V21" s="49"/>
      <c r="W21" s="20"/>
      <c r="X21" s="21"/>
      <c r="Y21" s="49"/>
      <c r="Z21" s="20"/>
      <c r="AA21" s="21"/>
      <c r="AB21" s="49"/>
      <c r="AC21" s="20"/>
      <c r="AD21" s="21"/>
      <c r="AE21" s="49"/>
      <c r="AF21" s="20"/>
      <c r="AG21" s="21"/>
      <c r="AH21" s="49"/>
      <c r="AI21" s="20"/>
      <c r="AJ21" s="21"/>
      <c r="AK21" s="49"/>
      <c r="AL21" s="20"/>
      <c r="AM21" s="21"/>
      <c r="AN21" s="49"/>
      <c r="AO21" s="20"/>
      <c r="AP21" s="21"/>
      <c r="AQ21" s="49"/>
      <c r="AR21" s="53"/>
      <c r="AS21" s="53"/>
      <c r="AT21" s="49"/>
      <c r="AU21" s="53"/>
      <c r="AV21" s="53"/>
      <c r="AW21" s="49"/>
      <c r="AX21" s="53"/>
      <c r="AY21" s="53"/>
      <c r="AZ21" s="49"/>
      <c r="BA21" s="53"/>
      <c r="BB21" s="53"/>
    </row>
    <row r="22" spans="7:54" ht="17.100000000000001" customHeight="1" thickBot="1">
      <c r="G22" s="48"/>
      <c r="H22" s="53"/>
      <c r="I22" s="53"/>
      <c r="J22" s="49"/>
      <c r="K22" s="53"/>
      <c r="L22" s="53"/>
      <c r="M22" s="49"/>
      <c r="N22" s="53"/>
      <c r="O22" s="53"/>
      <c r="P22" s="49"/>
      <c r="Q22" s="53"/>
      <c r="R22" s="53"/>
      <c r="S22" s="49"/>
      <c r="T22" s="53"/>
      <c r="U22" s="53"/>
      <c r="V22" s="49"/>
      <c r="W22" s="53"/>
      <c r="X22" s="53"/>
      <c r="Y22" s="49"/>
      <c r="Z22" s="53"/>
      <c r="AA22" s="53"/>
      <c r="AB22" s="49"/>
      <c r="AC22" s="53"/>
      <c r="AD22" s="53"/>
      <c r="AE22" s="49"/>
      <c r="AF22" s="53"/>
      <c r="AG22" s="53"/>
      <c r="AH22" s="49"/>
      <c r="AI22" s="53"/>
      <c r="AJ22" s="53"/>
      <c r="AK22" s="49"/>
      <c r="AL22" s="53"/>
      <c r="AM22" s="53"/>
      <c r="AN22" s="49"/>
      <c r="AO22" s="53"/>
      <c r="AP22" s="53"/>
      <c r="AQ22" s="49"/>
      <c r="AR22" s="53"/>
      <c r="AS22" s="53"/>
      <c r="AT22" s="49"/>
      <c r="AU22" s="53"/>
      <c r="AV22" s="53"/>
      <c r="AW22" s="49"/>
      <c r="AX22" s="53"/>
      <c r="AY22" s="53"/>
      <c r="AZ22" s="49"/>
      <c r="BA22" s="53"/>
      <c r="BB22" s="53"/>
    </row>
    <row r="23" spans="7:54" ht="17.100000000000001" customHeight="1">
      <c r="G23" s="48">
        <v>25</v>
      </c>
      <c r="H23" s="86" t="s">
        <v>99</v>
      </c>
      <c r="I23" s="87"/>
      <c r="J23" s="49">
        <v>26</v>
      </c>
      <c r="K23" s="86" t="s">
        <v>104</v>
      </c>
      <c r="L23" s="87"/>
      <c r="M23" s="49">
        <v>30</v>
      </c>
      <c r="N23" s="86" t="s">
        <v>109</v>
      </c>
      <c r="O23" s="87"/>
      <c r="P23" s="49">
        <v>32</v>
      </c>
      <c r="Q23" s="86" t="s">
        <v>107</v>
      </c>
      <c r="R23" s="87"/>
      <c r="S23" s="49">
        <v>33</v>
      </c>
      <c r="T23" s="86" t="s">
        <v>101</v>
      </c>
      <c r="U23" s="87"/>
      <c r="V23" s="49">
        <v>35</v>
      </c>
      <c r="W23" s="86" t="s">
        <v>116</v>
      </c>
      <c r="X23" s="87"/>
      <c r="Y23" s="49">
        <v>39</v>
      </c>
      <c r="Z23" s="86" t="s">
        <v>104</v>
      </c>
      <c r="AA23" s="87"/>
      <c r="AB23" s="49">
        <v>38</v>
      </c>
      <c r="AC23" s="86" t="s">
        <v>99</v>
      </c>
      <c r="AD23" s="87"/>
      <c r="AE23" s="49">
        <v>42</v>
      </c>
      <c r="AF23" s="86" t="s">
        <v>112</v>
      </c>
      <c r="AG23" s="87"/>
      <c r="AH23" s="49">
        <v>43</v>
      </c>
      <c r="AI23" s="86" t="s">
        <v>120</v>
      </c>
      <c r="AJ23" s="87"/>
      <c r="AK23" s="49">
        <v>47</v>
      </c>
      <c r="AL23" s="86" t="s">
        <v>116</v>
      </c>
      <c r="AM23" s="87"/>
      <c r="AN23" s="49">
        <v>45</v>
      </c>
      <c r="AO23" s="86" t="s">
        <v>109</v>
      </c>
      <c r="AP23" s="87"/>
      <c r="AQ23" s="49"/>
      <c r="AR23" s="114"/>
      <c r="AS23" s="114"/>
      <c r="AT23" s="49"/>
      <c r="AU23" s="114"/>
      <c r="AV23" s="114"/>
      <c r="AW23" s="49"/>
      <c r="AX23" s="114"/>
      <c r="AY23" s="114"/>
      <c r="AZ23" s="49"/>
      <c r="BA23" s="114"/>
      <c r="BB23" s="114"/>
    </row>
    <row r="24" spans="7:54" ht="17.100000000000001" customHeight="1">
      <c r="G24" s="48"/>
      <c r="H24" s="32">
        <v>46191</v>
      </c>
      <c r="I24" s="33">
        <v>0.75</v>
      </c>
      <c r="J24" s="49"/>
      <c r="K24" s="32">
        <v>46191</v>
      </c>
      <c r="L24" s="33">
        <v>0.875</v>
      </c>
      <c r="M24" s="49"/>
      <c r="N24" s="32">
        <v>46193</v>
      </c>
      <c r="O24" s="33">
        <v>0</v>
      </c>
      <c r="P24" s="49"/>
      <c r="Q24" s="32">
        <v>46192</v>
      </c>
      <c r="R24" s="33">
        <v>0.875</v>
      </c>
      <c r="S24" s="49"/>
      <c r="T24" s="32">
        <v>46193</v>
      </c>
      <c r="U24" s="33">
        <v>0.91666666666666663</v>
      </c>
      <c r="V24" s="49"/>
      <c r="W24" s="32">
        <v>46193</v>
      </c>
      <c r="X24" s="33">
        <v>0.79166666666666663</v>
      </c>
      <c r="Y24" s="49"/>
      <c r="Z24" s="32">
        <v>46194</v>
      </c>
      <c r="AA24" s="33">
        <v>0.875</v>
      </c>
      <c r="AB24" s="49"/>
      <c r="AC24" s="32">
        <v>46194</v>
      </c>
      <c r="AD24" s="33">
        <v>0.75</v>
      </c>
      <c r="AE24" s="49"/>
      <c r="AF24" s="32">
        <v>46195</v>
      </c>
      <c r="AG24" s="33">
        <v>0.95833333333333337</v>
      </c>
      <c r="AH24" s="49"/>
      <c r="AI24" s="32">
        <v>46195</v>
      </c>
      <c r="AJ24" s="33">
        <v>0.79166666666666663</v>
      </c>
      <c r="AK24" s="49"/>
      <c r="AL24" s="32">
        <v>46196</v>
      </c>
      <c r="AM24" s="33">
        <v>0.79166666666666663</v>
      </c>
      <c r="AN24" s="49"/>
      <c r="AO24" s="32">
        <v>46196</v>
      </c>
      <c r="AP24" s="33">
        <v>0.91666666666666663</v>
      </c>
      <c r="AQ24" s="49"/>
      <c r="AR24" s="56"/>
      <c r="AS24" s="57"/>
      <c r="AT24" s="49"/>
      <c r="AU24" s="56"/>
      <c r="AV24" s="57"/>
      <c r="AW24" s="49"/>
      <c r="AX24" s="56"/>
      <c r="AY24" s="57"/>
      <c r="AZ24" s="49"/>
      <c r="BA24" s="56"/>
      <c r="BB24" s="57"/>
    </row>
    <row r="25" spans="7:54" ht="17.100000000000001" customHeight="1">
      <c r="G25" s="48"/>
      <c r="H25" s="2" t="s">
        <v>219</v>
      </c>
      <c r="I25" s="3" t="s">
        <v>97</v>
      </c>
      <c r="J25" s="49"/>
      <c r="K25" s="2" t="s">
        <v>105</v>
      </c>
      <c r="L25" s="3" t="s">
        <v>225</v>
      </c>
      <c r="M25" s="49"/>
      <c r="N25" s="2" t="s">
        <v>111</v>
      </c>
      <c r="O25" s="3" t="s">
        <v>27</v>
      </c>
      <c r="P25" s="49"/>
      <c r="Q25" s="2" t="s">
        <v>77</v>
      </c>
      <c r="R25" s="3" t="s">
        <v>82</v>
      </c>
      <c r="S25" s="49"/>
      <c r="T25" s="2" t="s">
        <v>11</v>
      </c>
      <c r="U25" s="3" t="s">
        <v>118</v>
      </c>
      <c r="V25" s="49"/>
      <c r="W25" s="2" t="s">
        <v>76</v>
      </c>
      <c r="X25" s="3" t="s">
        <v>222</v>
      </c>
      <c r="Y25" s="49"/>
      <c r="Z25" s="2" t="s">
        <v>36</v>
      </c>
      <c r="AA25" s="3" t="s">
        <v>123</v>
      </c>
      <c r="AB25" s="49"/>
      <c r="AC25" s="2" t="s">
        <v>29</v>
      </c>
      <c r="AD25" s="3" t="s">
        <v>126</v>
      </c>
      <c r="AE25" s="49"/>
      <c r="AF25" s="2" t="s">
        <v>128</v>
      </c>
      <c r="AG25" s="3" t="s">
        <v>223</v>
      </c>
      <c r="AH25" s="49"/>
      <c r="AI25" s="2" t="s">
        <v>10</v>
      </c>
      <c r="AJ25" s="3" t="s">
        <v>131</v>
      </c>
      <c r="AK25" s="49"/>
      <c r="AL25" s="2" t="s">
        <v>28</v>
      </c>
      <c r="AM25" s="3" t="s">
        <v>134</v>
      </c>
      <c r="AN25" s="49"/>
      <c r="AO25" s="2" t="s">
        <v>38</v>
      </c>
      <c r="AP25" s="3" t="s">
        <v>79</v>
      </c>
      <c r="AQ25" s="49"/>
      <c r="AR25" s="34"/>
      <c r="AS25" s="34"/>
      <c r="AT25" s="49"/>
      <c r="AU25" s="34"/>
      <c r="AV25" s="34"/>
      <c r="AW25" s="49"/>
      <c r="AX25" s="34"/>
      <c r="AY25" s="34"/>
      <c r="AZ25" s="49"/>
      <c r="BA25" s="34"/>
      <c r="BB25" s="34"/>
    </row>
    <row r="26" spans="7:54" ht="17.100000000000001" customHeight="1" thickBot="1">
      <c r="G26" s="48"/>
      <c r="H26" s="20"/>
      <c r="I26" s="21"/>
      <c r="J26" s="49"/>
      <c r="K26" s="20"/>
      <c r="L26" s="21"/>
      <c r="M26" s="49"/>
      <c r="N26" s="20"/>
      <c r="O26" s="21"/>
      <c r="P26" s="49"/>
      <c r="Q26" s="20"/>
      <c r="R26" s="21"/>
      <c r="S26" s="49"/>
      <c r="T26" s="20"/>
      <c r="U26" s="21"/>
      <c r="V26" s="49"/>
      <c r="W26" s="20"/>
      <c r="X26" s="21"/>
      <c r="Y26" s="49"/>
      <c r="Z26" s="20"/>
      <c r="AA26" s="21"/>
      <c r="AB26" s="49"/>
      <c r="AC26" s="20"/>
      <c r="AD26" s="21"/>
      <c r="AE26" s="49"/>
      <c r="AF26" s="20"/>
      <c r="AG26" s="21"/>
      <c r="AH26" s="49"/>
      <c r="AI26" s="20"/>
      <c r="AJ26" s="21"/>
      <c r="AK26" s="49"/>
      <c r="AL26" s="20"/>
      <c r="AM26" s="21"/>
      <c r="AN26" s="49"/>
      <c r="AO26" s="20"/>
      <c r="AP26" s="21"/>
      <c r="AQ26" s="49"/>
      <c r="AR26" s="53"/>
      <c r="AS26" s="53"/>
      <c r="AT26" s="49"/>
      <c r="AU26" s="53"/>
      <c r="AV26" s="53"/>
      <c r="AW26" s="49"/>
      <c r="AX26" s="53"/>
      <c r="AY26" s="53"/>
      <c r="AZ26" s="49"/>
      <c r="BA26" s="53"/>
      <c r="BB26" s="53"/>
    </row>
    <row r="27" spans="7:54" ht="17.100000000000001" customHeight="1" thickBot="1">
      <c r="G27" s="48"/>
      <c r="H27" s="53"/>
      <c r="I27" s="53"/>
      <c r="J27" s="49"/>
      <c r="K27" s="53"/>
      <c r="L27" s="53"/>
      <c r="M27" s="49"/>
      <c r="N27" s="53"/>
      <c r="O27" s="53"/>
      <c r="P27" s="49"/>
      <c r="Q27" s="53"/>
      <c r="R27" s="53"/>
      <c r="S27" s="49"/>
      <c r="T27" s="53"/>
      <c r="U27" s="53"/>
      <c r="V27" s="49"/>
      <c r="W27" s="53"/>
      <c r="X27" s="53"/>
      <c r="Y27" s="49"/>
      <c r="Z27" s="53"/>
      <c r="AA27" s="53"/>
      <c r="AB27" s="49"/>
      <c r="AC27" s="53"/>
      <c r="AD27" s="53"/>
      <c r="AE27" s="49"/>
      <c r="AF27" s="53"/>
      <c r="AG27" s="53"/>
      <c r="AH27" s="49"/>
      <c r="AI27" s="53"/>
      <c r="AJ27" s="53"/>
      <c r="AK27" s="49"/>
      <c r="AL27" s="53"/>
      <c r="AM27" s="53"/>
      <c r="AN27" s="49"/>
      <c r="AO27" s="53"/>
      <c r="AP27" s="53"/>
      <c r="AQ27" s="49"/>
      <c r="AR27" s="53"/>
      <c r="AS27" s="53"/>
      <c r="AT27" s="49"/>
      <c r="AU27" s="53"/>
      <c r="AV27" s="53"/>
      <c r="AW27" s="49"/>
      <c r="AX27" s="53"/>
      <c r="AY27" s="53"/>
      <c r="AZ27" s="49"/>
      <c r="BA27" s="53"/>
      <c r="BB27" s="53"/>
    </row>
    <row r="28" spans="7:54" ht="17.100000000000001" customHeight="1">
      <c r="G28" s="48">
        <v>28</v>
      </c>
      <c r="H28" s="86" t="s">
        <v>98</v>
      </c>
      <c r="I28" s="87"/>
      <c r="J28" s="49">
        <v>27</v>
      </c>
      <c r="K28" s="86" t="s">
        <v>106</v>
      </c>
      <c r="L28" s="87"/>
      <c r="M28" s="49">
        <v>29</v>
      </c>
      <c r="N28" s="86" t="s">
        <v>112</v>
      </c>
      <c r="O28" s="87"/>
      <c r="P28" s="49">
        <v>31</v>
      </c>
      <c r="Q28" s="86" t="s">
        <v>103</v>
      </c>
      <c r="R28" s="87"/>
      <c r="S28" s="49">
        <v>34</v>
      </c>
      <c r="T28" s="86" t="s">
        <v>119</v>
      </c>
      <c r="U28" s="87"/>
      <c r="V28" s="49">
        <v>36</v>
      </c>
      <c r="W28" s="86" t="s">
        <v>100</v>
      </c>
      <c r="X28" s="87"/>
      <c r="Y28" s="49">
        <v>40</v>
      </c>
      <c r="Z28" s="86" t="s">
        <v>106</v>
      </c>
      <c r="AA28" s="87"/>
      <c r="AB28" s="49">
        <v>37</v>
      </c>
      <c r="AC28" s="86" t="s">
        <v>113</v>
      </c>
      <c r="AD28" s="87"/>
      <c r="AE28" s="49">
        <v>41</v>
      </c>
      <c r="AF28" s="86" t="s">
        <v>114</v>
      </c>
      <c r="AG28" s="87"/>
      <c r="AH28" s="49">
        <v>44</v>
      </c>
      <c r="AI28" s="86" t="s">
        <v>103</v>
      </c>
      <c r="AJ28" s="87"/>
      <c r="AK28" s="49">
        <v>48</v>
      </c>
      <c r="AL28" s="86" t="s">
        <v>98</v>
      </c>
      <c r="AM28" s="87"/>
      <c r="AN28" s="49">
        <v>46</v>
      </c>
      <c r="AO28" s="86" t="s">
        <v>101</v>
      </c>
      <c r="AP28" s="87"/>
      <c r="AQ28" s="49"/>
      <c r="AR28" s="114"/>
      <c r="AS28" s="114"/>
      <c r="AT28" s="49"/>
      <c r="AU28" s="114"/>
      <c r="AV28" s="114"/>
      <c r="AW28" s="49"/>
      <c r="AX28" s="114"/>
      <c r="AY28" s="114"/>
      <c r="AZ28" s="49"/>
      <c r="BA28" s="114"/>
      <c r="BB28" s="114"/>
    </row>
    <row r="29" spans="7:54" ht="17.100000000000001" customHeight="1">
      <c r="G29" s="48"/>
      <c r="H29" s="32">
        <v>46192</v>
      </c>
      <c r="I29" s="33">
        <v>0.125</v>
      </c>
      <c r="J29" s="49"/>
      <c r="K29" s="32">
        <v>46192</v>
      </c>
      <c r="L29" s="33">
        <v>0</v>
      </c>
      <c r="M29" s="49"/>
      <c r="N29" s="32">
        <v>46193</v>
      </c>
      <c r="O29" s="33">
        <v>0.125</v>
      </c>
      <c r="P29" s="49"/>
      <c r="Q29" s="32">
        <v>46193</v>
      </c>
      <c r="R29" s="33">
        <v>0.25</v>
      </c>
      <c r="S29" s="49"/>
      <c r="T29" s="32">
        <v>46194</v>
      </c>
      <c r="U29" s="33">
        <v>8.3333333333333329E-2</v>
      </c>
      <c r="V29" s="49"/>
      <c r="W29" s="32">
        <v>46194</v>
      </c>
      <c r="X29" s="33">
        <v>0.25</v>
      </c>
      <c r="Y29" s="49"/>
      <c r="Z29" s="32">
        <v>46195</v>
      </c>
      <c r="AA29" s="33">
        <v>0.125</v>
      </c>
      <c r="AB29" s="49"/>
      <c r="AC29" s="32">
        <v>46195</v>
      </c>
      <c r="AD29" s="33">
        <v>0</v>
      </c>
      <c r="AE29" s="49"/>
      <c r="AF29" s="32">
        <v>46196</v>
      </c>
      <c r="AG29" s="33">
        <v>8.3333333333333329E-2</v>
      </c>
      <c r="AH29" s="49"/>
      <c r="AI29" s="32">
        <v>46196</v>
      </c>
      <c r="AJ29" s="33">
        <v>0.20833333333333334</v>
      </c>
      <c r="AK29" s="49"/>
      <c r="AL29" s="32">
        <v>46197</v>
      </c>
      <c r="AM29" s="33">
        <v>0.16666666666666666</v>
      </c>
      <c r="AN29" s="49"/>
      <c r="AO29" s="32">
        <v>46197</v>
      </c>
      <c r="AP29" s="33">
        <v>4.1666666666666664E-2</v>
      </c>
      <c r="AQ29" s="49"/>
      <c r="AR29" s="56"/>
      <c r="AS29" s="57"/>
      <c r="AT29" s="49"/>
      <c r="AU29" s="56"/>
      <c r="AV29" s="57"/>
      <c r="AW29" s="49"/>
      <c r="AX29" s="56"/>
      <c r="AY29" s="57"/>
      <c r="AZ29" s="49"/>
      <c r="BA29" s="56"/>
      <c r="BB29" s="57"/>
    </row>
    <row r="30" spans="7:54" ht="17.100000000000001" customHeight="1">
      <c r="G30" s="48"/>
      <c r="H30" s="2" t="s">
        <v>34</v>
      </c>
      <c r="I30" s="3" t="s">
        <v>35</v>
      </c>
      <c r="J30" s="49"/>
      <c r="K30" s="2" t="s">
        <v>78</v>
      </c>
      <c r="L30" s="3" t="s">
        <v>74</v>
      </c>
      <c r="M30" s="49"/>
      <c r="N30" s="2" t="s">
        <v>32</v>
      </c>
      <c r="O30" s="3" t="s">
        <v>110</v>
      </c>
      <c r="P30" s="49"/>
      <c r="Q30" s="2" t="s">
        <v>221</v>
      </c>
      <c r="R30" s="3" t="s">
        <v>115</v>
      </c>
      <c r="S30" s="49"/>
      <c r="T30" s="2" t="s">
        <v>75</v>
      </c>
      <c r="U30" s="3" t="s">
        <v>117</v>
      </c>
      <c r="V30" s="49"/>
      <c r="W30" s="2" t="s">
        <v>37</v>
      </c>
      <c r="X30" s="3" t="s">
        <v>40</v>
      </c>
      <c r="Y30" s="49"/>
      <c r="Z30" s="2" t="s">
        <v>124</v>
      </c>
      <c r="AA30" s="3" t="s">
        <v>122</v>
      </c>
      <c r="AB30" s="49"/>
      <c r="AC30" s="2" t="s">
        <v>80</v>
      </c>
      <c r="AD30" s="3" t="s">
        <v>125</v>
      </c>
      <c r="AE30" s="49"/>
      <c r="AF30" s="2" t="s">
        <v>127</v>
      </c>
      <c r="AG30" s="3" t="s">
        <v>39</v>
      </c>
      <c r="AH30" s="49"/>
      <c r="AI30" s="2" t="s">
        <v>132</v>
      </c>
      <c r="AJ30" s="3" t="s">
        <v>130</v>
      </c>
      <c r="AK30" s="49"/>
      <c r="AL30" s="2" t="s">
        <v>135</v>
      </c>
      <c r="AM30" s="3" t="s">
        <v>224</v>
      </c>
      <c r="AN30" s="49"/>
      <c r="AO30" s="2" t="s">
        <v>136</v>
      </c>
      <c r="AP30" s="3" t="s">
        <v>31</v>
      </c>
      <c r="AQ30" s="49"/>
      <c r="AR30" s="34"/>
      <c r="AS30" s="34"/>
      <c r="AT30" s="49"/>
      <c r="AU30" s="34"/>
      <c r="AV30" s="34"/>
      <c r="AW30" s="49"/>
      <c r="AX30" s="34"/>
      <c r="AY30" s="34"/>
      <c r="AZ30" s="49"/>
      <c r="BA30" s="34"/>
      <c r="BB30" s="34"/>
    </row>
    <row r="31" spans="7:54" ht="17.100000000000001" customHeight="1" thickBot="1">
      <c r="G31" s="48"/>
      <c r="H31" s="20"/>
      <c r="I31" s="21"/>
      <c r="J31" s="49"/>
      <c r="K31" s="20"/>
      <c r="L31" s="21"/>
      <c r="M31" s="49"/>
      <c r="N31" s="20"/>
      <c r="O31" s="21"/>
      <c r="P31" s="49"/>
      <c r="Q31" s="20"/>
      <c r="R31" s="21"/>
      <c r="S31" s="49"/>
      <c r="T31" s="20"/>
      <c r="U31" s="21"/>
      <c r="V31" s="49"/>
      <c r="W31" s="20"/>
      <c r="X31" s="21"/>
      <c r="Y31" s="49"/>
      <c r="Z31" s="20"/>
      <c r="AA31" s="21"/>
      <c r="AB31" s="49"/>
      <c r="AC31" s="20"/>
      <c r="AD31" s="21"/>
      <c r="AE31" s="49"/>
      <c r="AF31" s="20"/>
      <c r="AG31" s="21"/>
      <c r="AH31" s="49"/>
      <c r="AI31" s="20"/>
      <c r="AJ31" s="21"/>
      <c r="AK31" s="49"/>
      <c r="AL31" s="20"/>
      <c r="AM31" s="21"/>
      <c r="AN31" s="49"/>
      <c r="AO31" s="20"/>
      <c r="AP31" s="21"/>
      <c r="AQ31" s="49"/>
      <c r="AR31" s="53"/>
      <c r="AS31" s="53"/>
      <c r="AT31" s="49"/>
      <c r="AU31" s="53"/>
      <c r="AV31" s="53"/>
      <c r="AW31" s="49"/>
      <c r="AX31" s="53"/>
      <c r="AY31" s="53"/>
      <c r="AZ31" s="49"/>
      <c r="BA31" s="53"/>
      <c r="BB31" s="53"/>
    </row>
    <row r="32" spans="7:54" ht="17.100000000000001" customHeight="1" thickBot="1">
      <c r="G32" s="48"/>
      <c r="H32" s="53"/>
      <c r="I32" s="53"/>
      <c r="J32" s="49"/>
      <c r="K32" s="53"/>
      <c r="L32" s="53"/>
      <c r="M32" s="49"/>
      <c r="N32" s="53"/>
      <c r="O32" s="53"/>
      <c r="P32" s="49"/>
      <c r="Q32" s="53"/>
      <c r="R32" s="53"/>
      <c r="S32" s="49"/>
      <c r="T32" s="53"/>
      <c r="U32" s="53"/>
      <c r="V32" s="49"/>
      <c r="W32" s="53"/>
      <c r="X32" s="53"/>
      <c r="Y32" s="49"/>
      <c r="Z32" s="53"/>
      <c r="AA32" s="53"/>
      <c r="AB32" s="49"/>
      <c r="AC32" s="53"/>
      <c r="AD32" s="53"/>
      <c r="AE32" s="49"/>
      <c r="AF32" s="53"/>
      <c r="AG32" s="53"/>
      <c r="AH32" s="49"/>
      <c r="AI32" s="53"/>
      <c r="AJ32" s="53"/>
      <c r="AK32" s="49"/>
      <c r="AL32" s="53"/>
      <c r="AM32" s="53"/>
      <c r="AN32" s="49"/>
      <c r="AO32" s="53"/>
      <c r="AP32" s="53"/>
      <c r="AQ32" s="49"/>
      <c r="AR32" s="53"/>
      <c r="AS32" s="53"/>
      <c r="AT32" s="49"/>
      <c r="AU32" s="53"/>
      <c r="AV32" s="53"/>
      <c r="AW32" s="49"/>
      <c r="AX32" s="53"/>
      <c r="AY32" s="53"/>
      <c r="AZ32" s="49"/>
      <c r="BA32" s="53"/>
      <c r="BB32" s="53"/>
    </row>
    <row r="33" spans="7:54" ht="17.100000000000001" customHeight="1">
      <c r="G33" s="48">
        <v>53</v>
      </c>
      <c r="H33" s="86" t="s">
        <v>96</v>
      </c>
      <c r="I33" s="87"/>
      <c r="J33" s="49">
        <v>51</v>
      </c>
      <c r="K33" s="86" t="s">
        <v>106</v>
      </c>
      <c r="L33" s="87"/>
      <c r="M33" s="49">
        <v>49</v>
      </c>
      <c r="N33" s="86" t="s">
        <v>113</v>
      </c>
      <c r="O33" s="87"/>
      <c r="P33" s="49">
        <v>59</v>
      </c>
      <c r="Q33" s="86" t="s">
        <v>104</v>
      </c>
      <c r="R33" s="87"/>
      <c r="S33" s="49">
        <v>55</v>
      </c>
      <c r="T33" s="86" t="s">
        <v>112</v>
      </c>
      <c r="U33" s="87"/>
      <c r="V33" s="49">
        <v>57</v>
      </c>
      <c r="W33" s="86" t="s">
        <v>120</v>
      </c>
      <c r="X33" s="87"/>
      <c r="Y33" s="49">
        <v>63</v>
      </c>
      <c r="Z33" s="86" t="s">
        <v>107</v>
      </c>
      <c r="AA33" s="87"/>
      <c r="AB33" s="49">
        <v>65</v>
      </c>
      <c r="AC33" s="86" t="s">
        <v>116</v>
      </c>
      <c r="AD33" s="87"/>
      <c r="AE33" s="49">
        <v>61</v>
      </c>
      <c r="AF33" s="86" t="s">
        <v>109</v>
      </c>
      <c r="AG33" s="87"/>
      <c r="AH33" s="49">
        <v>69</v>
      </c>
      <c r="AI33" s="86" t="s">
        <v>119</v>
      </c>
      <c r="AJ33" s="87"/>
      <c r="AK33" s="49">
        <v>71</v>
      </c>
      <c r="AL33" s="86" t="s">
        <v>113</v>
      </c>
      <c r="AM33" s="87"/>
      <c r="AN33" s="49">
        <v>67</v>
      </c>
      <c r="AO33" s="86" t="s">
        <v>114</v>
      </c>
      <c r="AP33" s="87"/>
      <c r="AQ33" s="49"/>
      <c r="AR33" s="114"/>
      <c r="AS33" s="114"/>
      <c r="AT33" s="49"/>
      <c r="AU33" s="114"/>
      <c r="AV33" s="114"/>
      <c r="AW33" s="49"/>
      <c r="AX33" s="114"/>
      <c r="AY33" s="114"/>
      <c r="AZ33" s="49"/>
      <c r="BA33" s="114"/>
      <c r="BB33" s="114"/>
    </row>
    <row r="34" spans="7:54" ht="17.100000000000001" customHeight="1">
      <c r="G34" s="48"/>
      <c r="H34" s="32">
        <v>46198</v>
      </c>
      <c r="I34" s="33">
        <v>0.125</v>
      </c>
      <c r="J34" s="49"/>
      <c r="K34" s="32">
        <v>46197</v>
      </c>
      <c r="L34" s="33">
        <v>0.875</v>
      </c>
      <c r="M34" s="49"/>
      <c r="N34" s="32">
        <v>46198</v>
      </c>
      <c r="O34" s="33">
        <v>0</v>
      </c>
      <c r="P34" s="49"/>
      <c r="Q34" s="32">
        <v>46199</v>
      </c>
      <c r="R34" s="33">
        <v>0.16666666666666666</v>
      </c>
      <c r="S34" s="49"/>
      <c r="T34" s="32">
        <v>46198</v>
      </c>
      <c r="U34" s="33">
        <v>0.91666666666666663</v>
      </c>
      <c r="V34" s="49"/>
      <c r="W34" s="32">
        <v>46199</v>
      </c>
      <c r="X34" s="33">
        <v>4.1666666666666664E-2</v>
      </c>
      <c r="Y34" s="49"/>
      <c r="Z34" s="32">
        <v>46200</v>
      </c>
      <c r="AA34" s="33">
        <v>0.20833333333333334</v>
      </c>
      <c r="AB34" s="49"/>
      <c r="AC34" s="32">
        <v>46200</v>
      </c>
      <c r="AD34" s="33">
        <v>8.3333333333333329E-2</v>
      </c>
      <c r="AE34" s="49"/>
      <c r="AF34" s="32">
        <v>46199</v>
      </c>
      <c r="AG34" s="33">
        <v>0.875</v>
      </c>
      <c r="AH34" s="49"/>
      <c r="AI34" s="32">
        <v>46201</v>
      </c>
      <c r="AJ34" s="33">
        <v>0.16666666666666666</v>
      </c>
      <c r="AK34" s="49"/>
      <c r="AL34" s="32">
        <v>46201</v>
      </c>
      <c r="AM34" s="33">
        <v>6.25E-2</v>
      </c>
      <c r="AN34" s="49"/>
      <c r="AO34" s="32">
        <v>46200</v>
      </c>
      <c r="AP34" s="33">
        <v>0.95833333333333337</v>
      </c>
      <c r="AQ34" s="49"/>
      <c r="AR34" s="56"/>
      <c r="AS34" s="57"/>
      <c r="AT34" s="49"/>
      <c r="AU34" s="56"/>
      <c r="AV34" s="57"/>
      <c r="AW34" s="49"/>
      <c r="AX34" s="56"/>
      <c r="AY34" s="57"/>
      <c r="AZ34" s="49"/>
      <c r="BA34" s="56"/>
      <c r="BB34" s="57"/>
    </row>
    <row r="35" spans="7:54" ht="17.100000000000001" customHeight="1">
      <c r="G35" s="48"/>
      <c r="H35" s="2" t="s">
        <v>219</v>
      </c>
      <c r="I35" s="3" t="s">
        <v>34</v>
      </c>
      <c r="J35" s="49"/>
      <c r="K35" s="2" t="s">
        <v>33</v>
      </c>
      <c r="L35" s="3" t="s">
        <v>78</v>
      </c>
      <c r="M35" s="49"/>
      <c r="N35" s="2" t="s">
        <v>111</v>
      </c>
      <c r="O35" s="3" t="s">
        <v>32</v>
      </c>
      <c r="P35" s="49"/>
      <c r="Q35" s="2" t="s">
        <v>221</v>
      </c>
      <c r="R35" s="3" t="s">
        <v>77</v>
      </c>
      <c r="S35" s="49"/>
      <c r="T35" s="2" t="s">
        <v>117</v>
      </c>
      <c r="U35" s="3" t="s">
        <v>118</v>
      </c>
      <c r="V35" s="49"/>
      <c r="W35" s="2" t="s">
        <v>40</v>
      </c>
      <c r="X35" s="3" t="s">
        <v>226</v>
      </c>
      <c r="Y35" s="49"/>
      <c r="Z35" s="2" t="s">
        <v>122</v>
      </c>
      <c r="AA35" s="3" t="s">
        <v>123</v>
      </c>
      <c r="AB35" s="49"/>
      <c r="AC35" s="2" t="s">
        <v>125</v>
      </c>
      <c r="AD35" s="3" t="s">
        <v>126</v>
      </c>
      <c r="AE35" s="49"/>
      <c r="AF35" s="2" t="s">
        <v>127</v>
      </c>
      <c r="AG35" s="3" t="s">
        <v>30</v>
      </c>
      <c r="AH35" s="49"/>
      <c r="AI35" s="2" t="s">
        <v>130</v>
      </c>
      <c r="AJ35" s="3" t="s">
        <v>131</v>
      </c>
      <c r="AK35" s="49"/>
      <c r="AL35" s="2" t="s">
        <v>135</v>
      </c>
      <c r="AM35" s="3" t="s">
        <v>28</v>
      </c>
      <c r="AN35" s="49"/>
      <c r="AO35" s="2" t="s">
        <v>137</v>
      </c>
      <c r="AP35" s="3" t="s">
        <v>38</v>
      </c>
      <c r="AQ35" s="49"/>
      <c r="AR35" s="34"/>
      <c r="AS35" s="34"/>
      <c r="AT35" s="49"/>
      <c r="AU35" s="34"/>
      <c r="AV35" s="34"/>
      <c r="AW35" s="49"/>
      <c r="AX35" s="34"/>
      <c r="AY35" s="34"/>
      <c r="AZ35" s="49"/>
      <c r="BA35" s="34"/>
      <c r="BB35" s="34"/>
    </row>
    <row r="36" spans="7:54" ht="17.100000000000001" customHeight="1" thickBot="1">
      <c r="G36" s="48"/>
      <c r="H36" s="20"/>
      <c r="I36" s="21"/>
      <c r="J36" s="49"/>
      <c r="K36" s="20"/>
      <c r="L36" s="21"/>
      <c r="M36" s="49"/>
      <c r="N36" s="20"/>
      <c r="O36" s="21"/>
      <c r="P36" s="49"/>
      <c r="Q36" s="20"/>
      <c r="R36" s="21"/>
      <c r="S36" s="49"/>
      <c r="T36" s="20"/>
      <c r="U36" s="21"/>
      <c r="V36" s="49"/>
      <c r="W36" s="20"/>
      <c r="X36" s="21"/>
      <c r="Y36" s="49"/>
      <c r="Z36" s="20"/>
      <c r="AA36" s="21"/>
      <c r="AB36" s="49"/>
      <c r="AC36" s="20"/>
      <c r="AD36" s="21"/>
      <c r="AE36" s="49"/>
      <c r="AF36" s="20"/>
      <c r="AG36" s="21"/>
      <c r="AH36" s="49"/>
      <c r="AI36" s="20"/>
      <c r="AJ36" s="21"/>
      <c r="AK36" s="49"/>
      <c r="AL36" s="20"/>
      <c r="AM36" s="21"/>
      <c r="AN36" s="49"/>
      <c r="AO36" s="20"/>
      <c r="AP36" s="21"/>
      <c r="AQ36" s="49"/>
      <c r="AR36" s="53"/>
      <c r="AS36" s="53"/>
      <c r="AT36" s="49"/>
      <c r="AU36" s="53"/>
      <c r="AV36" s="53"/>
      <c r="AW36" s="49"/>
      <c r="AX36" s="53"/>
      <c r="AY36" s="53"/>
      <c r="AZ36" s="49"/>
      <c r="BA36" s="53"/>
      <c r="BB36" s="53"/>
    </row>
    <row r="37" spans="7:54" ht="17.100000000000001" customHeight="1" thickBot="1">
      <c r="G37" s="48"/>
      <c r="H37" s="53"/>
      <c r="I37" s="53"/>
      <c r="J37" s="49"/>
      <c r="K37" s="53"/>
      <c r="L37" s="53"/>
      <c r="M37" s="49"/>
      <c r="N37" s="53"/>
      <c r="O37" s="53"/>
      <c r="P37" s="49"/>
      <c r="Q37" s="53"/>
      <c r="R37" s="53"/>
      <c r="S37" s="49"/>
      <c r="T37" s="53"/>
      <c r="U37" s="53"/>
      <c r="V37" s="49"/>
      <c r="W37" s="53"/>
      <c r="X37" s="53"/>
      <c r="Y37" s="49"/>
      <c r="Z37" s="53"/>
      <c r="AA37" s="53"/>
      <c r="AB37" s="49"/>
      <c r="AC37" s="53"/>
      <c r="AD37" s="53"/>
      <c r="AE37" s="49"/>
      <c r="AF37" s="53"/>
      <c r="AG37" s="53"/>
      <c r="AH37" s="49"/>
      <c r="AI37" s="53"/>
      <c r="AJ37" s="53"/>
      <c r="AK37" s="49"/>
      <c r="AL37" s="53"/>
      <c r="AM37" s="53"/>
      <c r="AN37" s="49"/>
      <c r="AO37" s="53"/>
      <c r="AP37" s="53"/>
      <c r="AQ37" s="49"/>
      <c r="AR37" s="53"/>
      <c r="AS37" s="53"/>
      <c r="AT37" s="49"/>
      <c r="AU37" s="53"/>
      <c r="AV37" s="53"/>
      <c r="AW37" s="49"/>
      <c r="AX37" s="53"/>
      <c r="AY37" s="53"/>
      <c r="AZ37" s="49"/>
      <c r="BA37" s="53"/>
      <c r="BB37" s="53"/>
    </row>
    <row r="38" spans="7:54" ht="17.100000000000001" customHeight="1">
      <c r="G38" s="48">
        <v>54</v>
      </c>
      <c r="H38" s="86" t="s">
        <v>100</v>
      </c>
      <c r="I38" s="87"/>
      <c r="J38" s="49">
        <v>52</v>
      </c>
      <c r="K38" s="86" t="s">
        <v>107</v>
      </c>
      <c r="L38" s="87"/>
      <c r="M38" s="49">
        <v>50</v>
      </c>
      <c r="N38" s="86" t="s">
        <v>99</v>
      </c>
      <c r="O38" s="87"/>
      <c r="P38" s="49">
        <v>60</v>
      </c>
      <c r="Q38" s="86" t="s">
        <v>103</v>
      </c>
      <c r="R38" s="87"/>
      <c r="S38" s="49">
        <v>56</v>
      </c>
      <c r="T38" s="86" t="s">
        <v>114</v>
      </c>
      <c r="U38" s="87"/>
      <c r="V38" s="49">
        <v>58</v>
      </c>
      <c r="W38" s="86" t="s">
        <v>119</v>
      </c>
      <c r="X38" s="87"/>
      <c r="Y38" s="49">
        <v>64</v>
      </c>
      <c r="Z38" s="86" t="s">
        <v>106</v>
      </c>
      <c r="AA38" s="87"/>
      <c r="AB38" s="49">
        <v>66</v>
      </c>
      <c r="AC38" s="86" t="s">
        <v>98</v>
      </c>
      <c r="AD38" s="87"/>
      <c r="AE38" s="49">
        <v>62</v>
      </c>
      <c r="AF38" s="86" t="s">
        <v>101</v>
      </c>
      <c r="AG38" s="87"/>
      <c r="AH38" s="49">
        <v>70</v>
      </c>
      <c r="AI38" s="86" t="s">
        <v>120</v>
      </c>
      <c r="AJ38" s="87"/>
      <c r="AK38" s="49">
        <v>72</v>
      </c>
      <c r="AL38" s="86" t="s">
        <v>99</v>
      </c>
      <c r="AM38" s="87"/>
      <c r="AN38" s="49">
        <v>68</v>
      </c>
      <c r="AO38" s="86" t="s">
        <v>112</v>
      </c>
      <c r="AP38" s="87"/>
      <c r="AQ38" s="49"/>
      <c r="AR38" s="114"/>
      <c r="AS38" s="114"/>
      <c r="AT38" s="49"/>
      <c r="AU38" s="114"/>
      <c r="AV38" s="114"/>
      <c r="AW38" s="49"/>
      <c r="AX38" s="114"/>
      <c r="AY38" s="114"/>
      <c r="AZ38" s="49"/>
      <c r="BA38" s="114"/>
      <c r="BB38" s="114"/>
    </row>
    <row r="39" spans="7:54" ht="17.100000000000001" customHeight="1">
      <c r="G39" s="48"/>
      <c r="H39" s="32">
        <v>46198</v>
      </c>
      <c r="I39" s="33">
        <v>0.125</v>
      </c>
      <c r="J39" s="49"/>
      <c r="K39" s="32">
        <v>46197</v>
      </c>
      <c r="L39" s="33">
        <v>0.875</v>
      </c>
      <c r="M39" s="49"/>
      <c r="N39" s="32">
        <v>46198</v>
      </c>
      <c r="O39" s="33">
        <v>0</v>
      </c>
      <c r="P39" s="49"/>
      <c r="Q39" s="32">
        <v>46199</v>
      </c>
      <c r="R39" s="33">
        <v>0.16666666666666666</v>
      </c>
      <c r="S39" s="49"/>
      <c r="T39" s="32">
        <v>46198</v>
      </c>
      <c r="U39" s="33">
        <v>0.91666666666666663</v>
      </c>
      <c r="V39" s="49"/>
      <c r="W39" s="32">
        <v>46199</v>
      </c>
      <c r="X39" s="33">
        <v>4.1666666666666664E-2</v>
      </c>
      <c r="Y39" s="49"/>
      <c r="Z39" s="32">
        <v>46200</v>
      </c>
      <c r="AA39" s="33">
        <v>0.20833333333333334</v>
      </c>
      <c r="AB39" s="49"/>
      <c r="AC39" s="32">
        <v>46200</v>
      </c>
      <c r="AD39" s="33">
        <v>8.3333333333333329E-2</v>
      </c>
      <c r="AE39" s="49"/>
      <c r="AF39" s="32">
        <v>46199</v>
      </c>
      <c r="AG39" s="33">
        <v>0.875</v>
      </c>
      <c r="AH39" s="49"/>
      <c r="AI39" s="32">
        <v>46201</v>
      </c>
      <c r="AJ39" s="33">
        <v>0.16666666666666666</v>
      </c>
      <c r="AK39" s="49"/>
      <c r="AL39" s="32">
        <v>46201</v>
      </c>
      <c r="AM39" s="33">
        <v>6.25E-2</v>
      </c>
      <c r="AN39" s="49"/>
      <c r="AO39" s="32">
        <v>46200</v>
      </c>
      <c r="AP39" s="33">
        <v>0.95833333333333337</v>
      </c>
      <c r="AQ39" s="49"/>
      <c r="AR39" s="56"/>
      <c r="AS39" s="57"/>
      <c r="AT39" s="49"/>
      <c r="AU39" s="56"/>
      <c r="AV39" s="57"/>
      <c r="AW39" s="49"/>
      <c r="AX39" s="56"/>
      <c r="AY39" s="57"/>
      <c r="AZ39" s="49"/>
      <c r="BA39" s="56"/>
      <c r="BB39" s="57"/>
    </row>
    <row r="40" spans="7:54" ht="17.100000000000001" customHeight="1">
      <c r="G40" s="48"/>
      <c r="H40" s="2" t="s">
        <v>97</v>
      </c>
      <c r="I40" s="3" t="s">
        <v>35</v>
      </c>
      <c r="J40" s="49"/>
      <c r="K40" s="2" t="s">
        <v>225</v>
      </c>
      <c r="L40" s="3" t="s">
        <v>74</v>
      </c>
      <c r="M40" s="49"/>
      <c r="N40" s="2" t="s">
        <v>27</v>
      </c>
      <c r="O40" s="3" t="s">
        <v>110</v>
      </c>
      <c r="P40" s="49"/>
      <c r="Q40" s="2" t="s">
        <v>115</v>
      </c>
      <c r="R40" s="3" t="s">
        <v>82</v>
      </c>
      <c r="S40" s="49"/>
      <c r="T40" s="2" t="s">
        <v>75</v>
      </c>
      <c r="U40" s="3" t="s">
        <v>11</v>
      </c>
      <c r="V40" s="49"/>
      <c r="W40" s="2" t="s">
        <v>37</v>
      </c>
      <c r="X40" s="3" t="s">
        <v>76</v>
      </c>
      <c r="Y40" s="49"/>
      <c r="Z40" s="2" t="s">
        <v>124</v>
      </c>
      <c r="AA40" s="3" t="s">
        <v>36</v>
      </c>
      <c r="AB40" s="49"/>
      <c r="AC40" s="2" t="s">
        <v>80</v>
      </c>
      <c r="AD40" s="3" t="s">
        <v>29</v>
      </c>
      <c r="AE40" s="49"/>
      <c r="AF40" s="2" t="s">
        <v>39</v>
      </c>
      <c r="AG40" s="3" t="s">
        <v>223</v>
      </c>
      <c r="AH40" s="49"/>
      <c r="AI40" s="2" t="s">
        <v>132</v>
      </c>
      <c r="AJ40" s="3" t="s">
        <v>10</v>
      </c>
      <c r="AK40" s="49"/>
      <c r="AL40" s="2" t="s">
        <v>224</v>
      </c>
      <c r="AM40" s="3" t="s">
        <v>134</v>
      </c>
      <c r="AN40" s="49"/>
      <c r="AO40" s="2" t="s">
        <v>31</v>
      </c>
      <c r="AP40" s="3" t="s">
        <v>79</v>
      </c>
      <c r="AQ40" s="49"/>
      <c r="AR40" s="34"/>
      <c r="AS40" s="34"/>
      <c r="AT40" s="49"/>
      <c r="AU40" s="34"/>
      <c r="AV40" s="34"/>
      <c r="AW40" s="49"/>
      <c r="AX40" s="34"/>
      <c r="AY40" s="34"/>
      <c r="AZ40" s="49"/>
      <c r="BA40" s="34"/>
      <c r="BB40" s="34"/>
    </row>
    <row r="41" spans="7:54" ht="17.100000000000001" customHeight="1" thickBot="1">
      <c r="G41" s="48"/>
      <c r="H41" s="20"/>
      <c r="I41" s="21"/>
      <c r="J41" s="49"/>
      <c r="K41" s="20"/>
      <c r="L41" s="21"/>
      <c r="M41" s="49"/>
      <c r="N41" s="20"/>
      <c r="O41" s="21"/>
      <c r="P41" s="49"/>
      <c r="Q41" s="20"/>
      <c r="R41" s="21"/>
      <c r="S41" s="49"/>
      <c r="T41" s="20"/>
      <c r="U41" s="21"/>
      <c r="V41" s="49"/>
      <c r="W41" s="20"/>
      <c r="X41" s="21"/>
      <c r="Y41" s="49"/>
      <c r="Z41" s="20"/>
      <c r="AA41" s="21"/>
      <c r="AB41" s="49"/>
      <c r="AC41" s="20"/>
      <c r="AD41" s="21"/>
      <c r="AE41" s="49"/>
      <c r="AF41" s="20"/>
      <c r="AG41" s="21"/>
      <c r="AH41" s="49"/>
      <c r="AI41" s="20"/>
      <c r="AJ41" s="21"/>
      <c r="AK41" s="49"/>
      <c r="AL41" s="20"/>
      <c r="AM41" s="21"/>
      <c r="AN41" s="49"/>
      <c r="AO41" s="20"/>
      <c r="AP41" s="21"/>
      <c r="AQ41" s="49"/>
      <c r="AR41" s="53"/>
      <c r="AS41" s="53"/>
      <c r="AT41" s="49"/>
      <c r="AU41" s="53"/>
      <c r="AV41" s="53"/>
      <c r="AW41" s="49"/>
      <c r="AX41" s="53"/>
      <c r="AY41" s="53"/>
      <c r="AZ41" s="49"/>
      <c r="BA41" s="53"/>
      <c r="BB41" s="53"/>
    </row>
    <row r="42" spans="7:54" ht="50.1" customHeight="1"/>
    <row r="43" spans="7:54" ht="17.100000000000001" customHeight="1">
      <c r="H43" s="97" t="s">
        <v>154</v>
      </c>
      <c r="I43" s="98"/>
      <c r="K43" s="97" t="s">
        <v>155</v>
      </c>
      <c r="L43" s="98"/>
      <c r="N43" s="97" t="s">
        <v>156</v>
      </c>
      <c r="O43" s="98"/>
      <c r="Q43" s="97" t="s">
        <v>157</v>
      </c>
      <c r="R43" s="98"/>
      <c r="T43" s="97" t="s">
        <v>158</v>
      </c>
      <c r="U43" s="98"/>
      <c r="W43" s="97" t="s">
        <v>159</v>
      </c>
      <c r="X43" s="98"/>
      <c r="Z43" s="97" t="s">
        <v>160</v>
      </c>
      <c r="AA43" s="98"/>
      <c r="AC43" s="97" t="s">
        <v>161</v>
      </c>
      <c r="AD43" s="98"/>
      <c r="AF43" s="97" t="s">
        <v>162</v>
      </c>
      <c r="AG43" s="98"/>
      <c r="AI43" s="97" t="s">
        <v>163</v>
      </c>
      <c r="AJ43" s="98"/>
      <c r="AL43" s="97" t="s">
        <v>164</v>
      </c>
      <c r="AM43" s="98"/>
      <c r="AO43" s="97" t="s">
        <v>165</v>
      </c>
      <c r="AP43" s="98"/>
      <c r="AR43" s="116"/>
      <c r="AS43" s="116"/>
      <c r="AU43" s="116"/>
      <c r="AV43" s="116"/>
      <c r="AX43" s="116"/>
      <c r="AY43" s="116"/>
      <c r="BA43" s="116"/>
      <c r="BB43" s="116"/>
    </row>
    <row r="44" spans="7:54" ht="17.100000000000001" customHeight="1">
      <c r="G44" s="10" t="s">
        <v>22</v>
      </c>
      <c r="H44" s="88"/>
      <c r="I44" s="89"/>
      <c r="J44" s="10" t="s">
        <v>24</v>
      </c>
      <c r="K44" s="88"/>
      <c r="L44" s="89"/>
      <c r="M44" s="10" t="s">
        <v>19</v>
      </c>
      <c r="N44" s="88"/>
      <c r="O44" s="89"/>
      <c r="P44" s="10" t="s">
        <v>26</v>
      </c>
      <c r="Q44" s="88"/>
      <c r="R44" s="89"/>
      <c r="S44" s="10" t="s">
        <v>49</v>
      </c>
      <c r="T44" s="88"/>
      <c r="U44" s="89"/>
      <c r="V44" s="10" t="s">
        <v>53</v>
      </c>
      <c r="W44" s="88"/>
      <c r="X44" s="89"/>
      <c r="Y44" s="10" t="s">
        <v>57</v>
      </c>
      <c r="Z44" s="88"/>
      <c r="AA44" s="89"/>
      <c r="AB44" s="10" t="s">
        <v>61</v>
      </c>
      <c r="AC44" s="88"/>
      <c r="AD44" s="89"/>
      <c r="AE44" s="10" t="s">
        <v>138</v>
      </c>
      <c r="AF44" s="88"/>
      <c r="AG44" s="89"/>
      <c r="AH44" s="10" t="s">
        <v>142</v>
      </c>
      <c r="AI44" s="88"/>
      <c r="AJ44" s="89"/>
      <c r="AK44" s="10" t="s">
        <v>146</v>
      </c>
      <c r="AL44" s="88"/>
      <c r="AM44" s="89"/>
      <c r="AN44" s="10" t="s">
        <v>150</v>
      </c>
      <c r="AO44" s="88"/>
      <c r="AP44" s="89"/>
      <c r="AQ44" s="10"/>
      <c r="AR44" s="115"/>
      <c r="AS44" s="115"/>
      <c r="AT44" s="10"/>
      <c r="AU44" s="115"/>
      <c r="AV44" s="115"/>
      <c r="AW44" s="10"/>
      <c r="AX44" s="115"/>
      <c r="AY44" s="115"/>
      <c r="AZ44" s="10"/>
      <c r="BA44" s="115"/>
      <c r="BB44" s="115"/>
    </row>
    <row r="45" spans="7:54" ht="17.100000000000001" customHeight="1">
      <c r="G45" s="10" t="s">
        <v>25</v>
      </c>
      <c r="H45" s="88"/>
      <c r="I45" s="89"/>
      <c r="J45" s="10" t="s">
        <v>23</v>
      </c>
      <c r="K45" s="88"/>
      <c r="L45" s="89"/>
      <c r="M45" s="10" t="s">
        <v>20</v>
      </c>
      <c r="N45" s="88"/>
      <c r="O45" s="89"/>
      <c r="P45" s="10" t="s">
        <v>21</v>
      </c>
      <c r="Q45" s="88"/>
      <c r="R45" s="89"/>
      <c r="S45" s="10" t="s">
        <v>50</v>
      </c>
      <c r="T45" s="88"/>
      <c r="U45" s="89"/>
      <c r="V45" s="10" t="s">
        <v>54</v>
      </c>
      <c r="W45" s="88"/>
      <c r="X45" s="89"/>
      <c r="Y45" s="10" t="s">
        <v>58</v>
      </c>
      <c r="Z45" s="88"/>
      <c r="AA45" s="89"/>
      <c r="AB45" s="10" t="s">
        <v>62</v>
      </c>
      <c r="AC45" s="88"/>
      <c r="AD45" s="89"/>
      <c r="AE45" s="10" t="s">
        <v>139</v>
      </c>
      <c r="AF45" s="88"/>
      <c r="AG45" s="89"/>
      <c r="AH45" s="10" t="s">
        <v>143</v>
      </c>
      <c r="AI45" s="88"/>
      <c r="AJ45" s="89"/>
      <c r="AK45" s="10" t="s">
        <v>147</v>
      </c>
      <c r="AL45" s="88"/>
      <c r="AM45" s="89"/>
      <c r="AN45" s="10" t="s">
        <v>151</v>
      </c>
      <c r="AO45" s="88"/>
      <c r="AP45" s="89"/>
      <c r="AQ45" s="10"/>
      <c r="AR45" s="115"/>
      <c r="AS45" s="115"/>
      <c r="AT45" s="10"/>
      <c r="AU45" s="115"/>
      <c r="AV45" s="115"/>
      <c r="AW45" s="10"/>
      <c r="AX45" s="115"/>
      <c r="AY45" s="115"/>
      <c r="AZ45" s="10"/>
      <c r="BA45" s="115"/>
      <c r="BB45" s="115"/>
    </row>
    <row r="46" spans="7:54" ht="17.100000000000001" customHeight="1">
      <c r="G46" s="9" t="s">
        <v>41</v>
      </c>
      <c r="H46" s="88"/>
      <c r="I46" s="89"/>
      <c r="J46" s="9" t="s">
        <v>43</v>
      </c>
      <c r="K46" s="88"/>
      <c r="L46" s="89"/>
      <c r="M46" s="9" t="s">
        <v>45</v>
      </c>
      <c r="N46" s="88"/>
      <c r="O46" s="89"/>
      <c r="P46" s="9" t="s">
        <v>47</v>
      </c>
      <c r="Q46" s="88"/>
      <c r="R46" s="89"/>
      <c r="S46" s="9" t="s">
        <v>51</v>
      </c>
      <c r="T46" s="88"/>
      <c r="U46" s="89"/>
      <c r="V46" s="9" t="s">
        <v>55</v>
      </c>
      <c r="W46" s="88"/>
      <c r="X46" s="89"/>
      <c r="Y46" s="9" t="s">
        <v>59</v>
      </c>
      <c r="Z46" s="88"/>
      <c r="AA46" s="89"/>
      <c r="AB46" s="9" t="s">
        <v>63</v>
      </c>
      <c r="AC46" s="88"/>
      <c r="AD46" s="89"/>
      <c r="AE46" s="9" t="s">
        <v>140</v>
      </c>
      <c r="AF46" s="88"/>
      <c r="AG46" s="89"/>
      <c r="AH46" s="9" t="s">
        <v>144</v>
      </c>
      <c r="AI46" s="88"/>
      <c r="AJ46" s="89"/>
      <c r="AK46" s="9" t="s">
        <v>148</v>
      </c>
      <c r="AL46" s="88"/>
      <c r="AM46" s="89"/>
      <c r="AN46" s="9" t="s">
        <v>152</v>
      </c>
      <c r="AO46" s="88"/>
      <c r="AP46" s="89"/>
      <c r="AQ46" s="9"/>
      <c r="AR46" s="115"/>
      <c r="AS46" s="115"/>
      <c r="AT46" s="9"/>
      <c r="AU46" s="115"/>
      <c r="AV46" s="115"/>
      <c r="AW46" s="9"/>
      <c r="AX46" s="115"/>
      <c r="AY46" s="115"/>
      <c r="AZ46" s="9"/>
      <c r="BA46" s="115"/>
      <c r="BB46" s="115"/>
    </row>
    <row r="47" spans="7:54" ht="17.100000000000001" customHeight="1" thickBot="1">
      <c r="G47" s="9" t="s">
        <v>42</v>
      </c>
      <c r="H47" s="80"/>
      <c r="I47" s="81"/>
      <c r="J47" s="9" t="s">
        <v>44</v>
      </c>
      <c r="K47" s="80"/>
      <c r="L47" s="81"/>
      <c r="M47" s="9" t="s">
        <v>46</v>
      </c>
      <c r="N47" s="80"/>
      <c r="O47" s="81"/>
      <c r="P47" s="9" t="s">
        <v>48</v>
      </c>
      <c r="Q47" s="80"/>
      <c r="R47" s="81"/>
      <c r="S47" s="9" t="s">
        <v>52</v>
      </c>
      <c r="T47" s="80"/>
      <c r="U47" s="81"/>
      <c r="V47" s="9" t="s">
        <v>56</v>
      </c>
      <c r="W47" s="80"/>
      <c r="X47" s="81"/>
      <c r="Y47" s="9" t="s">
        <v>60</v>
      </c>
      <c r="Z47" s="80"/>
      <c r="AA47" s="81"/>
      <c r="AB47" s="9" t="s">
        <v>64</v>
      </c>
      <c r="AC47" s="80"/>
      <c r="AD47" s="81"/>
      <c r="AE47" s="9" t="s">
        <v>141</v>
      </c>
      <c r="AF47" s="80"/>
      <c r="AG47" s="81"/>
      <c r="AH47" s="9" t="s">
        <v>145</v>
      </c>
      <c r="AI47" s="80"/>
      <c r="AJ47" s="81"/>
      <c r="AK47" s="9" t="s">
        <v>149</v>
      </c>
      <c r="AL47" s="80"/>
      <c r="AM47" s="81"/>
      <c r="AN47" s="9" t="s">
        <v>153</v>
      </c>
      <c r="AO47" s="80"/>
      <c r="AP47" s="81"/>
      <c r="AQ47" s="9"/>
      <c r="AR47" s="115"/>
      <c r="AS47" s="115"/>
      <c r="AT47" s="9"/>
      <c r="AU47" s="115"/>
      <c r="AV47" s="115"/>
      <c r="AW47" s="9"/>
      <c r="AX47" s="115"/>
      <c r="AY47" s="115"/>
      <c r="AZ47" s="9"/>
      <c r="BA47" s="115"/>
      <c r="BB47" s="115"/>
    </row>
    <row r="48" spans="7:54" ht="50.1" customHeight="1"/>
    <row r="49" spans="1:48" ht="17.100000000000001" customHeight="1" thickBot="1">
      <c r="B49" s="99" t="s">
        <v>87</v>
      </c>
      <c r="C49" s="100"/>
      <c r="E49" s="99" t="s">
        <v>90</v>
      </c>
      <c r="F49" s="100"/>
      <c r="H49" s="99" t="s">
        <v>166</v>
      </c>
      <c r="I49" s="100"/>
      <c r="K49" s="99" t="s">
        <v>88</v>
      </c>
      <c r="L49" s="100"/>
      <c r="N49" s="99" t="s">
        <v>167</v>
      </c>
      <c r="O49" s="100"/>
      <c r="Q49" s="99" t="s">
        <v>168</v>
      </c>
      <c r="R49" s="100"/>
      <c r="T49" s="99" t="s">
        <v>169</v>
      </c>
      <c r="U49" s="100"/>
      <c r="W49" s="99" t="s">
        <v>170</v>
      </c>
      <c r="X49" s="100"/>
      <c r="Z49" s="99" t="s">
        <v>171</v>
      </c>
      <c r="AA49" s="100"/>
      <c r="AC49" s="99" t="s">
        <v>89</v>
      </c>
      <c r="AD49" s="100"/>
      <c r="AF49" s="99" t="s">
        <v>91</v>
      </c>
      <c r="AG49" s="100"/>
      <c r="AI49" s="99" t="s">
        <v>172</v>
      </c>
      <c r="AJ49" s="100"/>
      <c r="AL49" s="99" t="s">
        <v>173</v>
      </c>
      <c r="AM49" s="100"/>
      <c r="AO49" s="99" t="s">
        <v>174</v>
      </c>
      <c r="AP49" s="100"/>
      <c r="AR49" s="99" t="s">
        <v>175</v>
      </c>
      <c r="AS49" s="100"/>
      <c r="AU49" s="99" t="s">
        <v>176</v>
      </c>
      <c r="AV49" s="100"/>
    </row>
    <row r="50" spans="1:48" ht="17.100000000000001" customHeight="1">
      <c r="A50" s="49">
        <v>74</v>
      </c>
      <c r="B50" s="78" t="s">
        <v>109</v>
      </c>
      <c r="C50" s="79"/>
      <c r="D50" s="49">
        <v>77</v>
      </c>
      <c r="E50" s="78" t="s">
        <v>108</v>
      </c>
      <c r="F50" s="79"/>
      <c r="G50" s="49">
        <v>73</v>
      </c>
      <c r="H50" s="78" t="s">
        <v>104</v>
      </c>
      <c r="I50" s="79" t="s">
        <v>2</v>
      </c>
      <c r="J50" s="49">
        <v>75</v>
      </c>
      <c r="K50" s="78" t="s">
        <v>100</v>
      </c>
      <c r="L50" s="79" t="s">
        <v>2</v>
      </c>
      <c r="M50" s="49">
        <v>83</v>
      </c>
      <c r="N50" s="78" t="s">
        <v>101</v>
      </c>
      <c r="O50" s="79" t="s">
        <v>2</v>
      </c>
      <c r="P50" s="49">
        <v>84</v>
      </c>
      <c r="Q50" s="78" t="s">
        <v>104</v>
      </c>
      <c r="R50" s="79" t="s">
        <v>2</v>
      </c>
      <c r="S50" s="49">
        <v>81</v>
      </c>
      <c r="T50" s="78" t="s">
        <v>103</v>
      </c>
      <c r="U50" s="79" t="s">
        <v>2</v>
      </c>
      <c r="V50" s="49">
        <v>82</v>
      </c>
      <c r="W50" s="78" t="s">
        <v>107</v>
      </c>
      <c r="X50" s="79" t="s">
        <v>2</v>
      </c>
      <c r="Y50" s="49">
        <v>76</v>
      </c>
      <c r="Z50" s="78" t="s">
        <v>116</v>
      </c>
      <c r="AA50" s="79" t="s">
        <v>2</v>
      </c>
      <c r="AB50" s="49">
        <v>78</v>
      </c>
      <c r="AC50" s="78" t="s">
        <v>120</v>
      </c>
      <c r="AD50" s="79" t="s">
        <v>2</v>
      </c>
      <c r="AE50" s="49">
        <v>79</v>
      </c>
      <c r="AF50" s="78" t="s">
        <v>133</v>
      </c>
      <c r="AG50" s="79" t="s">
        <v>2</v>
      </c>
      <c r="AH50" s="49">
        <v>80</v>
      </c>
      <c r="AI50" s="78" t="s">
        <v>99</v>
      </c>
      <c r="AJ50" s="79" t="s">
        <v>2</v>
      </c>
      <c r="AK50" s="49">
        <v>86</v>
      </c>
      <c r="AL50" s="78" t="s">
        <v>113</v>
      </c>
      <c r="AM50" s="79" t="s">
        <v>92</v>
      </c>
      <c r="AN50" s="49">
        <v>88</v>
      </c>
      <c r="AO50" s="78" t="s">
        <v>120</v>
      </c>
      <c r="AP50" s="79" t="s">
        <v>93</v>
      </c>
      <c r="AQ50" s="49">
        <v>85</v>
      </c>
      <c r="AR50" s="78" t="s">
        <v>106</v>
      </c>
      <c r="AS50" s="79" t="s">
        <v>94</v>
      </c>
      <c r="AT50" s="49">
        <v>87</v>
      </c>
      <c r="AU50" s="78" t="s">
        <v>119</v>
      </c>
      <c r="AV50" s="79" t="s">
        <v>95</v>
      </c>
    </row>
    <row r="51" spans="1:48" ht="17.100000000000001" customHeight="1">
      <c r="B51" s="4">
        <v>46202</v>
      </c>
      <c r="C51" s="8">
        <v>0.9375</v>
      </c>
      <c r="E51" s="4">
        <v>46203</v>
      </c>
      <c r="F51" s="8">
        <v>0.95833333333333337</v>
      </c>
      <c r="H51" s="4">
        <v>46201</v>
      </c>
      <c r="I51" s="8">
        <v>0.875</v>
      </c>
      <c r="K51" s="4">
        <v>46203</v>
      </c>
      <c r="L51" s="8">
        <v>0.125</v>
      </c>
      <c r="N51" s="4">
        <v>46206</v>
      </c>
      <c r="O51" s="8">
        <v>4.1666666666666664E-2</v>
      </c>
      <c r="Q51" s="4">
        <v>46205</v>
      </c>
      <c r="R51" s="8">
        <v>0.875</v>
      </c>
      <c r="T51" s="4">
        <v>46205</v>
      </c>
      <c r="U51" s="8">
        <v>8.3333333333333329E-2</v>
      </c>
      <c r="W51" s="4">
        <v>46204</v>
      </c>
      <c r="X51" s="8">
        <v>0.91666666666666663</v>
      </c>
      <c r="Z51" s="4">
        <v>46202</v>
      </c>
      <c r="AA51" s="8">
        <v>0.79166666666666663</v>
      </c>
      <c r="AC51" s="4">
        <v>46203</v>
      </c>
      <c r="AD51" s="8">
        <v>0.79166666666666663</v>
      </c>
      <c r="AF51" s="4">
        <v>46204</v>
      </c>
      <c r="AG51" s="8">
        <v>0.125</v>
      </c>
      <c r="AI51" s="4">
        <v>46204</v>
      </c>
      <c r="AJ51" s="8">
        <v>0.75</v>
      </c>
      <c r="AL51" s="4">
        <v>46207</v>
      </c>
      <c r="AM51" s="8">
        <v>0</v>
      </c>
      <c r="AO51" s="4">
        <v>46206</v>
      </c>
      <c r="AP51" s="8">
        <v>0.83333333333333337</v>
      </c>
      <c r="AR51" s="4">
        <v>46206</v>
      </c>
      <c r="AS51" s="8">
        <v>0.20833333333333334</v>
      </c>
      <c r="AU51" s="4">
        <v>46207</v>
      </c>
      <c r="AV51" s="8">
        <v>0.14583333333333334</v>
      </c>
    </row>
    <row r="52" spans="1:48" ht="17.100000000000001" customHeight="1">
      <c r="B52" s="2" t="str">
        <f>IF(T44&lt;&gt;"",T44,"")</f>
        <v/>
      </c>
      <c r="C52" s="73"/>
      <c r="E52" s="2" t="str">
        <f>IF(AF44&lt;&gt;"",AF44,"")</f>
        <v/>
      </c>
      <c r="F52" s="73"/>
      <c r="H52" s="2" t="str">
        <f>IF(H45&lt;&gt;"",H45,"")</f>
        <v/>
      </c>
      <c r="I52" s="3" t="str">
        <f>IF(K45&lt;&gt;"",K45,"")</f>
        <v/>
      </c>
      <c r="K52" s="2" t="str">
        <f>IF(W44&lt;&gt;"",W44,"")</f>
        <v/>
      </c>
      <c r="L52" s="3" t="str">
        <f>IF(N45&lt;&gt;"",N45,"")</f>
        <v/>
      </c>
      <c r="N52" s="2" t="str">
        <f>IF(AL45&lt;&gt;"",AL45,"")</f>
        <v/>
      </c>
      <c r="O52" s="3" t="str">
        <f>IF(AO45&gt;"",AO45,"")</f>
        <v/>
      </c>
      <c r="Q52" s="2" t="str">
        <f>IF(AC44&lt;&gt;"",AC44,"")</f>
        <v/>
      </c>
      <c r="R52" s="3" t="str">
        <f>IF(AI45&lt;&gt;"",AI45,"")</f>
        <v/>
      </c>
      <c r="T52" s="2" t="str">
        <f>IF(Q44&lt;&gt;"",Q44,"")</f>
        <v/>
      </c>
      <c r="U52" s="72"/>
      <c r="W52" s="2" t="str">
        <f>IF(Z44&lt;&gt;"",Z44,"")</f>
        <v/>
      </c>
      <c r="X52" s="72"/>
      <c r="Z52" s="2" t="str">
        <f>IF(N44&lt;&gt;"",N44,"")</f>
        <v/>
      </c>
      <c r="AA52" s="3" t="str">
        <f>IF(W45&lt;&gt;"",W45,"")</f>
        <v/>
      </c>
      <c r="AC52" s="2" t="str">
        <f>IF(T45&lt;&gt;"",T45,"")</f>
        <v/>
      </c>
      <c r="AD52" s="3" t="str">
        <f>IF(AF45&lt;&gt;"",AF45,"")</f>
        <v/>
      </c>
      <c r="AF52" s="2" t="str">
        <f>IF(H44&lt;&gt;"",H44,"")</f>
        <v/>
      </c>
      <c r="AG52" s="72"/>
      <c r="AI52" s="2" t="str">
        <f>IF(AO44&lt;&gt;"",AO44,"")</f>
        <v/>
      </c>
      <c r="AJ52" s="72"/>
      <c r="AL52" s="2" t="str">
        <f>IF(AI44&lt;&gt;"",AI44,"")</f>
        <v/>
      </c>
      <c r="AM52" s="3" t="str">
        <f>IF(AC45&lt;&gt;"",AC45,"")</f>
        <v/>
      </c>
      <c r="AO52" s="2" t="str">
        <f>IF(Q45&lt;&gt;"",Q45,"")</f>
        <v/>
      </c>
      <c r="AP52" s="3" t="str">
        <f>IF(Z45&lt;&gt;"",Z45,"")</f>
        <v/>
      </c>
      <c r="AR52" s="2" t="str">
        <f>IF(K44&lt;&gt;"",K44,"")</f>
        <v/>
      </c>
      <c r="AS52" s="72"/>
      <c r="AU52" s="2" t="str">
        <f>IF(AL44&lt;&gt;"",AL44,"")</f>
        <v/>
      </c>
      <c r="AV52" s="72"/>
    </row>
    <row r="53" spans="1:48" ht="17.100000000000001" customHeight="1" thickBot="1">
      <c r="B53" s="20"/>
      <c r="C53" s="21"/>
      <c r="E53" s="20"/>
      <c r="F53" s="21"/>
      <c r="H53" s="20"/>
      <c r="I53" s="21"/>
      <c r="K53" s="20"/>
      <c r="L53" s="21"/>
      <c r="N53" s="20"/>
      <c r="O53" s="21"/>
      <c r="Q53" s="20"/>
      <c r="R53" s="21"/>
      <c r="T53" s="20"/>
      <c r="U53" s="21"/>
      <c r="W53" s="20"/>
      <c r="X53" s="21"/>
      <c r="Z53" s="20"/>
      <c r="AA53" s="21"/>
      <c r="AC53" s="20"/>
      <c r="AD53" s="21"/>
      <c r="AF53" s="20"/>
      <c r="AG53" s="21"/>
      <c r="AI53" s="20"/>
      <c r="AJ53" s="21"/>
      <c r="AL53" s="20"/>
      <c r="AM53" s="21"/>
      <c r="AO53" s="20"/>
      <c r="AP53" s="21"/>
      <c r="AR53" s="20"/>
      <c r="AS53" s="21"/>
      <c r="AU53" s="20"/>
      <c r="AV53" s="21"/>
    </row>
    <row r="54" spans="1:48" s="5" customFormat="1" ht="12">
      <c r="B54" s="27" t="s">
        <v>49</v>
      </c>
      <c r="C54" s="65" t="s">
        <v>177</v>
      </c>
      <c r="D54" s="27"/>
      <c r="E54" s="26" t="s">
        <v>138</v>
      </c>
      <c r="F54" s="25" t="s">
        <v>178</v>
      </c>
      <c r="G54" s="27"/>
      <c r="H54" s="26" t="s">
        <v>25</v>
      </c>
      <c r="I54" s="68" t="s">
        <v>23</v>
      </c>
      <c r="J54" s="27"/>
      <c r="K54" s="27" t="s">
        <v>53</v>
      </c>
      <c r="L54" s="65" t="s">
        <v>20</v>
      </c>
      <c r="M54" s="27"/>
      <c r="N54" s="26" t="s">
        <v>147</v>
      </c>
      <c r="O54" s="68" t="s">
        <v>151</v>
      </c>
      <c r="P54" s="27"/>
      <c r="Q54" s="27" t="s">
        <v>61</v>
      </c>
      <c r="R54" s="65" t="s">
        <v>143</v>
      </c>
      <c r="S54" s="27"/>
      <c r="T54" s="26" t="s">
        <v>26</v>
      </c>
      <c r="U54" s="68" t="s">
        <v>179</v>
      </c>
      <c r="V54" s="27"/>
      <c r="W54" s="55" t="s">
        <v>57</v>
      </c>
      <c r="X54" s="26" t="s">
        <v>180</v>
      </c>
      <c r="Y54" s="27"/>
      <c r="Z54" s="27" t="s">
        <v>19</v>
      </c>
      <c r="AA54" s="65" t="s">
        <v>54</v>
      </c>
      <c r="AB54" s="27"/>
      <c r="AC54" s="69" t="s">
        <v>50</v>
      </c>
      <c r="AD54" s="26" t="s">
        <v>139</v>
      </c>
      <c r="AE54" s="27"/>
      <c r="AF54" s="27" t="s">
        <v>22</v>
      </c>
      <c r="AG54" s="65" t="s">
        <v>181</v>
      </c>
      <c r="AH54" s="27"/>
      <c r="AI54" s="27" t="s">
        <v>150</v>
      </c>
      <c r="AJ54" s="65" t="s">
        <v>182</v>
      </c>
      <c r="AK54" s="27"/>
      <c r="AL54" s="27" t="s">
        <v>142</v>
      </c>
      <c r="AM54" s="65" t="s">
        <v>62</v>
      </c>
      <c r="AN54" s="27"/>
      <c r="AO54" s="27" t="s">
        <v>21</v>
      </c>
      <c r="AP54" s="65" t="s">
        <v>58</v>
      </c>
      <c r="AQ54" s="27"/>
      <c r="AR54" s="27" t="s">
        <v>24</v>
      </c>
      <c r="AS54" s="65" t="s">
        <v>183</v>
      </c>
      <c r="AT54" s="27"/>
      <c r="AU54" s="27" t="s">
        <v>146</v>
      </c>
      <c r="AV54" s="65" t="s">
        <v>184</v>
      </c>
    </row>
    <row r="55" spans="1:48">
      <c r="C55" s="14"/>
      <c r="F55" s="14"/>
      <c r="I55" s="14"/>
      <c r="L55" s="14"/>
      <c r="O55" s="14"/>
      <c r="R55" s="14"/>
      <c r="U55" s="15"/>
      <c r="V55" s="37"/>
      <c r="W55" s="12"/>
      <c r="AA55" s="15"/>
      <c r="AB55" s="37"/>
      <c r="AC55" s="12"/>
      <c r="AG55" s="14"/>
      <c r="AJ55" s="14"/>
      <c r="AM55" s="14"/>
      <c r="AP55" s="14"/>
      <c r="AS55" s="14"/>
      <c r="AV55" s="14"/>
    </row>
    <row r="56" spans="1:48">
      <c r="C56" s="14"/>
      <c r="F56" s="14"/>
      <c r="I56" s="14"/>
      <c r="L56" s="14"/>
      <c r="O56" s="14"/>
      <c r="R56" s="14"/>
      <c r="W56" s="11"/>
      <c r="AA56" s="14"/>
      <c r="AG56" s="14"/>
      <c r="AJ56" s="14"/>
      <c r="AM56" s="14"/>
      <c r="AP56" s="14"/>
      <c r="AS56" s="14"/>
      <c r="AV56" s="14"/>
    </row>
    <row r="57" spans="1:48">
      <c r="C57" s="14"/>
      <c r="F57" s="14"/>
      <c r="I57" s="14"/>
      <c r="L57" s="14"/>
      <c r="O57" s="15"/>
      <c r="P57" s="37"/>
      <c r="Q57" s="37"/>
      <c r="R57" s="15"/>
      <c r="S57" s="37"/>
      <c r="T57" s="37"/>
      <c r="W57" s="11"/>
      <c r="AA57" s="14"/>
      <c r="AG57" s="14"/>
      <c r="AJ57" s="14"/>
      <c r="AM57" s="14"/>
      <c r="AP57" s="14"/>
      <c r="AS57" s="14"/>
      <c r="AV57" s="14"/>
    </row>
    <row r="58" spans="1:48">
      <c r="C58" s="14"/>
      <c r="F58" s="14"/>
      <c r="I58" s="14"/>
      <c r="L58" s="14"/>
      <c r="O58" s="63"/>
      <c r="P58" s="63"/>
      <c r="Q58" s="63"/>
      <c r="T58" s="64"/>
      <c r="W58" s="11"/>
      <c r="AA58" s="14"/>
      <c r="AD58" s="70"/>
      <c r="AE58" s="63"/>
      <c r="AF58" s="63"/>
      <c r="AG58" s="63"/>
      <c r="AH58" s="63"/>
      <c r="AI58" s="63"/>
      <c r="AM58" s="14"/>
      <c r="AP58" s="14"/>
      <c r="AS58" s="14"/>
      <c r="AV58" s="14"/>
    </row>
    <row r="59" spans="1:48">
      <c r="C59" s="14"/>
      <c r="F59" s="14"/>
      <c r="I59" s="15"/>
      <c r="J59" s="37"/>
      <c r="K59" s="37"/>
      <c r="L59" s="15"/>
      <c r="M59" s="37"/>
      <c r="N59" s="37"/>
      <c r="O59" s="37"/>
      <c r="P59" s="37"/>
      <c r="Q59" s="37"/>
      <c r="U59" s="14"/>
      <c r="W59" s="11"/>
      <c r="AA59" s="14"/>
      <c r="AD59" s="14"/>
      <c r="AM59" s="14"/>
      <c r="AP59" s="14"/>
      <c r="AS59" s="14"/>
      <c r="AV59" s="14"/>
    </row>
    <row r="60" spans="1:48">
      <c r="C60" s="14"/>
      <c r="F60" s="14"/>
      <c r="R60" s="14"/>
      <c r="U60" s="14"/>
      <c r="W60" s="11"/>
      <c r="AA60" s="14"/>
      <c r="AD60" s="14"/>
      <c r="AG60" s="70"/>
      <c r="AH60" s="63"/>
      <c r="AI60" s="63"/>
      <c r="AJ60" s="63"/>
      <c r="AK60" s="63"/>
      <c r="AL60" s="63"/>
      <c r="AM60" s="63"/>
      <c r="AN60" s="63"/>
      <c r="AO60" s="63"/>
      <c r="AS60" s="14"/>
      <c r="AV60" s="14"/>
    </row>
    <row r="61" spans="1:48">
      <c r="C61" s="15"/>
      <c r="F61" s="14"/>
      <c r="R61" s="14"/>
      <c r="U61" s="14"/>
      <c r="W61" s="11"/>
      <c r="AA61" s="14"/>
      <c r="AD61" s="14"/>
      <c r="AG61" s="14"/>
      <c r="AS61" s="14"/>
      <c r="AV61" s="14"/>
    </row>
    <row r="62" spans="1:48" ht="15" customHeight="1">
      <c r="C62" s="63"/>
      <c r="D62" s="63"/>
      <c r="E62" s="63"/>
      <c r="F62" s="63"/>
      <c r="G62" s="63"/>
      <c r="H62" s="63"/>
      <c r="I62" s="63"/>
      <c r="J62" s="63"/>
      <c r="K62" s="63"/>
      <c r="L62" s="63"/>
      <c r="M62" s="63"/>
      <c r="N62" s="67"/>
      <c r="O62" s="13"/>
      <c r="R62" s="62"/>
      <c r="U62" s="62"/>
      <c r="W62" s="66"/>
      <c r="AA62" s="62"/>
      <c r="AD62" s="14"/>
      <c r="AG62" s="14"/>
      <c r="AJ62" s="70"/>
      <c r="AK62" s="63"/>
      <c r="AL62" s="63"/>
      <c r="AM62" s="63"/>
      <c r="AN62" s="63"/>
      <c r="AO62" s="63"/>
      <c r="AP62" s="63"/>
      <c r="AQ62" s="63"/>
      <c r="AR62" s="63"/>
      <c r="AS62" s="63"/>
      <c r="AT62" s="63"/>
      <c r="AU62" s="63"/>
    </row>
    <row r="63" spans="1:48" ht="17.100000000000001" customHeight="1" thickBot="1">
      <c r="N63" s="96" t="s">
        <v>65</v>
      </c>
      <c r="O63" s="91"/>
      <c r="Q63" s="90" t="s">
        <v>1</v>
      </c>
      <c r="R63" s="91"/>
      <c r="T63" s="90" t="s">
        <v>68</v>
      </c>
      <c r="U63" s="91"/>
      <c r="W63" s="90" t="s">
        <v>69</v>
      </c>
      <c r="X63" s="91"/>
      <c r="Z63" s="90" t="s">
        <v>66</v>
      </c>
      <c r="AA63" s="91"/>
      <c r="AC63" s="90" t="s">
        <v>67</v>
      </c>
      <c r="AD63" s="91"/>
      <c r="AF63" s="90" t="s">
        <v>70</v>
      </c>
      <c r="AG63" s="91"/>
      <c r="AI63" s="90" t="s">
        <v>71</v>
      </c>
      <c r="AJ63" s="96"/>
      <c r="AL63" s="111"/>
      <c r="AM63" s="111"/>
      <c r="AO63" s="111"/>
      <c r="AP63" s="111"/>
    </row>
    <row r="64" spans="1:48" ht="17.100000000000001" customHeight="1">
      <c r="M64" s="49">
        <v>89</v>
      </c>
      <c r="N64" s="78" t="s">
        <v>112</v>
      </c>
      <c r="O64" s="79"/>
      <c r="P64" s="49">
        <v>90</v>
      </c>
      <c r="Q64" s="78" t="s">
        <v>116</v>
      </c>
      <c r="R64" s="79" t="s">
        <v>2</v>
      </c>
      <c r="S64" s="49">
        <v>93</v>
      </c>
      <c r="T64" s="78" t="s">
        <v>120</v>
      </c>
      <c r="U64" s="79" t="s">
        <v>2</v>
      </c>
      <c r="V64" s="49">
        <v>94</v>
      </c>
      <c r="W64" s="78" t="s">
        <v>107</v>
      </c>
      <c r="X64" s="79" t="s">
        <v>2</v>
      </c>
      <c r="Y64" s="49">
        <v>91</v>
      </c>
      <c r="Z64" s="78" t="s">
        <v>114</v>
      </c>
      <c r="AA64" s="79" t="s">
        <v>2</v>
      </c>
      <c r="AB64" s="49">
        <v>92</v>
      </c>
      <c r="AC64" s="78" t="s">
        <v>133</v>
      </c>
      <c r="AD64" s="79" t="s">
        <v>2</v>
      </c>
      <c r="AE64" s="49">
        <v>95</v>
      </c>
      <c r="AF64" s="78" t="s">
        <v>99</v>
      </c>
      <c r="AG64" s="79" t="s">
        <v>2</v>
      </c>
      <c r="AH64" s="49">
        <v>96</v>
      </c>
      <c r="AI64" s="78" t="s">
        <v>106</v>
      </c>
      <c r="AJ64" s="79" t="s">
        <v>2</v>
      </c>
      <c r="AK64" s="49"/>
      <c r="AL64" s="112"/>
      <c r="AM64" s="112"/>
      <c r="AN64" s="49"/>
      <c r="AO64" s="112"/>
      <c r="AP64" s="112"/>
    </row>
    <row r="65" spans="14:42" ht="17.100000000000001" customHeight="1">
      <c r="N65" s="4">
        <v>46207</v>
      </c>
      <c r="O65" s="8">
        <v>0.95833333333333337</v>
      </c>
      <c r="Q65" s="4">
        <v>46207</v>
      </c>
      <c r="R65" s="8">
        <v>0.79166666666666663</v>
      </c>
      <c r="T65" s="4">
        <v>46209</v>
      </c>
      <c r="U65" s="8">
        <v>0.875</v>
      </c>
      <c r="W65" s="4">
        <v>46210</v>
      </c>
      <c r="X65" s="8">
        <v>8.3333333333333329E-2</v>
      </c>
      <c r="Z65" s="4">
        <v>46208</v>
      </c>
      <c r="AA65" s="8">
        <v>0.91666666666666663</v>
      </c>
      <c r="AC65" s="4">
        <v>46209</v>
      </c>
      <c r="AD65" s="8">
        <v>8.3333333333333329E-2</v>
      </c>
      <c r="AF65" s="4">
        <v>46210</v>
      </c>
      <c r="AG65" s="8">
        <v>0.75</v>
      </c>
      <c r="AI65" s="4">
        <v>46210</v>
      </c>
      <c r="AJ65" s="8">
        <v>0.91666666666666663</v>
      </c>
      <c r="AL65" s="52"/>
      <c r="AM65" s="51"/>
      <c r="AO65" s="52"/>
      <c r="AP65" s="51"/>
    </row>
    <row r="66" spans="14:42" ht="17.100000000000001" customHeight="1">
      <c r="N66" s="2" t="str">
        <f>IF(OR(B53="",C53=""),"",IF(B53&gt;C53,B52,C52))</f>
        <v/>
      </c>
      <c r="O66" s="3" t="str">
        <f>IF(OR(E53="",F53=""),"",IF(E53&gt;F53,E52,F52))</f>
        <v/>
      </c>
      <c r="Q66" s="2" t="str">
        <f>IF(OR(H53="",I53=""),"",IF(H53&gt;I53,H52,I52))</f>
        <v/>
      </c>
      <c r="R66" s="3" t="str">
        <f>IF(OR(L53="",L53=""),"",IF(K53&gt;L53,K52,L52))</f>
        <v/>
      </c>
      <c r="T66" s="2" t="str">
        <f>IF(OR(N53="",O53=""),"",IF(N53&gt;O53,N52,O52))</f>
        <v/>
      </c>
      <c r="U66" s="3" t="str">
        <f>IF(OR(Q53="",R53=""),"",IF(Q53&gt;R53,Q52,R52))</f>
        <v/>
      </c>
      <c r="W66" s="2" t="str">
        <f>IF(OR(T53="",U53=""),"",IF(T53&gt;U53,T52,U52))</f>
        <v/>
      </c>
      <c r="X66" s="3" t="str">
        <f>IF(OR(W53="",X53=""),"",IF(W53&gt;X53,W52,X52))</f>
        <v/>
      </c>
      <c r="Z66" s="2" t="str">
        <f>IF(OR(Z53="",AA53=""),"",IF(Z53&gt;AA53,Z52,AA52))</f>
        <v/>
      </c>
      <c r="AA66" s="3" t="str">
        <f>IF(OR(AC53="",AD53=""),"",IF(AC53&gt;AD53,AC52,AD52))</f>
        <v/>
      </c>
      <c r="AC66" s="2" t="str">
        <f>IF(OR(AF53="",AG53=""),"",IF(AF53&gt;AG53,AF52,AG52))</f>
        <v/>
      </c>
      <c r="AD66" s="3" t="str">
        <f>IF(OR(AI53="",AJ53=""),"",IF(AI53&gt;AJ53,AI52,AJ52))</f>
        <v/>
      </c>
      <c r="AF66" s="2" t="str">
        <f>IF(OR(AL53="",AM53=""),"",IF(AL53&gt;AM53,AL52,AM52))</f>
        <v/>
      </c>
      <c r="AG66" s="3" t="str">
        <f>IF(OR(AO53="",AP53=""),"",IF(AO53&gt;AP53,AO52,AP52))</f>
        <v/>
      </c>
      <c r="AI66" s="2" t="str">
        <f>IF(OR(AR53="",AS53=""),"",IF(AR53&gt;AS53,AR52,AS52))</f>
        <v/>
      </c>
      <c r="AJ66" s="3" t="str">
        <f>IF(OR(AU53="",AV53=""),"",IF(AU53&gt;AV53,AU52,AV52))</f>
        <v/>
      </c>
      <c r="AL66" s="34"/>
      <c r="AM66" s="34"/>
      <c r="AO66" s="34"/>
      <c r="AP66" s="34"/>
    </row>
    <row r="67" spans="14:42" ht="17.100000000000001" customHeight="1" thickBot="1">
      <c r="N67" s="20"/>
      <c r="O67" s="21"/>
      <c r="Q67" s="20"/>
      <c r="R67" s="21"/>
      <c r="T67" s="20"/>
      <c r="U67" s="21"/>
      <c r="W67" s="20"/>
      <c r="X67" s="21"/>
      <c r="Z67" s="20"/>
      <c r="AA67" s="21"/>
      <c r="AC67" s="20"/>
      <c r="AD67" s="21"/>
      <c r="AF67" s="20"/>
      <c r="AG67" s="21"/>
      <c r="AI67" s="20"/>
      <c r="AJ67" s="21"/>
      <c r="AL67" s="53"/>
      <c r="AM67" s="53"/>
      <c r="AO67" s="53"/>
      <c r="AP67" s="53"/>
    </row>
    <row r="68" spans="14:42" s="5" customFormat="1" ht="17.100000000000001" customHeight="1">
      <c r="N68" s="25" t="s">
        <v>186</v>
      </c>
      <c r="O68" s="26" t="s">
        <v>185</v>
      </c>
      <c r="P68" s="27"/>
      <c r="Q68" s="26" t="s">
        <v>192</v>
      </c>
      <c r="R68" s="28" t="s">
        <v>191</v>
      </c>
      <c r="S68" s="27"/>
      <c r="T68" s="25" t="s">
        <v>190</v>
      </c>
      <c r="U68" s="27" t="s">
        <v>188</v>
      </c>
      <c r="V68" s="27"/>
      <c r="W68" s="27" t="s">
        <v>189</v>
      </c>
      <c r="X68" s="28" t="s">
        <v>187</v>
      </c>
      <c r="Y68" s="27"/>
      <c r="Z68" s="25" t="s">
        <v>193</v>
      </c>
      <c r="AA68" s="27" t="s">
        <v>194</v>
      </c>
      <c r="AB68" s="27"/>
      <c r="AC68" s="27" t="s">
        <v>195</v>
      </c>
      <c r="AD68" s="28" t="s">
        <v>196</v>
      </c>
      <c r="AE68" s="27"/>
      <c r="AF68" s="25" t="s">
        <v>197</v>
      </c>
      <c r="AG68" s="27" t="s">
        <v>198</v>
      </c>
      <c r="AH68" s="27"/>
      <c r="AI68" s="27" t="s">
        <v>199</v>
      </c>
      <c r="AJ68" s="55" t="s">
        <v>200</v>
      </c>
      <c r="AK68" s="27"/>
      <c r="AL68" s="27"/>
      <c r="AM68" s="27"/>
      <c r="AN68" s="27"/>
      <c r="AO68" s="27"/>
      <c r="AP68" s="27"/>
    </row>
    <row r="69" spans="14:42" s="5" customFormat="1" ht="17.100000000000001" customHeight="1">
      <c r="N69" s="68"/>
      <c r="O69" s="27"/>
      <c r="P69" s="27"/>
      <c r="Q69" s="27"/>
      <c r="R69" s="69"/>
      <c r="S69" s="27"/>
      <c r="T69" s="68"/>
      <c r="U69" s="27"/>
      <c r="V69" s="27"/>
      <c r="W69" s="27"/>
      <c r="X69" s="69"/>
      <c r="Y69" s="27"/>
      <c r="Z69" s="68"/>
      <c r="AA69" s="27"/>
      <c r="AB69" s="27"/>
      <c r="AC69" s="27"/>
      <c r="AD69" s="69"/>
      <c r="AE69" s="27"/>
      <c r="AF69" s="68"/>
      <c r="AG69" s="27"/>
      <c r="AH69" s="27"/>
      <c r="AI69" s="27"/>
      <c r="AJ69" s="69"/>
      <c r="AK69" s="27"/>
      <c r="AL69" s="27"/>
      <c r="AM69" s="27"/>
      <c r="AN69" s="27"/>
      <c r="AO69" s="27"/>
      <c r="AP69" s="27"/>
    </row>
    <row r="70" spans="14:42" s="5" customFormat="1" ht="17.100000000000001" customHeight="1">
      <c r="N70" s="68"/>
      <c r="O70" s="27"/>
      <c r="P70" s="27"/>
      <c r="Q70" s="27"/>
      <c r="R70" s="69"/>
      <c r="S70" s="27"/>
      <c r="T70" s="68"/>
      <c r="U70" s="27"/>
      <c r="V70" s="27"/>
      <c r="W70" s="27"/>
      <c r="X70" s="69"/>
      <c r="Y70" s="27"/>
      <c r="Z70" s="68"/>
      <c r="AA70" s="27"/>
      <c r="AB70" s="27"/>
      <c r="AC70" s="27"/>
      <c r="AD70" s="69"/>
      <c r="AE70" s="27"/>
      <c r="AF70" s="68"/>
      <c r="AG70" s="27"/>
      <c r="AH70" s="27"/>
      <c r="AI70" s="27"/>
      <c r="AJ70" s="69"/>
      <c r="AK70" s="27"/>
      <c r="AL70" s="27"/>
      <c r="AM70" s="27"/>
      <c r="AN70" s="27"/>
      <c r="AO70" s="27"/>
      <c r="AP70" s="27"/>
    </row>
    <row r="71" spans="14:42" ht="17.100000000000001" customHeight="1">
      <c r="N71" s="14"/>
      <c r="O71" s="13"/>
      <c r="Q71" s="13"/>
      <c r="R71" s="11"/>
      <c r="T71" s="14"/>
      <c r="X71" s="11"/>
      <c r="Z71" s="14"/>
      <c r="AD71" s="11"/>
      <c r="AF71" s="14"/>
      <c r="AJ71" s="11"/>
    </row>
    <row r="72" spans="14:42" ht="17.100000000000001" customHeight="1">
      <c r="N72" s="15"/>
      <c r="O72" s="83" t="s">
        <v>3</v>
      </c>
      <c r="P72" s="84"/>
      <c r="Q72" s="85"/>
      <c r="R72" s="12"/>
      <c r="T72" s="15"/>
      <c r="U72" s="83" t="s">
        <v>5</v>
      </c>
      <c r="V72" s="84"/>
      <c r="W72" s="85"/>
      <c r="X72" s="12"/>
      <c r="Z72" s="15"/>
      <c r="AA72" s="83" t="s">
        <v>6</v>
      </c>
      <c r="AB72" s="84"/>
      <c r="AC72" s="85"/>
      <c r="AD72" s="12"/>
      <c r="AF72" s="15"/>
      <c r="AG72" s="83" t="s">
        <v>4</v>
      </c>
      <c r="AH72" s="84"/>
      <c r="AI72" s="85"/>
      <c r="AJ72" s="12"/>
    </row>
    <row r="73" spans="14:42" ht="17.100000000000001" customHeight="1">
      <c r="N73" s="49">
        <v>97</v>
      </c>
      <c r="O73" s="78" t="s">
        <v>109</v>
      </c>
      <c r="P73" s="82"/>
      <c r="Q73" s="79"/>
      <c r="T73" s="49">
        <v>98</v>
      </c>
      <c r="U73" s="78" t="s">
        <v>104</v>
      </c>
      <c r="V73" s="82"/>
      <c r="W73" s="79"/>
      <c r="Z73" s="49">
        <v>99</v>
      </c>
      <c r="AA73" s="78" t="s">
        <v>113</v>
      </c>
      <c r="AB73" s="82"/>
      <c r="AC73" s="79"/>
      <c r="AF73" s="49">
        <v>100</v>
      </c>
      <c r="AG73" s="78" t="s">
        <v>119</v>
      </c>
      <c r="AH73" s="82"/>
      <c r="AI73" s="79"/>
    </row>
    <row r="74" spans="14:42" ht="17.100000000000001" customHeight="1">
      <c r="O74" s="4">
        <v>46212</v>
      </c>
      <c r="Q74" s="7">
        <v>0.91666666666666663</v>
      </c>
      <c r="U74" s="4">
        <v>46213</v>
      </c>
      <c r="W74" s="7">
        <v>0.875</v>
      </c>
      <c r="AA74" s="4">
        <v>46214</v>
      </c>
      <c r="AC74" s="7">
        <v>0.95833333333333337</v>
      </c>
      <c r="AG74" s="4">
        <v>46215</v>
      </c>
      <c r="AI74" s="7">
        <v>0.125</v>
      </c>
      <c r="AL74" s="54"/>
      <c r="AO74" s="54"/>
    </row>
    <row r="75" spans="14:42" ht="17.100000000000001" customHeight="1">
      <c r="O75" s="2" t="str">
        <f>IF(OR(N67="",O67=""),"",IF(N67&gt;O67,N66,O66))</f>
        <v/>
      </c>
      <c r="Q75" s="3" t="str">
        <f>IF(OR(Q67="",R67=""),"",IF(Q67&gt;R67,Q66,R66))</f>
        <v/>
      </c>
      <c r="U75" s="2" t="str">
        <f>IF(OR(T67="",U67=""),"",IF(T67&gt;U67,T66,U66))</f>
        <v/>
      </c>
      <c r="W75" s="3" t="str">
        <f>IF(OR(W67="",X67=""),"",IF(W67&gt;X67,W66,X66))</f>
        <v/>
      </c>
      <c r="AA75" s="2" t="str">
        <f>IF(OR(Z67="",AA67=""),"",IF(Z67&gt;AA67,Z66,AA66))</f>
        <v/>
      </c>
      <c r="AC75" s="3" t="str">
        <f>IF(OR(AC67="",AD67=""),"",IF(AC67&gt;AD67,AC66,AD66))</f>
        <v/>
      </c>
      <c r="AG75" s="2" t="str">
        <f>IF(OR(AF67="",AG67=""),"",IF(AF67&gt;AG67,AF66,AG66))</f>
        <v/>
      </c>
      <c r="AI75" s="3" t="str">
        <f>IF(OR(AI67="",AJ67=""),"",IF(AI67&gt;AJ67,AI66,AJ66))</f>
        <v/>
      </c>
      <c r="AL75" s="34"/>
      <c r="AO75" s="34"/>
    </row>
    <row r="76" spans="14:42" ht="17.100000000000001" customHeight="1" thickBot="1">
      <c r="O76" s="20"/>
      <c r="P76" s="44" t="s">
        <v>81</v>
      </c>
      <c r="Q76" s="22"/>
      <c r="U76" s="20"/>
      <c r="V76" s="44" t="s">
        <v>81</v>
      </c>
      <c r="W76" s="22"/>
      <c r="AA76" s="20"/>
      <c r="AB76" s="44" t="s">
        <v>81</v>
      </c>
      <c r="AC76" s="22"/>
      <c r="AG76" s="20"/>
      <c r="AH76" s="44" t="s">
        <v>81</v>
      </c>
      <c r="AI76" s="22"/>
      <c r="AK76" s="50"/>
      <c r="AL76" s="53"/>
      <c r="AN76" s="50"/>
      <c r="AO76" s="53"/>
    </row>
    <row r="77" spans="14:42" s="5" customFormat="1" ht="17.100000000000001" customHeight="1">
      <c r="O77" s="27">
        <v>0</v>
      </c>
      <c r="P77" s="35"/>
      <c r="Q77" s="36" t="s">
        <v>201</v>
      </c>
      <c r="R77" s="30"/>
      <c r="S77" s="30"/>
      <c r="T77" s="30"/>
      <c r="U77" s="36" t="s">
        <v>202</v>
      </c>
      <c r="V77" s="38"/>
      <c r="W77" s="27" t="s">
        <v>203</v>
      </c>
      <c r="X77" s="30"/>
      <c r="Y77" s="30"/>
      <c r="Z77" s="30"/>
      <c r="AA77" s="27" t="s">
        <v>204</v>
      </c>
      <c r="AB77" s="35"/>
      <c r="AC77" s="36" t="s">
        <v>205</v>
      </c>
      <c r="AD77" s="30"/>
      <c r="AE77" s="30"/>
      <c r="AF77" s="30"/>
      <c r="AG77" s="36" t="s">
        <v>206</v>
      </c>
      <c r="AH77" s="38"/>
      <c r="AI77" s="27" t="s">
        <v>207</v>
      </c>
      <c r="AK77" s="29"/>
      <c r="AL77" s="27"/>
      <c r="AN77" s="29"/>
      <c r="AO77" s="27"/>
    </row>
    <row r="78" spans="14:42" ht="17.100000000000001" customHeight="1">
      <c r="P78" s="14"/>
      <c r="V78" s="11"/>
      <c r="AB78" s="14"/>
      <c r="AH78" s="11"/>
    </row>
    <row r="79" spans="14:42" ht="17.100000000000001" customHeight="1">
      <c r="P79" s="14"/>
      <c r="V79" s="11"/>
      <c r="AB79" s="14"/>
      <c r="AH79" s="11"/>
    </row>
    <row r="80" spans="14:42" ht="17.100000000000001" customHeight="1">
      <c r="P80" s="14"/>
      <c r="V80" s="11"/>
      <c r="AB80" s="14"/>
      <c r="AH80" s="11"/>
    </row>
    <row r="81" spans="2:42" ht="17.100000000000001" customHeight="1">
      <c r="P81" s="15"/>
      <c r="Q81" s="37"/>
      <c r="R81" s="93" t="s">
        <v>7</v>
      </c>
      <c r="S81" s="94"/>
      <c r="T81" s="95"/>
      <c r="U81" s="37"/>
      <c r="V81" s="12"/>
      <c r="AB81" s="15"/>
      <c r="AC81" s="37"/>
      <c r="AD81" s="93" t="s">
        <v>72</v>
      </c>
      <c r="AE81" s="94"/>
      <c r="AF81" s="95"/>
      <c r="AG81" s="37"/>
      <c r="AH81" s="12"/>
    </row>
    <row r="82" spans="2:42" ht="17.100000000000001" customHeight="1">
      <c r="Q82" s="49">
        <v>101</v>
      </c>
      <c r="R82" s="78" t="s">
        <v>120</v>
      </c>
      <c r="S82" s="82"/>
      <c r="T82" s="79"/>
      <c r="AC82" s="49">
        <v>102</v>
      </c>
      <c r="AD82" s="78" t="s">
        <v>99</v>
      </c>
      <c r="AE82" s="82"/>
      <c r="AF82" s="79"/>
    </row>
    <row r="83" spans="2:42" ht="17.100000000000001" customHeight="1">
      <c r="R83" s="4">
        <v>46217</v>
      </c>
      <c r="T83" s="7">
        <v>0.875</v>
      </c>
      <c r="X83" s="106" t="s">
        <v>8</v>
      </c>
      <c r="Y83" s="107"/>
      <c r="Z83" s="108"/>
      <c r="AD83" s="4">
        <v>46218</v>
      </c>
      <c r="AF83" s="7">
        <v>0.875</v>
      </c>
    </row>
    <row r="84" spans="2:42" ht="17.100000000000001" customHeight="1">
      <c r="R84" s="2" t="str">
        <f>IF(OR(O76="",Q76=""),"",IF(O76&gt;Q76,O75,Q75))</f>
        <v/>
      </c>
      <c r="T84" s="3" t="str">
        <f>IF(OR(U76="",W76=""),"",IF(U76&gt;W76,U75,W75))</f>
        <v/>
      </c>
      <c r="W84" s="49">
        <v>103</v>
      </c>
      <c r="X84" s="78" t="s">
        <v>113</v>
      </c>
      <c r="Y84" s="82"/>
      <c r="Z84" s="79"/>
      <c r="AD84" s="2" t="str">
        <f>IF(OR(AA76="",AC76=""),"",IF(AA76&gt;AC76,AA75,AC75))</f>
        <v/>
      </c>
      <c r="AF84" s="3" t="str">
        <f>IF(OR(AG76="",AI76=""),"",IF(AG76&gt;AI76,AG75,AI75))</f>
        <v/>
      </c>
    </row>
    <row r="85" spans="2:42" ht="17.100000000000001" customHeight="1" thickBot="1">
      <c r="R85" s="20"/>
      <c r="S85" s="44" t="s">
        <v>81</v>
      </c>
      <c r="T85" s="22"/>
      <c r="U85" s="39"/>
      <c r="V85" s="40"/>
      <c r="W85" s="41"/>
      <c r="X85" s="4">
        <v>46221</v>
      </c>
      <c r="Z85" s="7">
        <v>0.95833333333333337</v>
      </c>
      <c r="AA85" s="39"/>
      <c r="AB85" s="40"/>
      <c r="AC85" s="41"/>
      <c r="AD85" s="20"/>
      <c r="AE85" s="44" t="s">
        <v>81</v>
      </c>
      <c r="AF85" s="22"/>
    </row>
    <row r="86" spans="2:42" ht="17.100000000000001" customHeight="1">
      <c r="R86" s="27" t="s">
        <v>208</v>
      </c>
      <c r="S86" s="42"/>
      <c r="T86" s="27" t="s">
        <v>209</v>
      </c>
      <c r="X86" s="2" t="str">
        <f>IF(OR(R85="",T85=""),"",IF(R85&lt;T85,R84,T84))</f>
        <v/>
      </c>
      <c r="Z86" s="3" t="str">
        <f>IF(OR(AD85="",AF85=""),"",IF(AD85&lt;AF85,AD84,AF84))</f>
        <v/>
      </c>
      <c r="AD86" s="27" t="s">
        <v>210</v>
      </c>
      <c r="AE86" s="43"/>
      <c r="AF86" s="27" t="s">
        <v>211</v>
      </c>
    </row>
    <row r="87" spans="2:42" ht="17.100000000000001" customHeight="1" thickBot="1">
      <c r="S87" s="14"/>
      <c r="X87" s="20"/>
      <c r="Y87" s="44" t="s">
        <v>81</v>
      </c>
      <c r="Z87" s="22"/>
      <c r="AE87" s="11"/>
    </row>
    <row r="88" spans="2:42" ht="17.100000000000001" customHeight="1">
      <c r="S88" s="14"/>
      <c r="X88" s="27" t="s">
        <v>212</v>
      </c>
      <c r="Y88" s="59"/>
      <c r="Z88" s="27" t="s">
        <v>213</v>
      </c>
      <c r="AE88" s="11"/>
    </row>
    <row r="89" spans="2:42" ht="17.100000000000001" customHeight="1">
      <c r="S89" s="14"/>
      <c r="Y89" s="60"/>
      <c r="AE89" s="11"/>
    </row>
    <row r="90" spans="2:42" ht="17.100000000000001" customHeight="1" thickBot="1">
      <c r="S90" s="14"/>
      <c r="Y90" s="61"/>
      <c r="AE90" s="11"/>
    </row>
    <row r="91" spans="2:42" ht="31.5">
      <c r="S91" s="15"/>
      <c r="T91" s="37"/>
      <c r="U91" s="37"/>
      <c r="V91" s="37"/>
      <c r="W91" s="37"/>
      <c r="X91" s="101" t="s">
        <v>9</v>
      </c>
      <c r="Y91" s="102"/>
      <c r="Z91" s="103"/>
      <c r="AA91" s="37"/>
      <c r="AB91" s="37"/>
      <c r="AC91" s="37"/>
      <c r="AD91" s="37"/>
      <c r="AE91" s="12"/>
    </row>
    <row r="92" spans="2:42" ht="17.100000000000001" customHeight="1">
      <c r="W92" s="49">
        <v>104</v>
      </c>
      <c r="X92" s="104" t="s">
        <v>114</v>
      </c>
      <c r="Y92" s="82"/>
      <c r="Z92" s="105"/>
    </row>
    <row r="93" spans="2:42" ht="17.100000000000001" customHeight="1">
      <c r="X93" s="16">
        <v>46222</v>
      </c>
      <c r="Z93" s="17">
        <v>0.875</v>
      </c>
    </row>
    <row r="94" spans="2:42" ht="17.100000000000001" customHeight="1">
      <c r="B94" t="s">
        <v>227</v>
      </c>
      <c r="X94" s="18" t="str">
        <f>IF(OR(R85="",T85=""),"",IF(R85&gt;T85,R84,T84))</f>
        <v/>
      </c>
      <c r="Z94" s="19" t="str">
        <f>IF(OR(AD85="",AF85=""),"",IF(AD85&gt;AF85,AD84,AF84))</f>
        <v/>
      </c>
      <c r="AD94" s="31"/>
      <c r="AG94" s="31"/>
      <c r="AJ94" s="31"/>
      <c r="AM94" s="31"/>
      <c r="AP94" s="31"/>
    </row>
    <row r="95" spans="2:42" ht="17.100000000000001" customHeight="1" thickBot="1">
      <c r="B95" t="s">
        <v>216</v>
      </c>
      <c r="X95" s="24"/>
      <c r="Y95" s="45" t="s">
        <v>81</v>
      </c>
      <c r="Z95" s="23"/>
      <c r="AE95" s="47"/>
      <c r="AF95" s="47"/>
      <c r="AG95" s="47"/>
      <c r="AH95" s="47"/>
      <c r="AI95" s="47"/>
      <c r="AJ95" s="47"/>
      <c r="AK95" s="47"/>
      <c r="AL95" s="47"/>
      <c r="AM95" s="47"/>
      <c r="AN95" s="47"/>
      <c r="AO95" s="47"/>
      <c r="AP95" s="47"/>
    </row>
    <row r="96" spans="2:42">
      <c r="B96" s="92" t="s">
        <v>73</v>
      </c>
      <c r="C96" s="92"/>
      <c r="D96" s="92"/>
      <c r="E96" s="92"/>
      <c r="X96" s="27" t="s">
        <v>214</v>
      </c>
      <c r="Y96" s="6"/>
      <c r="Z96" s="27" t="s">
        <v>215</v>
      </c>
    </row>
    <row r="97"/>
    <row r="98"/>
    <row r="99"/>
    <row r="100"/>
    <row r="101"/>
  </sheetData>
  <sheetProtection algorithmName="SHA-512" hashValue="vBwuenUYE3kvxU1/G7S1hamR/t63sXjreQRQ6rYLPbJhDbMEj0gX4h1M4LyNdCtl8esZ1X6dh6opGwaiNh+blw==" saltValue="w8l9QvAd+3XBg1XByoJEKw==" spinCount="100000" sheet="1" objects="1" scenarios="1"/>
  <mergeCells count="325">
    <mergeCell ref="AI11:AJ11"/>
    <mergeCell ref="AL11:AM11"/>
    <mergeCell ref="AO11:AP11"/>
    <mergeCell ref="AI9:AJ9"/>
    <mergeCell ref="AL9:AM9"/>
    <mergeCell ref="AO9:AP9"/>
    <mergeCell ref="Q10:R10"/>
    <mergeCell ref="T10:U10"/>
    <mergeCell ref="W10:X10"/>
    <mergeCell ref="Z10:AA10"/>
    <mergeCell ref="AC10:AD10"/>
    <mergeCell ref="AF10:AG10"/>
    <mergeCell ref="AI10:AJ10"/>
    <mergeCell ref="AL10:AM10"/>
    <mergeCell ref="AO10:AP10"/>
    <mergeCell ref="AI7:AJ7"/>
    <mergeCell ref="AL7:AM7"/>
    <mergeCell ref="AO7:AP7"/>
    <mergeCell ref="Q8:R8"/>
    <mergeCell ref="T8:U8"/>
    <mergeCell ref="W8:X8"/>
    <mergeCell ref="Z8:AA8"/>
    <mergeCell ref="AC8:AD8"/>
    <mergeCell ref="AF8:AG8"/>
    <mergeCell ref="AI8:AJ8"/>
    <mergeCell ref="AL8:AM8"/>
    <mergeCell ref="AO8:AP8"/>
    <mergeCell ref="N11:O11"/>
    <mergeCell ref="H11:I11"/>
    <mergeCell ref="Q7:R7"/>
    <mergeCell ref="T7:U7"/>
    <mergeCell ref="W7:X7"/>
    <mergeCell ref="Z7:AA7"/>
    <mergeCell ref="AC7:AD7"/>
    <mergeCell ref="AF7:AG7"/>
    <mergeCell ref="Q9:R9"/>
    <mergeCell ref="T9:U9"/>
    <mergeCell ref="W9:X9"/>
    <mergeCell ref="Z9:AA9"/>
    <mergeCell ref="AC9:AD9"/>
    <mergeCell ref="AF9:AG9"/>
    <mergeCell ref="K11:L11"/>
    <mergeCell ref="Q11:R11"/>
    <mergeCell ref="T11:U11"/>
    <mergeCell ref="W11:X11"/>
    <mergeCell ref="Z11:AA11"/>
    <mergeCell ref="AC11:AD11"/>
    <mergeCell ref="AF11:AG11"/>
    <mergeCell ref="H10:I10"/>
    <mergeCell ref="H9:I9"/>
    <mergeCell ref="H8:I8"/>
    <mergeCell ref="H7:I7"/>
    <mergeCell ref="K7:L7"/>
    <mergeCell ref="K8:L8"/>
    <mergeCell ref="K9:L9"/>
    <mergeCell ref="K10:L10"/>
    <mergeCell ref="N7:O7"/>
    <mergeCell ref="N8:O8"/>
    <mergeCell ref="N9:O9"/>
    <mergeCell ref="N10:O10"/>
    <mergeCell ref="H3:AP3"/>
    <mergeCell ref="AR45:AS45"/>
    <mergeCell ref="AU45:AV45"/>
    <mergeCell ref="AX45:AY45"/>
    <mergeCell ref="BA45:BB45"/>
    <mergeCell ref="AR46:AS46"/>
    <mergeCell ref="AU46:AV46"/>
    <mergeCell ref="AX46:AY46"/>
    <mergeCell ref="BA46:BB46"/>
    <mergeCell ref="AR23:AS23"/>
    <mergeCell ref="AU23:AV23"/>
    <mergeCell ref="AX23:AY23"/>
    <mergeCell ref="BA23:BB23"/>
    <mergeCell ref="AR28:AS28"/>
    <mergeCell ref="AU28:AV28"/>
    <mergeCell ref="AX28:AY28"/>
    <mergeCell ref="BA28:BB28"/>
    <mergeCell ref="AR33:AS33"/>
    <mergeCell ref="AU33:AV33"/>
    <mergeCell ref="AX33:AY33"/>
    <mergeCell ref="BA33:BB33"/>
    <mergeCell ref="AR12:AS12"/>
    <mergeCell ref="AU12:AV12"/>
    <mergeCell ref="AX12:AY12"/>
    <mergeCell ref="AX47:AY47"/>
    <mergeCell ref="BA47:BB47"/>
    <mergeCell ref="AR38:AS38"/>
    <mergeCell ref="AU38:AV38"/>
    <mergeCell ref="AX38:AY38"/>
    <mergeCell ref="BA38:BB38"/>
    <mergeCell ref="AR43:AS43"/>
    <mergeCell ref="AU43:AV43"/>
    <mergeCell ref="AX43:AY43"/>
    <mergeCell ref="BA43:BB43"/>
    <mergeCell ref="AR44:AS44"/>
    <mergeCell ref="AU44:AV44"/>
    <mergeCell ref="AX44:AY44"/>
    <mergeCell ref="BA44:BB44"/>
    <mergeCell ref="BA12:BB12"/>
    <mergeCell ref="AR13:AS13"/>
    <mergeCell ref="AU13:AV13"/>
    <mergeCell ref="AX13:AY13"/>
    <mergeCell ref="BA13:BB13"/>
    <mergeCell ref="AR18:AS18"/>
    <mergeCell ref="AU18:AV18"/>
    <mergeCell ref="AX18:AY18"/>
    <mergeCell ref="BA18:BB18"/>
    <mergeCell ref="B49:C49"/>
    <mergeCell ref="E49:F49"/>
    <mergeCell ref="H49:I49"/>
    <mergeCell ref="K49:L49"/>
    <mergeCell ref="N49:O49"/>
    <mergeCell ref="Q49:R49"/>
    <mergeCell ref="T49:U49"/>
    <mergeCell ref="W49:X49"/>
    <mergeCell ref="AI49:AJ49"/>
    <mergeCell ref="B50:C50"/>
    <mergeCell ref="E50:F50"/>
    <mergeCell ref="H50:I50"/>
    <mergeCell ref="K50:L50"/>
    <mergeCell ref="N50:O50"/>
    <mergeCell ref="Q50:R50"/>
    <mergeCell ref="T50:U50"/>
    <mergeCell ref="W50:X50"/>
    <mergeCell ref="Z50:AA50"/>
    <mergeCell ref="AL45:AM45"/>
    <mergeCell ref="AL46:AM46"/>
    <mergeCell ref="AL47:AM47"/>
    <mergeCell ref="AR49:AS49"/>
    <mergeCell ref="AU49:AV49"/>
    <mergeCell ref="AL50:AM50"/>
    <mergeCell ref="AO50:AP50"/>
    <mergeCell ref="AR50:AS50"/>
    <mergeCell ref="AU50:AV50"/>
    <mergeCell ref="AR47:AS47"/>
    <mergeCell ref="AU47:AV47"/>
    <mergeCell ref="AI23:AJ23"/>
    <mergeCell ref="AI28:AJ28"/>
    <mergeCell ref="AI33:AJ33"/>
    <mergeCell ref="AI38:AJ38"/>
    <mergeCell ref="AI43:AJ43"/>
    <mergeCell ref="AI44:AJ44"/>
    <mergeCell ref="AL63:AM63"/>
    <mergeCell ref="AL64:AM64"/>
    <mergeCell ref="AO12:AP12"/>
    <mergeCell ref="AO13:AP13"/>
    <mergeCell ref="AO18:AP18"/>
    <mergeCell ref="AO23:AP23"/>
    <mergeCell ref="AO28:AP28"/>
    <mergeCell ref="AO33:AP33"/>
    <mergeCell ref="AO38:AP38"/>
    <mergeCell ref="AO43:AP43"/>
    <mergeCell ref="AO44:AP44"/>
    <mergeCell ref="AO45:AP45"/>
    <mergeCell ref="AO46:AP46"/>
    <mergeCell ref="AO47:AP47"/>
    <mergeCell ref="AO63:AP63"/>
    <mergeCell ref="AO64:AP64"/>
    <mergeCell ref="AO49:AP49"/>
    <mergeCell ref="AL49:AM49"/>
    <mergeCell ref="AL12:AM12"/>
    <mergeCell ref="AL13:AM13"/>
    <mergeCell ref="AL18:AM18"/>
    <mergeCell ref="AL23:AM23"/>
    <mergeCell ref="AL28:AM28"/>
    <mergeCell ref="AL33:AM33"/>
    <mergeCell ref="AL38:AM38"/>
    <mergeCell ref="AL43:AM43"/>
    <mergeCell ref="AL44:AM44"/>
    <mergeCell ref="AC12:AD12"/>
    <mergeCell ref="AC47:AD47"/>
    <mergeCell ref="AC23:AD23"/>
    <mergeCell ref="AC28:AD28"/>
    <mergeCell ref="AC33:AD33"/>
    <mergeCell ref="AC38:AD38"/>
    <mergeCell ref="AI46:AJ46"/>
    <mergeCell ref="AI47:AJ47"/>
    <mergeCell ref="AI50:AJ50"/>
    <mergeCell ref="AF49:AG49"/>
    <mergeCell ref="AF50:AG50"/>
    <mergeCell ref="AF12:AG12"/>
    <mergeCell ref="AF13:AG13"/>
    <mergeCell ref="AF18:AG18"/>
    <mergeCell ref="AF23:AG23"/>
    <mergeCell ref="AF28:AG28"/>
    <mergeCell ref="AF33:AG33"/>
    <mergeCell ref="AF38:AG38"/>
    <mergeCell ref="AF43:AG43"/>
    <mergeCell ref="AF44:AG44"/>
    <mergeCell ref="AI45:AJ45"/>
    <mergeCell ref="AI12:AJ12"/>
    <mergeCell ref="AI13:AJ13"/>
    <mergeCell ref="AI18:AJ18"/>
    <mergeCell ref="Q46:R46"/>
    <mergeCell ref="Q47:R47"/>
    <mergeCell ref="N43:O43"/>
    <mergeCell ref="N23:O23"/>
    <mergeCell ref="N28:O28"/>
    <mergeCell ref="N33:O33"/>
    <mergeCell ref="N38:O38"/>
    <mergeCell ref="T43:U43"/>
    <mergeCell ref="T44:U44"/>
    <mergeCell ref="T45:U45"/>
    <mergeCell ref="T47:U47"/>
    <mergeCell ref="N46:O46"/>
    <mergeCell ref="Q12:R12"/>
    <mergeCell ref="T12:U12"/>
    <mergeCell ref="W12:X12"/>
    <mergeCell ref="H13:I13"/>
    <mergeCell ref="AC18:AD18"/>
    <mergeCell ref="Z47:AA47"/>
    <mergeCell ref="Q43:R43"/>
    <mergeCell ref="Q44:R44"/>
    <mergeCell ref="H23:I23"/>
    <mergeCell ref="H28:I28"/>
    <mergeCell ref="H33:I33"/>
    <mergeCell ref="H38:I38"/>
    <mergeCell ref="N47:O47"/>
    <mergeCell ref="H44:I44"/>
    <mergeCell ref="N44:O44"/>
    <mergeCell ref="N45:O45"/>
    <mergeCell ref="H46:I46"/>
    <mergeCell ref="H45:I45"/>
    <mergeCell ref="H43:I43"/>
    <mergeCell ref="K43:L43"/>
    <mergeCell ref="K44:L44"/>
    <mergeCell ref="K45:L45"/>
    <mergeCell ref="K46:L46"/>
    <mergeCell ref="Q18:R18"/>
    <mergeCell ref="AD81:AF81"/>
    <mergeCell ref="AD82:AF82"/>
    <mergeCell ref="X91:Z91"/>
    <mergeCell ref="X92:Z92"/>
    <mergeCell ref="X83:Z83"/>
    <mergeCell ref="X84:Z84"/>
    <mergeCell ref="AF63:AG63"/>
    <mergeCell ref="H12:I12"/>
    <mergeCell ref="K12:L12"/>
    <mergeCell ref="N12:O12"/>
    <mergeCell ref="AC13:AD13"/>
    <mergeCell ref="Z13:AA13"/>
    <mergeCell ref="W13:X13"/>
    <mergeCell ref="T13:U13"/>
    <mergeCell ref="T18:U18"/>
    <mergeCell ref="W18:X18"/>
    <mergeCell ref="Z18:AA18"/>
    <mergeCell ref="K13:L13"/>
    <mergeCell ref="H18:I18"/>
    <mergeCell ref="Q13:R13"/>
    <mergeCell ref="N13:O13"/>
    <mergeCell ref="N18:O18"/>
    <mergeCell ref="K18:L18"/>
    <mergeCell ref="Z12:AA12"/>
    <mergeCell ref="AG72:AI72"/>
    <mergeCell ref="AG73:AI73"/>
    <mergeCell ref="AI63:AJ63"/>
    <mergeCell ref="AI64:AJ64"/>
    <mergeCell ref="W43:X43"/>
    <mergeCell ref="W44:X44"/>
    <mergeCell ref="W45:X45"/>
    <mergeCell ref="W46:X46"/>
    <mergeCell ref="W47:X47"/>
    <mergeCell ref="AC43:AD43"/>
    <mergeCell ref="AC44:AD44"/>
    <mergeCell ref="AC45:AD45"/>
    <mergeCell ref="AC46:AD46"/>
    <mergeCell ref="Z43:AA43"/>
    <mergeCell ref="Z44:AA44"/>
    <mergeCell ref="Z45:AA45"/>
    <mergeCell ref="Z46:AA46"/>
    <mergeCell ref="AC49:AD49"/>
    <mergeCell ref="AC50:AD50"/>
    <mergeCell ref="AF45:AG45"/>
    <mergeCell ref="AF46:AG46"/>
    <mergeCell ref="AF47:AG47"/>
    <mergeCell ref="Z49:AA49"/>
    <mergeCell ref="W63:X63"/>
    <mergeCell ref="W64:X64"/>
    <mergeCell ref="Z23:AA23"/>
    <mergeCell ref="H47:I47"/>
    <mergeCell ref="K23:L23"/>
    <mergeCell ref="K28:L28"/>
    <mergeCell ref="K33:L33"/>
    <mergeCell ref="K38:L38"/>
    <mergeCell ref="B96:E96"/>
    <mergeCell ref="R81:T81"/>
    <mergeCell ref="R82:T82"/>
    <mergeCell ref="N64:O64"/>
    <mergeCell ref="Q63:R63"/>
    <mergeCell ref="Q64:R64"/>
    <mergeCell ref="T63:U63"/>
    <mergeCell ref="T64:U64"/>
    <mergeCell ref="N63:O63"/>
    <mergeCell ref="Z28:AA28"/>
    <mergeCell ref="Z33:AA33"/>
    <mergeCell ref="Z38:AA38"/>
    <mergeCell ref="Q23:R23"/>
    <mergeCell ref="Q28:R28"/>
    <mergeCell ref="Q33:R33"/>
    <mergeCell ref="Q38:R38"/>
    <mergeCell ref="Q45:R45"/>
    <mergeCell ref="W5:X5"/>
    <mergeCell ref="Z5:AA5"/>
    <mergeCell ref="W6:AA6"/>
    <mergeCell ref="AF64:AG64"/>
    <mergeCell ref="K47:L47"/>
    <mergeCell ref="O73:Q73"/>
    <mergeCell ref="O72:Q72"/>
    <mergeCell ref="U72:W72"/>
    <mergeCell ref="T23:U23"/>
    <mergeCell ref="T28:U28"/>
    <mergeCell ref="T33:U33"/>
    <mergeCell ref="T38:U38"/>
    <mergeCell ref="W23:X23"/>
    <mergeCell ref="W28:X28"/>
    <mergeCell ref="W33:X33"/>
    <mergeCell ref="W38:X38"/>
    <mergeCell ref="T46:U46"/>
    <mergeCell ref="U73:W73"/>
    <mergeCell ref="AA72:AC72"/>
    <mergeCell ref="AA73:AC73"/>
    <mergeCell ref="Z63:AA63"/>
    <mergeCell ref="Z64:AA64"/>
    <mergeCell ref="AC63:AD63"/>
    <mergeCell ref="AC64:AD64"/>
  </mergeCells>
  <phoneticPr fontId="16" type="noConversion"/>
  <conditionalFormatting sqref="B53 E53 H53 K53 N53 Q53 T53 W53 Z53 AC53 AF53 AI53 AL53 AO53 AR53 AU53">
    <cfRule type="expression" dxfId="11" priority="8">
      <formula>AND(B51&lt;$Z$5,AND(B53=""))</formula>
    </cfRule>
  </conditionalFormatting>
  <conditionalFormatting sqref="C53 F53 I53 L53 O53 R53 U53 X53 AA53 AD53 AG53 AJ53 AM53 AP53 AS53 AV53">
    <cfRule type="expression" dxfId="10" priority="7">
      <formula>AND(B51&lt;$Z$5,AND(C53=""))</formula>
    </cfRule>
  </conditionalFormatting>
  <conditionalFormatting sqref="H16 K16 N16 Q16 T16 W16 Z16 AC16 AF16 AI16 AL16 AO16 H21 K21 N21 Q21 T21 W21 Z21 AC21 AF21 AI21 AL21 AO21 H26 K26 N26 Q26 T26 W26 Z26 AC26 AF26 AI26 AL26 AO26 H31 K31 N31 Q31 T31 W31 Z31 AC31 AF31 AI31 AL31 AO31 H36 K36 N36 Q36 T36 W36 Z36 AC36 AF36 AI36 AL36 AO36 H41 K41 N41 Q41 T41 W41 Z41 AC41 AF41 AI41 AL41 AO41">
    <cfRule type="expression" dxfId="9" priority="195">
      <formula>AND(H14&lt;$Z$5,AND(H16=""))</formula>
    </cfRule>
  </conditionalFormatting>
  <conditionalFormatting sqref="I16 L16 O16 R16 U16 X16 AA16 AD16 AG16 AJ16 AM16 AP16 I21 L21 O21 R21 U21 X21 AA21 AD21 AG21 AJ21 AM21 AP21 I26 L26 O26 R26 U26 X26 AA26 AD26 AG26 AJ26 AM26 AP26 I31 L31 O31 R31 U31 X31 AA31 AD31 AG31 AJ31 AM31 AP31 I36 L36 O36 R36 U36 X36 AA36 AD36 AG36 AJ36 AM36 AP36 I41 L41 O41 R41 U41 X41 AA41 AD41 AG41 AJ41 AM41 AP41">
    <cfRule type="expression" dxfId="8" priority="9">
      <formula>AND(H14&lt;$Z$5,AND(I16=""))</formula>
    </cfRule>
  </conditionalFormatting>
  <conditionalFormatting sqref="K14">
    <cfRule type="expression" dxfId="7" priority="187">
      <formula>AND(K14=TODAY())</formula>
    </cfRule>
  </conditionalFormatting>
  <conditionalFormatting sqref="L16">
    <cfRule type="expression" dxfId="6" priority="194">
      <formula>AND(K14&lt;TODAY(),AND(L16=""))</formula>
    </cfRule>
  </conditionalFormatting>
  <conditionalFormatting sqref="N67 Q67 T67 W67 Z67 AC67 AF67 AI67">
    <cfRule type="expression" dxfId="5" priority="6">
      <formula>AND(N65&lt;$Z$5,AND(N67=""))</formula>
    </cfRule>
  </conditionalFormatting>
  <conditionalFormatting sqref="O67 R67 U67 X67 AA67 AD67 AG67 AJ67">
    <cfRule type="expression" dxfId="4" priority="5">
      <formula>AND(N65&lt;$Z$5,AND(O67=""))</formula>
    </cfRule>
  </conditionalFormatting>
  <conditionalFormatting sqref="O76 U76 AA76 AG76">
    <cfRule type="expression" dxfId="3" priority="4">
      <formula>AND(O74&lt;$Z$5,AND(O76=""))</formula>
    </cfRule>
  </conditionalFormatting>
  <conditionalFormatting sqref="Q76 W76 AC76 AI76">
    <cfRule type="expression" dxfId="2" priority="3">
      <formula>AND(O74&lt;$Z$5,AND(Q76=""))</formula>
    </cfRule>
  </conditionalFormatting>
  <conditionalFormatting sqref="R85 AD85 X87 X95">
    <cfRule type="expression" dxfId="1" priority="2">
      <formula>AND(R83&lt;$Z$5,AND(R85=""))</formula>
    </cfRule>
  </conditionalFormatting>
  <conditionalFormatting sqref="T85 AF85 Z87 Z95">
    <cfRule type="expression" dxfId="0" priority="1">
      <formula>AND(R83&lt;$Z$5,AND(T85=""))</formula>
    </cfRule>
  </conditionalFormatting>
  <hyperlinks>
    <hyperlink ref="B96" r:id="rId1" xr:uid="{D11F8FA6-44D1-4B79-8062-65D75832E8AA}"/>
    <hyperlink ref="B96:E96" r:id="rId2" display="www.alle-meine-vorlagen.de" xr:uid="{4F01D0E2-50D0-4E4C-9EEA-6E6531D50900}"/>
    <hyperlink ref="AE95:AG95" r:id="rId3" display="www.alle-meine-vorlagen.de" xr:uid="{CA8C3800-0B91-402A-91F6-581F84BE7D32}"/>
    <hyperlink ref="AH95:AJ95" r:id="rId4" display="www.alle-meine-vorlagen.de" xr:uid="{D9CC8EEA-6F5B-483A-8B01-E73AD07C51D3}"/>
    <hyperlink ref="AK95:AM95" r:id="rId5" display="www.alle-meine-vorlagen.de" xr:uid="{21CCA176-F525-45D1-A3AE-E65FA57B1C39}"/>
    <hyperlink ref="AN95:AP95" r:id="rId6" display="www.alle-meine-vorlagen.de" xr:uid="{F7F427F7-5148-4BD4-976F-0271349BB9C4}"/>
  </hyperlinks>
  <printOptions horizontalCentered="1" verticalCentered="1"/>
  <pageMargins left="0.39370078740157483" right="0.39370078740157483" top="0.39370078740157483" bottom="0.31496062992125984" header="0.31496062992125984" footer="0.31496062992125984"/>
  <pageSetup paperSize="9" scale="29" fitToHeight="0" orientation="landscape" r:id="rId7"/>
  <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WM 2026 Spielplan</vt:lpstr>
      <vt:lpstr>'WM 2026 Spielplan'!Druckbereich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 2026 - Spielplan für Excel</dc:title>
  <dc:subject>Fußball WM</dc:subject>
  <dc:creator>TM</dc:creator>
  <cp:lastModifiedBy>Timo Mutter</cp:lastModifiedBy>
  <cp:lastPrinted>2026-04-09T19:27:39Z</cp:lastPrinted>
  <dcterms:created xsi:type="dcterms:W3CDTF">2018-03-03T20:02:27Z</dcterms:created>
  <dcterms:modified xsi:type="dcterms:W3CDTF">2026-04-09T19:29:10Z</dcterms:modified>
  <cp:version>1.0 vom 25.01.2026</cp:version>
</cp:coreProperties>
</file>