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tter-Software\Website - Alle_meine_Vorlagen.de\Hochgeladen\117 Wartungsplaner\"/>
    </mc:Choice>
  </mc:AlternateContent>
  <xr:revisionPtr revIDLastSave="0" documentId="8_{3C09E1B4-5A44-408E-9E50-650B97A14313}" xr6:coauthVersionLast="45" xr6:coauthVersionMax="45" xr10:uidLastSave="{00000000-0000-0000-0000-000000000000}"/>
  <bookViews>
    <workbookView xWindow="-120" yWindow="-120" windowWidth="29040" windowHeight="15840" xr2:uid="{995D7504-7998-494E-8E8B-637859B09150}"/>
    <workbookView xWindow="-120" yWindow="-120" windowWidth="29040" windowHeight="15840" activeTab="5" xr2:uid="{D67E38A8-A459-44A2-AD93-B5CB5F9A531D}"/>
  </bookViews>
  <sheets>
    <sheet name="Quartal 1" sheetId="1" r:id="rId1"/>
    <sheet name="Quartal 2" sheetId="4" r:id="rId2"/>
    <sheet name="Quartal 3" sheetId="5" r:id="rId3"/>
    <sheet name="Quartal 4" sheetId="6" r:id="rId4"/>
    <sheet name="Stammdaten" sheetId="2" r:id="rId5"/>
    <sheet name="Info" sheetId="7" r:id="rId6"/>
  </sheets>
  <externalReferences>
    <externalReference r:id="rId7"/>
  </externalReferences>
  <definedNames>
    <definedName name="Kalenderjahr">[1]Einstellungen!$C$2</definedName>
    <definedName name="Tabelle_Feiertage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Q3" i="1" l="1"/>
  <c r="C8" i="4" l="1"/>
  <c r="D58" i="6" l="1"/>
  <c r="D57" i="6"/>
  <c r="D56" i="6"/>
  <c r="D55" i="6"/>
  <c r="D54" i="6"/>
  <c r="D53" i="6"/>
  <c r="D52" i="6"/>
  <c r="D51" i="6"/>
  <c r="D50" i="6"/>
  <c r="D49" i="6"/>
  <c r="D47" i="6"/>
  <c r="D46" i="6"/>
  <c r="D45" i="6"/>
  <c r="D44" i="6"/>
  <c r="D43" i="6"/>
  <c r="D42" i="6"/>
  <c r="D41" i="6"/>
  <c r="D40" i="6"/>
  <c r="D39" i="6"/>
  <c r="D38" i="6"/>
  <c r="D36" i="6"/>
  <c r="D35" i="6"/>
  <c r="D34" i="6"/>
  <c r="D33" i="6"/>
  <c r="D32" i="6"/>
  <c r="D31" i="6"/>
  <c r="D30" i="6"/>
  <c r="D29" i="6"/>
  <c r="D28" i="6"/>
  <c r="D27" i="6"/>
  <c r="D25" i="6"/>
  <c r="D24" i="6"/>
  <c r="D23" i="6"/>
  <c r="D22" i="6"/>
  <c r="D21" i="6"/>
  <c r="D20" i="6"/>
  <c r="D19" i="6"/>
  <c r="D18" i="6"/>
  <c r="D17" i="6"/>
  <c r="D16" i="6"/>
  <c r="D14" i="6"/>
  <c r="D13" i="6"/>
  <c r="D12" i="6"/>
  <c r="D11" i="6"/>
  <c r="D10" i="6"/>
  <c r="D9" i="6"/>
  <c r="D8" i="6"/>
  <c r="D7" i="6"/>
  <c r="D6" i="6"/>
  <c r="D5" i="6"/>
  <c r="D58" i="5"/>
  <c r="D57" i="5"/>
  <c r="D56" i="5"/>
  <c r="D55" i="5"/>
  <c r="D54" i="5"/>
  <c r="D53" i="5"/>
  <c r="D52" i="5"/>
  <c r="D51" i="5"/>
  <c r="D50" i="5"/>
  <c r="D49" i="5"/>
  <c r="D47" i="5"/>
  <c r="D46" i="5"/>
  <c r="D45" i="5"/>
  <c r="D44" i="5"/>
  <c r="D43" i="5"/>
  <c r="D42" i="5"/>
  <c r="D41" i="5"/>
  <c r="D40" i="5"/>
  <c r="D39" i="5"/>
  <c r="D38" i="5"/>
  <c r="D36" i="5"/>
  <c r="D35" i="5"/>
  <c r="D34" i="5"/>
  <c r="D33" i="5"/>
  <c r="D32" i="5"/>
  <c r="D31" i="5"/>
  <c r="D30" i="5"/>
  <c r="D29" i="5"/>
  <c r="D28" i="5"/>
  <c r="D27" i="5"/>
  <c r="D25" i="5"/>
  <c r="D24" i="5"/>
  <c r="D23" i="5"/>
  <c r="D22" i="5"/>
  <c r="D21" i="5"/>
  <c r="D20" i="5"/>
  <c r="D19" i="5"/>
  <c r="D18" i="5"/>
  <c r="D17" i="5"/>
  <c r="D16" i="5"/>
  <c r="D14" i="5"/>
  <c r="D13" i="5"/>
  <c r="D12" i="5"/>
  <c r="D11" i="5"/>
  <c r="D10" i="5"/>
  <c r="D9" i="5"/>
  <c r="D8" i="5"/>
  <c r="D7" i="5"/>
  <c r="D6" i="5"/>
  <c r="D5" i="5"/>
  <c r="D58" i="4"/>
  <c r="D57" i="4"/>
  <c r="D56" i="4"/>
  <c r="D55" i="4"/>
  <c r="D54" i="4"/>
  <c r="D53" i="4"/>
  <c r="D52" i="4"/>
  <c r="D51" i="4"/>
  <c r="D50" i="4"/>
  <c r="D49" i="4"/>
  <c r="D47" i="4"/>
  <c r="D46" i="4"/>
  <c r="D45" i="4"/>
  <c r="D44" i="4"/>
  <c r="D43" i="4"/>
  <c r="D42" i="4"/>
  <c r="D41" i="4"/>
  <c r="D40" i="4"/>
  <c r="D39" i="4"/>
  <c r="D38" i="4"/>
  <c r="D36" i="4"/>
  <c r="D35" i="4"/>
  <c r="D34" i="4"/>
  <c r="D33" i="4"/>
  <c r="D32" i="4"/>
  <c r="D31" i="4"/>
  <c r="D30" i="4"/>
  <c r="D29" i="4"/>
  <c r="D28" i="4"/>
  <c r="D27" i="4"/>
  <c r="D25" i="4"/>
  <c r="D24" i="4"/>
  <c r="D23" i="4"/>
  <c r="D22" i="4"/>
  <c r="D21" i="4"/>
  <c r="D20" i="4"/>
  <c r="D19" i="4"/>
  <c r="D18" i="4"/>
  <c r="D17" i="4"/>
  <c r="D16" i="4"/>
  <c r="D14" i="4"/>
  <c r="D13" i="4"/>
  <c r="D12" i="4"/>
  <c r="D11" i="4"/>
  <c r="D10" i="4"/>
  <c r="D9" i="4"/>
  <c r="D8" i="4"/>
  <c r="D7" i="4"/>
  <c r="D6" i="4"/>
  <c r="D5" i="4"/>
  <c r="D50" i="1"/>
  <c r="D51" i="1"/>
  <c r="D52" i="1"/>
  <c r="D53" i="1"/>
  <c r="D54" i="1"/>
  <c r="D55" i="1"/>
  <c r="D56" i="1"/>
  <c r="D57" i="1"/>
  <c r="D58" i="1"/>
  <c r="D49" i="1"/>
  <c r="D39" i="1"/>
  <c r="D40" i="1"/>
  <c r="D41" i="1"/>
  <c r="D42" i="1"/>
  <c r="D43" i="1"/>
  <c r="D44" i="1"/>
  <c r="D45" i="1"/>
  <c r="D46" i="1"/>
  <c r="D47" i="1"/>
  <c r="D38" i="1"/>
  <c r="D28" i="1"/>
  <c r="D29" i="1"/>
  <c r="D30" i="1"/>
  <c r="D31" i="1"/>
  <c r="D32" i="1"/>
  <c r="D33" i="1"/>
  <c r="D34" i="1"/>
  <c r="D35" i="1"/>
  <c r="D36" i="1"/>
  <c r="D27" i="1"/>
  <c r="D17" i="1"/>
  <c r="D18" i="1"/>
  <c r="D19" i="1"/>
  <c r="D20" i="1"/>
  <c r="D21" i="1"/>
  <c r="D22" i="1"/>
  <c r="D23" i="1"/>
  <c r="D24" i="1"/>
  <c r="D25" i="1"/>
  <c r="D16" i="1"/>
  <c r="D6" i="1"/>
  <c r="D7" i="1"/>
  <c r="D8" i="1"/>
  <c r="D9" i="1"/>
  <c r="D10" i="1"/>
  <c r="D11" i="1"/>
  <c r="D12" i="1"/>
  <c r="D13" i="1"/>
  <c r="D14" i="1"/>
  <c r="D5" i="1"/>
  <c r="D3" i="6"/>
  <c r="C3" i="6"/>
  <c r="D3" i="5"/>
  <c r="C3" i="5"/>
  <c r="D3" i="4"/>
  <c r="C3" i="4"/>
  <c r="C5" i="4"/>
  <c r="D3" i="1" l="1"/>
  <c r="C3" i="1"/>
  <c r="AW48" i="6" l="1"/>
  <c r="AW37" i="6"/>
  <c r="E3" i="6"/>
  <c r="E4" i="6" s="1"/>
  <c r="C58" i="6"/>
  <c r="C57" i="6"/>
  <c r="C56" i="6"/>
  <c r="C55" i="6"/>
  <c r="C54" i="6"/>
  <c r="C53" i="6"/>
  <c r="C52" i="6"/>
  <c r="C51" i="6"/>
  <c r="C50" i="6"/>
  <c r="C49" i="6"/>
  <c r="C47" i="6"/>
  <c r="C46" i="6"/>
  <c r="C45" i="6"/>
  <c r="C44" i="6"/>
  <c r="C43" i="6"/>
  <c r="C42" i="6"/>
  <c r="C41" i="6"/>
  <c r="C40" i="6"/>
  <c r="C39" i="6"/>
  <c r="C38" i="6"/>
  <c r="C36" i="6"/>
  <c r="C35" i="6"/>
  <c r="C34" i="6"/>
  <c r="C33" i="6"/>
  <c r="C32" i="6"/>
  <c r="C31" i="6"/>
  <c r="C30" i="6"/>
  <c r="C29" i="6"/>
  <c r="C28" i="6"/>
  <c r="C27" i="6"/>
  <c r="C25" i="6"/>
  <c r="C24" i="6"/>
  <c r="C23" i="6"/>
  <c r="C22" i="6"/>
  <c r="C21" i="6"/>
  <c r="C20" i="6"/>
  <c r="C19" i="6"/>
  <c r="C18" i="6"/>
  <c r="C17" i="6"/>
  <c r="C16" i="6"/>
  <c r="C14" i="6"/>
  <c r="C13" i="6"/>
  <c r="C12" i="6"/>
  <c r="C11" i="6"/>
  <c r="C10" i="6"/>
  <c r="C9" i="6"/>
  <c r="C8" i="6"/>
  <c r="C7" i="6"/>
  <c r="C6" i="6"/>
  <c r="C5" i="6"/>
  <c r="E1" i="6"/>
  <c r="C1" i="6"/>
  <c r="AW48" i="5"/>
  <c r="AW37" i="5"/>
  <c r="E3" i="5"/>
  <c r="F3" i="5" s="1"/>
  <c r="F4" i="5" s="1"/>
  <c r="C58" i="5"/>
  <c r="C57" i="5"/>
  <c r="C56" i="5"/>
  <c r="C55" i="5"/>
  <c r="C54" i="5"/>
  <c r="C53" i="5"/>
  <c r="C52" i="5"/>
  <c r="C51" i="5"/>
  <c r="C50" i="5"/>
  <c r="C49" i="5"/>
  <c r="C47" i="5"/>
  <c r="C46" i="5"/>
  <c r="C45" i="5"/>
  <c r="C44" i="5"/>
  <c r="C43" i="5"/>
  <c r="C42" i="5"/>
  <c r="C41" i="5"/>
  <c r="C40" i="5"/>
  <c r="C39" i="5"/>
  <c r="C38" i="5"/>
  <c r="C36" i="5"/>
  <c r="C35" i="5"/>
  <c r="C34" i="5"/>
  <c r="C33" i="5"/>
  <c r="C32" i="5"/>
  <c r="C31" i="5"/>
  <c r="C30" i="5"/>
  <c r="C29" i="5"/>
  <c r="C28" i="5"/>
  <c r="C27" i="5"/>
  <c r="C25" i="5"/>
  <c r="C24" i="5"/>
  <c r="C23" i="5"/>
  <c r="C22" i="5"/>
  <c r="C21" i="5"/>
  <c r="C20" i="5"/>
  <c r="C19" i="5"/>
  <c r="C18" i="5"/>
  <c r="C17" i="5"/>
  <c r="C16" i="5"/>
  <c r="C14" i="5"/>
  <c r="C13" i="5"/>
  <c r="C12" i="5"/>
  <c r="C11" i="5"/>
  <c r="C10" i="5"/>
  <c r="C9" i="5"/>
  <c r="C8" i="5"/>
  <c r="C7" i="5"/>
  <c r="C6" i="5"/>
  <c r="C5" i="5"/>
  <c r="E1" i="5"/>
  <c r="C1" i="5"/>
  <c r="AW48" i="1"/>
  <c r="AW37" i="1"/>
  <c r="AW48" i="4"/>
  <c r="AW37" i="4"/>
  <c r="E3" i="4"/>
  <c r="F3" i="4" s="1"/>
  <c r="C58" i="4"/>
  <c r="C57" i="4"/>
  <c r="C56" i="4"/>
  <c r="C55" i="4"/>
  <c r="C54" i="4"/>
  <c r="C53" i="4"/>
  <c r="C52" i="4"/>
  <c r="C51" i="4"/>
  <c r="C50" i="4"/>
  <c r="C49" i="4"/>
  <c r="C47" i="4"/>
  <c r="C46" i="4"/>
  <c r="C45" i="4"/>
  <c r="C44" i="4"/>
  <c r="C43" i="4"/>
  <c r="C42" i="4"/>
  <c r="C41" i="4"/>
  <c r="C40" i="4"/>
  <c r="C39" i="4"/>
  <c r="C38" i="4"/>
  <c r="C36" i="4"/>
  <c r="C35" i="4"/>
  <c r="C34" i="4"/>
  <c r="C33" i="4"/>
  <c r="C32" i="4"/>
  <c r="C31" i="4"/>
  <c r="C30" i="4"/>
  <c r="C29" i="4"/>
  <c r="C28" i="4"/>
  <c r="C27" i="4"/>
  <c r="C25" i="4"/>
  <c r="C24" i="4"/>
  <c r="C23" i="4"/>
  <c r="C22" i="4"/>
  <c r="C21" i="4"/>
  <c r="C20" i="4"/>
  <c r="C19" i="4"/>
  <c r="C18" i="4"/>
  <c r="C17" i="4"/>
  <c r="C16" i="4"/>
  <c r="C14" i="4"/>
  <c r="C13" i="4"/>
  <c r="C12" i="4"/>
  <c r="C11" i="4"/>
  <c r="C10" i="4"/>
  <c r="C9" i="4"/>
  <c r="C7" i="4"/>
  <c r="C6" i="4"/>
  <c r="E1" i="4"/>
  <c r="C1" i="4"/>
  <c r="C1" i="1"/>
  <c r="E4" i="4" l="1"/>
  <c r="E15" i="6"/>
  <c r="F3" i="6"/>
  <c r="G3" i="6" s="1"/>
  <c r="F15" i="6"/>
  <c r="E15" i="5"/>
  <c r="G3" i="5"/>
  <c r="F15" i="5"/>
  <c r="E4" i="5"/>
  <c r="F4" i="4"/>
  <c r="G3" i="4"/>
  <c r="F15" i="4"/>
  <c r="E15" i="4"/>
  <c r="E3" i="1"/>
  <c r="C50" i="1"/>
  <c r="C51" i="1"/>
  <c r="C52" i="1"/>
  <c r="C53" i="1"/>
  <c r="C54" i="1"/>
  <c r="C55" i="1"/>
  <c r="C56" i="1"/>
  <c r="C57" i="1"/>
  <c r="C58" i="1"/>
  <c r="C49" i="1"/>
  <c r="C39" i="1"/>
  <c r="C40" i="1"/>
  <c r="C41" i="1"/>
  <c r="C42" i="1"/>
  <c r="C43" i="1"/>
  <c r="C44" i="1"/>
  <c r="C45" i="1"/>
  <c r="C46" i="1"/>
  <c r="C47" i="1"/>
  <c r="C38" i="1"/>
  <c r="C28" i="1"/>
  <c r="C29" i="1"/>
  <c r="C30" i="1"/>
  <c r="C31" i="1"/>
  <c r="C32" i="1"/>
  <c r="C33" i="1"/>
  <c r="C34" i="1"/>
  <c r="C35" i="1"/>
  <c r="C36" i="1"/>
  <c r="C27" i="1"/>
  <c r="C17" i="1"/>
  <c r="C18" i="1"/>
  <c r="C19" i="1"/>
  <c r="C20" i="1"/>
  <c r="C21" i="1"/>
  <c r="C22" i="1"/>
  <c r="C25" i="1"/>
  <c r="C16" i="1"/>
  <c r="F4" i="6" l="1"/>
  <c r="H3" i="6"/>
  <c r="G15" i="6"/>
  <c r="G4" i="6"/>
  <c r="G15" i="5"/>
  <c r="H3" i="5"/>
  <c r="G4" i="5"/>
  <c r="G15" i="4"/>
  <c r="H3" i="4"/>
  <c r="G4" i="4"/>
  <c r="C6" i="1"/>
  <c r="C7" i="1"/>
  <c r="C9" i="1"/>
  <c r="C10" i="1"/>
  <c r="C11" i="1"/>
  <c r="C12" i="1"/>
  <c r="C13" i="1"/>
  <c r="C14" i="1"/>
  <c r="C5" i="1"/>
  <c r="H4" i="6" l="1"/>
  <c r="H15" i="6"/>
  <c r="I3" i="6"/>
  <c r="I3" i="5"/>
  <c r="H15" i="5"/>
  <c r="H4" i="5"/>
  <c r="H4" i="4"/>
  <c r="I3" i="4"/>
  <c r="H15" i="4"/>
  <c r="E1" i="1"/>
  <c r="I15" i="6" l="1"/>
  <c r="I4" i="6"/>
  <c r="J3" i="6"/>
  <c r="I15" i="5"/>
  <c r="I4" i="5"/>
  <c r="J3" i="5"/>
  <c r="I15" i="4"/>
  <c r="I4" i="4"/>
  <c r="J3" i="4"/>
  <c r="E4" i="1"/>
  <c r="E15" i="1"/>
  <c r="F3" i="1"/>
  <c r="F4" i="1" s="1"/>
  <c r="J15" i="6" l="1"/>
  <c r="J4" i="6"/>
  <c r="K3" i="6"/>
  <c r="J4" i="5"/>
  <c r="K3" i="5"/>
  <c r="J15" i="5"/>
  <c r="J4" i="4"/>
  <c r="J15" i="4"/>
  <c r="K3" i="4"/>
  <c r="G3" i="1"/>
  <c r="F15" i="1"/>
  <c r="L3" i="6" l="1"/>
  <c r="K4" i="6"/>
  <c r="K15" i="6"/>
  <c r="L3" i="5"/>
  <c r="K15" i="5"/>
  <c r="K4" i="5"/>
  <c r="K15" i="4"/>
  <c r="L3" i="4"/>
  <c r="K4" i="4"/>
  <c r="H3" i="1"/>
  <c r="G15" i="1"/>
  <c r="G4" i="1"/>
  <c r="L4" i="6" l="1"/>
  <c r="L15" i="6"/>
  <c r="M3" i="6"/>
  <c r="M3" i="5"/>
  <c r="L15" i="5"/>
  <c r="L4" i="5"/>
  <c r="L4" i="4"/>
  <c r="M3" i="4"/>
  <c r="L15" i="4"/>
  <c r="I3" i="1"/>
  <c r="H15" i="1"/>
  <c r="H4" i="1"/>
  <c r="M15" i="6" l="1"/>
  <c r="M4" i="6"/>
  <c r="N3" i="6"/>
  <c r="M15" i="5"/>
  <c r="M4" i="5"/>
  <c r="N3" i="5"/>
  <c r="M4" i="4"/>
  <c r="N3" i="4"/>
  <c r="M15" i="4"/>
  <c r="J3" i="1"/>
  <c r="I4" i="1"/>
  <c r="I15" i="1"/>
  <c r="N15" i="6" l="1"/>
  <c r="N4" i="6"/>
  <c r="O3" i="6"/>
  <c r="N4" i="5"/>
  <c r="N15" i="5"/>
  <c r="O3" i="5"/>
  <c r="N15" i="4"/>
  <c r="O3" i="4"/>
  <c r="N4" i="4"/>
  <c r="J4" i="1"/>
  <c r="J15" i="1"/>
  <c r="K3" i="1"/>
  <c r="P3" i="6" l="1"/>
  <c r="O4" i="6"/>
  <c r="O15" i="6"/>
  <c r="O15" i="5"/>
  <c r="P3" i="5"/>
  <c r="O4" i="5"/>
  <c r="O15" i="4"/>
  <c r="P3" i="4"/>
  <c r="O4" i="4"/>
  <c r="L3" i="1"/>
  <c r="K15" i="1"/>
  <c r="K4" i="1"/>
  <c r="P4" i="6" l="1"/>
  <c r="P15" i="6"/>
  <c r="Q3" i="6"/>
  <c r="Q3" i="5"/>
  <c r="P15" i="5"/>
  <c r="P4" i="5"/>
  <c r="P4" i="4"/>
  <c r="Q3" i="4"/>
  <c r="P15" i="4"/>
  <c r="M3" i="1"/>
  <c r="L15" i="1"/>
  <c r="L4" i="1"/>
  <c r="Q15" i="6" l="1"/>
  <c r="R3" i="6"/>
  <c r="Q4" i="6"/>
  <c r="Q15" i="5"/>
  <c r="Q4" i="5"/>
  <c r="R3" i="5"/>
  <c r="Q4" i="4"/>
  <c r="R3" i="4"/>
  <c r="Q15" i="4"/>
  <c r="N3" i="1"/>
  <c r="M4" i="1"/>
  <c r="M15" i="1"/>
  <c r="R15" i="6" l="1"/>
  <c r="R4" i="6"/>
  <c r="S3" i="6"/>
  <c r="R4" i="5"/>
  <c r="S3" i="5"/>
  <c r="R15" i="5"/>
  <c r="R4" i="4"/>
  <c r="S3" i="4"/>
  <c r="R15" i="4"/>
  <c r="O3" i="1"/>
  <c r="N4" i="1"/>
  <c r="N15" i="1"/>
  <c r="T3" i="6" l="1"/>
  <c r="S4" i="6"/>
  <c r="S15" i="6"/>
  <c r="T3" i="5"/>
  <c r="S15" i="5"/>
  <c r="S4" i="5"/>
  <c r="S15" i="4"/>
  <c r="T3" i="4"/>
  <c r="S4" i="4"/>
  <c r="P3" i="1"/>
  <c r="O15" i="1"/>
  <c r="O4" i="1"/>
  <c r="T4" i="6" l="1"/>
  <c r="T15" i="6"/>
  <c r="U3" i="6"/>
  <c r="U3" i="5"/>
  <c r="T15" i="5"/>
  <c r="T4" i="5"/>
  <c r="T4" i="4"/>
  <c r="T15" i="4"/>
  <c r="U3" i="4"/>
  <c r="Q3" i="1"/>
  <c r="P15" i="1"/>
  <c r="P4" i="1"/>
  <c r="U15" i="6" l="1"/>
  <c r="U4" i="6"/>
  <c r="V3" i="6"/>
  <c r="U15" i="5"/>
  <c r="U4" i="5"/>
  <c r="V3" i="5"/>
  <c r="U4" i="4"/>
  <c r="V3" i="4"/>
  <c r="U15" i="4"/>
  <c r="R3" i="1"/>
  <c r="Q4" i="1"/>
  <c r="Q15" i="1"/>
  <c r="V15" i="6" l="1"/>
  <c r="V4" i="6"/>
  <c r="W3" i="6"/>
  <c r="V4" i="5"/>
  <c r="V15" i="5"/>
  <c r="W3" i="5"/>
  <c r="V4" i="4"/>
  <c r="W3" i="4"/>
  <c r="V15" i="4"/>
  <c r="S3" i="1"/>
  <c r="R4" i="1"/>
  <c r="R15" i="1"/>
  <c r="X3" i="6" l="1"/>
  <c r="W15" i="6"/>
  <c r="W4" i="6"/>
  <c r="X3" i="5"/>
  <c r="W15" i="5"/>
  <c r="W4" i="5"/>
  <c r="W15" i="4"/>
  <c r="X3" i="4"/>
  <c r="W4" i="4"/>
  <c r="T3" i="1"/>
  <c r="S15" i="1"/>
  <c r="S4" i="1"/>
  <c r="X4" i="6" l="1"/>
  <c r="X15" i="6"/>
  <c r="Y3" i="6"/>
  <c r="Y3" i="5"/>
  <c r="X15" i="5"/>
  <c r="X4" i="5"/>
  <c r="X4" i="4"/>
  <c r="Y3" i="4"/>
  <c r="X15" i="4"/>
  <c r="U3" i="1"/>
  <c r="T15" i="1"/>
  <c r="T4" i="1"/>
  <c r="Y15" i="6" l="1"/>
  <c r="Y4" i="6"/>
  <c r="Z3" i="6"/>
  <c r="Y15" i="5"/>
  <c r="Y4" i="5"/>
  <c r="Z3" i="5"/>
  <c r="Y15" i="4"/>
  <c r="Y4" i="4"/>
  <c r="Z3" i="4"/>
  <c r="V3" i="1"/>
  <c r="U4" i="1"/>
  <c r="U15" i="1"/>
  <c r="Z15" i="6" l="1"/>
  <c r="Z4" i="6"/>
  <c r="AA3" i="6"/>
  <c r="Z4" i="5"/>
  <c r="AA3" i="5"/>
  <c r="Z15" i="5"/>
  <c r="AA3" i="4"/>
  <c r="Z4" i="4"/>
  <c r="Z15" i="4"/>
  <c r="W3" i="1"/>
  <c r="V4" i="1"/>
  <c r="V15" i="1"/>
  <c r="AB3" i="6" l="1"/>
  <c r="AA15" i="6"/>
  <c r="AA4" i="6"/>
  <c r="AB3" i="5"/>
  <c r="AA15" i="5"/>
  <c r="AA4" i="5"/>
  <c r="AA15" i="4"/>
  <c r="AB3" i="4"/>
  <c r="AA4" i="4"/>
  <c r="X3" i="1"/>
  <c r="W15" i="1"/>
  <c r="W4" i="1"/>
  <c r="AB4" i="6" l="1"/>
  <c r="AB15" i="6"/>
  <c r="AC3" i="6"/>
  <c r="AC3" i="5"/>
  <c r="AB15" i="5"/>
  <c r="AB4" i="5"/>
  <c r="AB4" i="4"/>
  <c r="AC3" i="4"/>
  <c r="AB15" i="4"/>
  <c r="Y3" i="1"/>
  <c r="X15" i="1"/>
  <c r="X4" i="1"/>
  <c r="AC15" i="6" l="1"/>
  <c r="AC4" i="6"/>
  <c r="AD3" i="6"/>
  <c r="AC15" i="5"/>
  <c r="AC4" i="5"/>
  <c r="AD3" i="5"/>
  <c r="AC4" i="4"/>
  <c r="AD3" i="4"/>
  <c r="AC15" i="4"/>
  <c r="Z3" i="1"/>
  <c r="Y4" i="1"/>
  <c r="Y15" i="1"/>
  <c r="AD15" i="6" l="1"/>
  <c r="AD4" i="6"/>
  <c r="AE3" i="6"/>
  <c r="AD4" i="5"/>
  <c r="AD15" i="5"/>
  <c r="AE3" i="5"/>
  <c r="AD15" i="4"/>
  <c r="AD4" i="4"/>
  <c r="AE3" i="4"/>
  <c r="AA3" i="1"/>
  <c r="Z4" i="1"/>
  <c r="Z15" i="1"/>
  <c r="AF3" i="6" l="1"/>
  <c r="AE4" i="6"/>
  <c r="AE15" i="6"/>
  <c r="AF3" i="5"/>
  <c r="AE15" i="5"/>
  <c r="AE4" i="5"/>
  <c r="AE15" i="4"/>
  <c r="AF3" i="4"/>
  <c r="AE4" i="4"/>
  <c r="AB3" i="1"/>
  <c r="AA15" i="1"/>
  <c r="AA4" i="1"/>
  <c r="AF4" i="6" l="1"/>
  <c r="AF15" i="6"/>
  <c r="AG3" i="6"/>
  <c r="AG3" i="5"/>
  <c r="AF15" i="5"/>
  <c r="AF4" i="5"/>
  <c r="AF4" i="4"/>
  <c r="AG3" i="4"/>
  <c r="AF15" i="4"/>
  <c r="AC3" i="1"/>
  <c r="AB15" i="1"/>
  <c r="AB4" i="1"/>
  <c r="AG15" i="6" l="1"/>
  <c r="AG4" i="6"/>
  <c r="AH3" i="6"/>
  <c r="AG15" i="5"/>
  <c r="AG4" i="5"/>
  <c r="AH3" i="5"/>
  <c r="AG4" i="4"/>
  <c r="AH3" i="4"/>
  <c r="AG15" i="4"/>
  <c r="AD3" i="1"/>
  <c r="AC15" i="1"/>
  <c r="AC4" i="1"/>
  <c r="AH15" i="6" l="1"/>
  <c r="AH4" i="6"/>
  <c r="AI3" i="6"/>
  <c r="AH4" i="5"/>
  <c r="AI3" i="5"/>
  <c r="AH15" i="5"/>
  <c r="AH4" i="4"/>
  <c r="AI3" i="4"/>
  <c r="AH15" i="4"/>
  <c r="AE3" i="1"/>
  <c r="AD4" i="1"/>
  <c r="AD15" i="1"/>
  <c r="AJ3" i="6" l="1"/>
  <c r="AI4" i="6"/>
  <c r="AI15" i="6"/>
  <c r="AJ3" i="5"/>
  <c r="AI15" i="5"/>
  <c r="AI4" i="5"/>
  <c r="AI15" i="4"/>
  <c r="AJ3" i="4"/>
  <c r="AI4" i="4"/>
  <c r="AF3" i="1"/>
  <c r="AE15" i="1"/>
  <c r="AE4" i="1"/>
  <c r="AJ4" i="6" l="1"/>
  <c r="AJ15" i="6"/>
  <c r="AK3" i="6"/>
  <c r="AK3" i="5"/>
  <c r="AJ15" i="5"/>
  <c r="AJ4" i="5"/>
  <c r="AJ4" i="4"/>
  <c r="AJ15" i="4"/>
  <c r="AK3" i="4"/>
  <c r="AG3" i="1"/>
  <c r="AF4" i="1"/>
  <c r="AF15" i="1"/>
  <c r="AK15" i="6" l="1"/>
  <c r="AK4" i="6"/>
  <c r="AL3" i="6"/>
  <c r="AK15" i="5"/>
  <c r="AK4" i="5"/>
  <c r="AL3" i="5"/>
  <c r="AK4" i="4"/>
  <c r="AL3" i="4"/>
  <c r="AK15" i="4"/>
  <c r="AH3" i="1"/>
  <c r="AG15" i="1"/>
  <c r="AG4" i="1"/>
  <c r="AL15" i="6" l="1"/>
  <c r="AM3" i="6"/>
  <c r="AL4" i="6"/>
  <c r="AL4" i="5"/>
  <c r="AL15" i="5"/>
  <c r="AM3" i="5"/>
  <c r="AL4" i="4"/>
  <c r="AM3" i="4"/>
  <c r="AL15" i="4"/>
  <c r="AI3" i="1"/>
  <c r="AH4" i="1"/>
  <c r="AH15" i="1"/>
  <c r="AN3" i="6" l="1"/>
  <c r="AM15" i="6"/>
  <c r="AM4" i="6"/>
  <c r="AM15" i="5"/>
  <c r="AN3" i="5"/>
  <c r="AM4" i="5"/>
  <c r="AM15" i="4"/>
  <c r="AN3" i="4"/>
  <c r="AM4" i="4"/>
  <c r="AJ3" i="1"/>
  <c r="AI15" i="1"/>
  <c r="AI4" i="1"/>
  <c r="AN4" i="6" l="1"/>
  <c r="AN15" i="6"/>
  <c r="AO3" i="6"/>
  <c r="AO3" i="5"/>
  <c r="AN4" i="5"/>
  <c r="AN15" i="5"/>
  <c r="AN4" i="4"/>
  <c r="AO3" i="4"/>
  <c r="AN15" i="4"/>
  <c r="AK3" i="1"/>
  <c r="AJ4" i="1"/>
  <c r="AJ15" i="1"/>
  <c r="AO15" i="6" l="1"/>
  <c r="AO4" i="6"/>
  <c r="AP3" i="6"/>
  <c r="AO15" i="5"/>
  <c r="AO4" i="5"/>
  <c r="AP3" i="5"/>
  <c r="AO15" i="4"/>
  <c r="AO4" i="4"/>
  <c r="AP3" i="4"/>
  <c r="AL3" i="1"/>
  <c r="AK15" i="1"/>
  <c r="AK4" i="1"/>
  <c r="AP15" i="6" l="1"/>
  <c r="AP4" i="6"/>
  <c r="AQ3" i="6"/>
  <c r="AP4" i="5"/>
  <c r="AQ3" i="5"/>
  <c r="AP15" i="5"/>
  <c r="AP15" i="4"/>
  <c r="AP4" i="4"/>
  <c r="AQ3" i="4"/>
  <c r="AM3" i="1"/>
  <c r="AL4" i="1"/>
  <c r="AL15" i="1"/>
  <c r="AR3" i="6" l="1"/>
  <c r="AQ4" i="6"/>
  <c r="AQ15" i="6"/>
  <c r="AR3" i="5"/>
  <c r="AQ15" i="5"/>
  <c r="AQ4" i="5"/>
  <c r="AQ15" i="4"/>
  <c r="AR3" i="4"/>
  <c r="AQ4" i="4"/>
  <c r="AN3" i="1"/>
  <c r="AM15" i="1"/>
  <c r="AM4" i="1"/>
  <c r="AR4" i="6" l="1"/>
  <c r="AR15" i="6"/>
  <c r="AS3" i="6"/>
  <c r="AS3" i="5"/>
  <c r="AR4" i="5"/>
  <c r="AR15" i="5"/>
  <c r="AR4" i="4"/>
  <c r="AS3" i="4"/>
  <c r="AR15" i="4"/>
  <c r="AO3" i="1"/>
  <c r="AN4" i="1"/>
  <c r="AN15" i="1"/>
  <c r="AS15" i="6" l="1"/>
  <c r="AS4" i="6"/>
  <c r="AT3" i="6"/>
  <c r="AS15" i="5"/>
  <c r="AS4" i="5"/>
  <c r="AT3" i="5"/>
  <c r="AS4" i="4"/>
  <c r="AT3" i="4"/>
  <c r="AS15" i="4"/>
  <c r="AP3" i="1"/>
  <c r="AO15" i="1"/>
  <c r="AO4" i="1"/>
  <c r="AT15" i="6" l="1"/>
  <c r="AT4" i="6"/>
  <c r="AU3" i="6"/>
  <c r="AT4" i="5"/>
  <c r="AT15" i="5"/>
  <c r="AU3" i="5"/>
  <c r="AT15" i="4"/>
  <c r="AT4" i="4"/>
  <c r="AU3" i="4"/>
  <c r="AQ3" i="1"/>
  <c r="AP4" i="1"/>
  <c r="AP15" i="1"/>
  <c r="AV3" i="6" l="1"/>
  <c r="AU4" i="6"/>
  <c r="AU15" i="6"/>
  <c r="AV3" i="5"/>
  <c r="AU15" i="5"/>
  <c r="AU4" i="5"/>
  <c r="AU15" i="4"/>
  <c r="AV3" i="4"/>
  <c r="AU4" i="4"/>
  <c r="AR3" i="1"/>
  <c r="AQ15" i="1"/>
  <c r="AQ4" i="1"/>
  <c r="AV4" i="6" l="1"/>
  <c r="AV15" i="6"/>
  <c r="AW3" i="6"/>
  <c r="AW3" i="5"/>
  <c r="AV4" i="5"/>
  <c r="AV15" i="5"/>
  <c r="AV4" i="4"/>
  <c r="AW3" i="4"/>
  <c r="AV15" i="4"/>
  <c r="AS3" i="1"/>
  <c r="AR4" i="1"/>
  <c r="AR15" i="1"/>
  <c r="AW15" i="6" l="1"/>
  <c r="AW4" i="6"/>
  <c r="AX3" i="6"/>
  <c r="AW15" i="5"/>
  <c r="AW4" i="5"/>
  <c r="AX3" i="5"/>
  <c r="AW15" i="4"/>
  <c r="AW4" i="4"/>
  <c r="AX3" i="4"/>
  <c r="AT3" i="1"/>
  <c r="AS15" i="1"/>
  <c r="AS4" i="1"/>
  <c r="AX15" i="6" l="1"/>
  <c r="AX4" i="6"/>
  <c r="AY3" i="6"/>
  <c r="AX4" i="5"/>
  <c r="AY3" i="5"/>
  <c r="AX15" i="5"/>
  <c r="AX15" i="4"/>
  <c r="AX4" i="4"/>
  <c r="AY3" i="4"/>
  <c r="AU3" i="1"/>
  <c r="AT4" i="1"/>
  <c r="AT15" i="1"/>
  <c r="AZ3" i="6" l="1"/>
  <c r="AY4" i="6"/>
  <c r="AY15" i="6"/>
  <c r="AZ3" i="5"/>
  <c r="AY15" i="5"/>
  <c r="AY4" i="5"/>
  <c r="AY15" i="4"/>
  <c r="AZ3" i="4"/>
  <c r="AY4" i="4"/>
  <c r="AV3" i="1"/>
  <c r="AU15" i="1"/>
  <c r="AU4" i="1"/>
  <c r="AZ4" i="6" l="1"/>
  <c r="AZ15" i="6"/>
  <c r="BA3" i="6"/>
  <c r="BA3" i="5"/>
  <c r="AZ15" i="5"/>
  <c r="AZ4" i="5"/>
  <c r="AZ4" i="4"/>
  <c r="AZ15" i="4"/>
  <c r="BA3" i="4"/>
  <c r="AW3" i="1"/>
  <c r="AV4" i="1"/>
  <c r="AV15" i="1"/>
  <c r="BA15" i="6" l="1"/>
  <c r="BA4" i="6"/>
  <c r="BB3" i="6"/>
  <c r="BA15" i="5"/>
  <c r="BA4" i="5"/>
  <c r="BB3" i="5"/>
  <c r="BA15" i="4"/>
  <c r="BA4" i="4"/>
  <c r="BB3" i="4"/>
  <c r="AX3" i="1"/>
  <c r="AW15" i="1"/>
  <c r="AW4" i="1"/>
  <c r="BB15" i="6" l="1"/>
  <c r="BB4" i="6"/>
  <c r="BC3" i="6"/>
  <c r="BB4" i="5"/>
  <c r="BB15" i="5"/>
  <c r="BC3" i="5"/>
  <c r="BB15" i="4"/>
  <c r="BB4" i="4"/>
  <c r="BC3" i="4"/>
  <c r="AY3" i="1"/>
  <c r="AX4" i="1"/>
  <c r="AX15" i="1"/>
  <c r="BD3" i="6" l="1"/>
  <c r="BC15" i="6"/>
  <c r="BC4" i="6"/>
  <c r="BD3" i="5"/>
  <c r="BC15" i="5"/>
  <c r="BC4" i="5"/>
  <c r="BC15" i="4"/>
  <c r="BD3" i="4"/>
  <c r="BC4" i="4"/>
  <c r="AZ3" i="1"/>
  <c r="AY15" i="1"/>
  <c r="AY4" i="1"/>
  <c r="BD4" i="6" l="1"/>
  <c r="BE3" i="6"/>
  <c r="BD15" i="6"/>
  <c r="BE3" i="5"/>
  <c r="BD4" i="5"/>
  <c r="BD15" i="5"/>
  <c r="BD4" i="4"/>
  <c r="BE3" i="4"/>
  <c r="BD15" i="4"/>
  <c r="BA3" i="1"/>
  <c r="AZ4" i="1"/>
  <c r="AZ15" i="1"/>
  <c r="BE15" i="6" l="1"/>
  <c r="BE4" i="6"/>
  <c r="BF3" i="6"/>
  <c r="BE15" i="5"/>
  <c r="BE4" i="5"/>
  <c r="BF3" i="5"/>
  <c r="BE15" i="4"/>
  <c r="BF3" i="4"/>
  <c r="BE4" i="4"/>
  <c r="BB3" i="1"/>
  <c r="BA15" i="1"/>
  <c r="BA4" i="1"/>
  <c r="BF15" i="6" l="1"/>
  <c r="BF4" i="6"/>
  <c r="BG3" i="6"/>
  <c r="BF4" i="5"/>
  <c r="BG3" i="5"/>
  <c r="BF15" i="5"/>
  <c r="BF15" i="4"/>
  <c r="BG3" i="4"/>
  <c r="BF4" i="4"/>
  <c r="BC3" i="1"/>
  <c r="BB4" i="1"/>
  <c r="BB15" i="1"/>
  <c r="BH3" i="6" l="1"/>
  <c r="BG15" i="6"/>
  <c r="BG4" i="6"/>
  <c r="BH3" i="5"/>
  <c r="BG15" i="5"/>
  <c r="BG4" i="5"/>
  <c r="BG15" i="4"/>
  <c r="BH3" i="4"/>
  <c r="BG4" i="4"/>
  <c r="BD3" i="1"/>
  <c r="BC15" i="1"/>
  <c r="BC4" i="1"/>
  <c r="BH4" i="6" l="1"/>
  <c r="BH15" i="6"/>
  <c r="BI3" i="6"/>
  <c r="BI3" i="5"/>
  <c r="BH4" i="5"/>
  <c r="BH15" i="5"/>
  <c r="BH4" i="4"/>
  <c r="BI3" i="4"/>
  <c r="BH15" i="4"/>
  <c r="BE3" i="1"/>
  <c r="BD4" i="1"/>
  <c r="BD15" i="1"/>
  <c r="BI15" i="6" l="1"/>
  <c r="BI4" i="6"/>
  <c r="BJ3" i="6"/>
  <c r="BI15" i="5"/>
  <c r="BI4" i="5"/>
  <c r="BJ3" i="5"/>
  <c r="BI4" i="4"/>
  <c r="BJ3" i="4"/>
  <c r="BI15" i="4"/>
  <c r="BF3" i="1"/>
  <c r="BE15" i="1"/>
  <c r="BE4" i="1"/>
  <c r="BJ15" i="6" l="1"/>
  <c r="BJ4" i="6"/>
  <c r="BK3" i="6"/>
  <c r="BJ4" i="5"/>
  <c r="BJ15" i="5"/>
  <c r="BK3" i="5"/>
  <c r="BJ15" i="4"/>
  <c r="BJ4" i="4"/>
  <c r="BK3" i="4"/>
  <c r="BG3" i="1"/>
  <c r="BF4" i="1"/>
  <c r="BF15" i="1"/>
  <c r="BL3" i="6" l="1"/>
  <c r="BK4" i="6"/>
  <c r="BK15" i="6"/>
  <c r="BL3" i="5"/>
  <c r="BK15" i="5"/>
  <c r="BK4" i="5"/>
  <c r="BK15" i="4"/>
  <c r="BL3" i="4"/>
  <c r="BK4" i="4"/>
  <c r="BH3" i="1"/>
  <c r="BG15" i="1"/>
  <c r="BG4" i="1"/>
  <c r="BL4" i="6" l="1"/>
  <c r="BL15" i="6"/>
  <c r="BM3" i="6"/>
  <c r="BM3" i="5"/>
  <c r="BL4" i="5"/>
  <c r="BL15" i="5"/>
  <c r="BL4" i="4"/>
  <c r="BL15" i="4"/>
  <c r="BM3" i="4"/>
  <c r="BI3" i="1"/>
  <c r="BH4" i="1"/>
  <c r="BH15" i="1"/>
  <c r="BM15" i="6" l="1"/>
  <c r="BM4" i="6"/>
  <c r="BN3" i="6"/>
  <c r="BM15" i="5"/>
  <c r="BM4" i="5"/>
  <c r="BN3" i="5"/>
  <c r="BM15" i="4"/>
  <c r="BM4" i="4"/>
  <c r="BN3" i="4"/>
  <c r="BJ3" i="1"/>
  <c r="BI15" i="1"/>
  <c r="BI4" i="1"/>
  <c r="BN15" i="6" l="1"/>
  <c r="BN4" i="6"/>
  <c r="BO3" i="6"/>
  <c r="BN4" i="5"/>
  <c r="BO3" i="5"/>
  <c r="BN15" i="5"/>
  <c r="BN15" i="4"/>
  <c r="BN4" i="4"/>
  <c r="BO3" i="4"/>
  <c r="BK3" i="1"/>
  <c r="BJ4" i="1"/>
  <c r="BJ15" i="1"/>
  <c r="BP3" i="6" l="1"/>
  <c r="BO4" i="6"/>
  <c r="BO15" i="6"/>
  <c r="BP3" i="5"/>
  <c r="BO15" i="5"/>
  <c r="BO4" i="5"/>
  <c r="BO15" i="4"/>
  <c r="BP3" i="4"/>
  <c r="BO4" i="4"/>
  <c r="BL3" i="1"/>
  <c r="BK15" i="1"/>
  <c r="BK4" i="1"/>
  <c r="BP4" i="6" l="1"/>
  <c r="BP15" i="6"/>
  <c r="BQ3" i="6"/>
  <c r="BQ3" i="5"/>
  <c r="BP4" i="5"/>
  <c r="BP15" i="5"/>
  <c r="BP4" i="4"/>
  <c r="BQ3" i="4"/>
  <c r="BP15" i="4"/>
  <c r="BM3" i="1"/>
  <c r="BL4" i="1"/>
  <c r="BL15" i="1"/>
  <c r="BQ15" i="6" l="1"/>
  <c r="BQ4" i="6"/>
  <c r="BR3" i="6"/>
  <c r="BQ15" i="5"/>
  <c r="BQ4" i="5"/>
  <c r="BR3" i="5"/>
  <c r="BR3" i="4"/>
  <c r="BQ15" i="4"/>
  <c r="BQ4" i="4"/>
  <c r="BN3" i="1"/>
  <c r="BM15" i="1"/>
  <c r="BM4" i="1"/>
  <c r="BR15" i="6" l="1"/>
  <c r="BR4" i="6"/>
  <c r="BS3" i="6"/>
  <c r="BR4" i="5"/>
  <c r="BR15" i="5"/>
  <c r="BS3" i="5"/>
  <c r="BR15" i="4"/>
  <c r="BR4" i="4"/>
  <c r="BS3" i="4"/>
  <c r="BO3" i="1"/>
  <c r="BN4" i="1"/>
  <c r="BN15" i="1"/>
  <c r="BT3" i="6" l="1"/>
  <c r="BS15" i="6"/>
  <c r="BS4" i="6"/>
  <c r="BT3" i="5"/>
  <c r="BS15" i="5"/>
  <c r="BS4" i="5"/>
  <c r="BS15" i="4"/>
  <c r="BT3" i="4"/>
  <c r="BS4" i="4"/>
  <c r="BP3" i="1"/>
  <c r="BO15" i="1"/>
  <c r="BO4" i="1"/>
  <c r="BT4" i="6" l="1"/>
  <c r="BU3" i="6"/>
  <c r="BT15" i="6"/>
  <c r="BU3" i="5"/>
  <c r="BT4" i="5"/>
  <c r="BT15" i="5"/>
  <c r="BT4" i="4"/>
  <c r="BU3" i="4"/>
  <c r="BT15" i="4"/>
  <c r="BQ3" i="1"/>
  <c r="BP4" i="1"/>
  <c r="BP15" i="1"/>
  <c r="BU15" i="6" l="1"/>
  <c r="BU4" i="6"/>
  <c r="BV3" i="6"/>
  <c r="BU15" i="5"/>
  <c r="BU4" i="5"/>
  <c r="BV3" i="5"/>
  <c r="BU15" i="4"/>
  <c r="BU4" i="4"/>
  <c r="BV3" i="4"/>
  <c r="BR3" i="1"/>
  <c r="BQ15" i="1"/>
  <c r="BQ4" i="1"/>
  <c r="BV15" i="6" l="1"/>
  <c r="BV4" i="6"/>
  <c r="BW3" i="6"/>
  <c r="BV4" i="5"/>
  <c r="BW3" i="5"/>
  <c r="BV15" i="5"/>
  <c r="BV15" i="4"/>
  <c r="BV4" i="4"/>
  <c r="BW3" i="4"/>
  <c r="BS3" i="1"/>
  <c r="BR4" i="1"/>
  <c r="BR15" i="1"/>
  <c r="BX3" i="6" l="1"/>
  <c r="BW4" i="6"/>
  <c r="BW15" i="6"/>
  <c r="BX3" i="5"/>
  <c r="BW15" i="5"/>
  <c r="BW4" i="5"/>
  <c r="BW15" i="4"/>
  <c r="BX3" i="4"/>
  <c r="BW4" i="4"/>
  <c r="BT3" i="1"/>
  <c r="BS15" i="1"/>
  <c r="BS4" i="1"/>
  <c r="BX4" i="6" l="1"/>
  <c r="BX15" i="6"/>
  <c r="BY3" i="6"/>
  <c r="BY3" i="5"/>
  <c r="BX4" i="5"/>
  <c r="BX15" i="5"/>
  <c r="BX4" i="4"/>
  <c r="BY3" i="4"/>
  <c r="BX15" i="4"/>
  <c r="BU3" i="1"/>
  <c r="BT4" i="1"/>
  <c r="BT15" i="1"/>
  <c r="BY15" i="6" l="1"/>
  <c r="BY4" i="6"/>
  <c r="BZ3" i="6"/>
  <c r="BY15" i="5"/>
  <c r="BY4" i="5"/>
  <c r="BZ3" i="5"/>
  <c r="BY4" i="4"/>
  <c r="BZ3" i="4"/>
  <c r="BY15" i="4"/>
  <c r="BV3" i="1"/>
  <c r="BU15" i="1"/>
  <c r="BU4" i="1"/>
  <c r="BZ15" i="6" l="1"/>
  <c r="BZ4" i="6"/>
  <c r="CA3" i="6"/>
  <c r="BZ4" i="5"/>
  <c r="BZ15" i="5"/>
  <c r="CA3" i="5"/>
  <c r="BZ15" i="4"/>
  <c r="CA3" i="4"/>
  <c r="BZ4" i="4"/>
  <c r="BW3" i="1"/>
  <c r="BV4" i="1"/>
  <c r="BV15" i="1"/>
  <c r="CB3" i="6" l="1"/>
  <c r="CA4" i="6"/>
  <c r="CA15" i="6"/>
  <c r="CB3" i="5"/>
  <c r="CA15" i="5"/>
  <c r="CA4" i="5"/>
  <c r="CA15" i="4"/>
  <c r="CB3" i="4"/>
  <c r="CA4" i="4"/>
  <c r="BX3" i="1"/>
  <c r="BW15" i="1"/>
  <c r="BW4" i="1"/>
  <c r="CB4" i="6" l="1"/>
  <c r="CB15" i="6"/>
  <c r="CC3" i="6"/>
  <c r="CC3" i="5"/>
  <c r="CB4" i="5"/>
  <c r="CB15" i="5"/>
  <c r="CB4" i="4"/>
  <c r="CC3" i="4"/>
  <c r="CB15" i="4"/>
  <c r="BY3" i="1"/>
  <c r="BX4" i="1"/>
  <c r="BX15" i="1"/>
  <c r="CC15" i="6" l="1"/>
  <c r="CC4" i="6"/>
  <c r="CD3" i="6"/>
  <c r="CC15" i="5"/>
  <c r="CC4" i="5"/>
  <c r="CD3" i="5"/>
  <c r="CC15" i="4"/>
  <c r="CC4" i="4"/>
  <c r="CD3" i="4"/>
  <c r="BZ3" i="1"/>
  <c r="BY15" i="1"/>
  <c r="BY4" i="1"/>
  <c r="CD15" i="6" l="1"/>
  <c r="CD4" i="6"/>
  <c r="CE3" i="6"/>
  <c r="CD4" i="5"/>
  <c r="CE3" i="5"/>
  <c r="CD15" i="5"/>
  <c r="CD15" i="4"/>
  <c r="CD4" i="4"/>
  <c r="CE3" i="4"/>
  <c r="CA3" i="1"/>
  <c r="BZ4" i="1"/>
  <c r="BZ15" i="1"/>
  <c r="CF3" i="6" l="1"/>
  <c r="CE4" i="6"/>
  <c r="CE15" i="6"/>
  <c r="CF3" i="5"/>
  <c r="CE15" i="5"/>
  <c r="CE4" i="5"/>
  <c r="CE15" i="4"/>
  <c r="CF3" i="4"/>
  <c r="CE4" i="4"/>
  <c r="CB3" i="1"/>
  <c r="CA15" i="1"/>
  <c r="CA4" i="1"/>
  <c r="CF4" i="6" l="1"/>
  <c r="CF15" i="6"/>
  <c r="CG3" i="6"/>
  <c r="CG3" i="5"/>
  <c r="CF4" i="5"/>
  <c r="CF15" i="5"/>
  <c r="CF4" i="4"/>
  <c r="CF15" i="4"/>
  <c r="CG3" i="4"/>
  <c r="CC3" i="1"/>
  <c r="CB4" i="1"/>
  <c r="CB15" i="1"/>
  <c r="CG15" i="6" l="1"/>
  <c r="CG4" i="6"/>
  <c r="CH3" i="6"/>
  <c r="CG15" i="5"/>
  <c r="CG4" i="5"/>
  <c r="CH3" i="5"/>
  <c r="CG15" i="4"/>
  <c r="CG4" i="4"/>
  <c r="CH3" i="4"/>
  <c r="CD3" i="1"/>
  <c r="CC15" i="1"/>
  <c r="CC4" i="1"/>
  <c r="CH15" i="6" l="1"/>
  <c r="CH4" i="6"/>
  <c r="CI3" i="6"/>
  <c r="CH4" i="5"/>
  <c r="CH15" i="5"/>
  <c r="CI3" i="5"/>
  <c r="CH15" i="4"/>
  <c r="CH4" i="4"/>
  <c r="CI3" i="4"/>
  <c r="CE3" i="1"/>
  <c r="CD4" i="1"/>
  <c r="CD15" i="1"/>
  <c r="CJ3" i="6" l="1"/>
  <c r="CI15" i="6"/>
  <c r="CI4" i="6"/>
  <c r="CJ3" i="5"/>
  <c r="CI15" i="5"/>
  <c r="CI4" i="5"/>
  <c r="CI15" i="4"/>
  <c r="CJ3" i="4"/>
  <c r="CI4" i="4"/>
  <c r="CF3" i="1"/>
  <c r="CE15" i="1"/>
  <c r="CE4" i="1"/>
  <c r="CJ4" i="6" l="1"/>
  <c r="CK3" i="6"/>
  <c r="CJ15" i="6"/>
  <c r="CK3" i="5"/>
  <c r="CJ4" i="5"/>
  <c r="CJ15" i="5"/>
  <c r="CJ4" i="4"/>
  <c r="CK3" i="4"/>
  <c r="CJ15" i="4"/>
  <c r="CG3" i="1"/>
  <c r="CF4" i="1"/>
  <c r="CF15" i="1"/>
  <c r="CK15" i="6" l="1"/>
  <c r="CK4" i="6"/>
  <c r="CL3" i="6"/>
  <c r="CK15" i="5"/>
  <c r="CK4" i="5"/>
  <c r="CL3" i="5"/>
  <c r="CK15" i="4"/>
  <c r="CK4" i="4"/>
  <c r="CL3" i="4"/>
  <c r="CH3" i="1"/>
  <c r="CG15" i="1"/>
  <c r="CG4" i="1"/>
  <c r="CL15" i="6" l="1"/>
  <c r="CL4" i="6"/>
  <c r="CM3" i="6"/>
  <c r="CL4" i="5"/>
  <c r="CM3" i="5"/>
  <c r="CL15" i="5"/>
  <c r="CL15" i="4"/>
  <c r="CL4" i="4"/>
  <c r="CM3" i="4"/>
  <c r="CI3" i="1"/>
  <c r="CH4" i="1"/>
  <c r="CH15" i="1"/>
  <c r="CN3" i="6" l="1"/>
  <c r="CM4" i="6"/>
  <c r="CM15" i="6"/>
  <c r="CN3" i="5"/>
  <c r="CM15" i="5"/>
  <c r="CM4" i="5"/>
  <c r="CM15" i="4"/>
  <c r="CN3" i="4"/>
  <c r="CM4" i="4"/>
  <c r="CJ3" i="1"/>
  <c r="CI15" i="1"/>
  <c r="CI4" i="1"/>
  <c r="CN4" i="6" l="1"/>
  <c r="CN15" i="6"/>
  <c r="CO3" i="6"/>
  <c r="CO3" i="5"/>
  <c r="CN4" i="5"/>
  <c r="CN15" i="5"/>
  <c r="CN4" i="4"/>
  <c r="CO3" i="4"/>
  <c r="CN15" i="4"/>
  <c r="CK3" i="1"/>
  <c r="CJ4" i="1"/>
  <c r="CJ15" i="1"/>
  <c r="CO15" i="6" l="1"/>
  <c r="CO4" i="6"/>
  <c r="CP3" i="6"/>
  <c r="CO15" i="5"/>
  <c r="CO4" i="5"/>
  <c r="CP3" i="5"/>
  <c r="CO4" i="4"/>
  <c r="CP3" i="4"/>
  <c r="CQ3" i="4" s="1"/>
  <c r="CO15" i="4"/>
  <c r="CL3" i="1"/>
  <c r="CK15" i="1"/>
  <c r="CK4" i="1"/>
  <c r="CQ15" i="4" l="1"/>
  <c r="CQ4" i="4"/>
  <c r="CP15" i="6"/>
  <c r="CP4" i="6"/>
  <c r="CQ3" i="6"/>
  <c r="CP4" i="5"/>
  <c r="CP15" i="5"/>
  <c r="CQ3" i="5"/>
  <c r="CR3" i="5" s="1"/>
  <c r="CP15" i="4"/>
  <c r="CP4" i="4"/>
  <c r="CM3" i="1"/>
  <c r="CL4" i="1"/>
  <c r="CL15" i="1"/>
  <c r="CR3" i="6" l="1"/>
  <c r="CQ15" i="6"/>
  <c r="CQ4" i="6"/>
  <c r="CR15" i="5"/>
  <c r="CR4" i="5"/>
  <c r="CQ15" i="5"/>
  <c r="CQ4" i="5"/>
  <c r="CN3" i="1"/>
  <c r="CM15" i="1"/>
  <c r="CM4" i="1"/>
  <c r="CR4" i="6" l="1"/>
  <c r="CR15" i="6"/>
  <c r="CO3" i="1"/>
  <c r="CN4" i="1"/>
  <c r="CN15" i="1"/>
  <c r="CP3" i="1" l="1"/>
  <c r="CQ4" i="1" s="1"/>
  <c r="CQ15" i="1" s="1"/>
  <c r="CO15" i="1"/>
  <c r="CO4" i="1"/>
  <c r="CP4" i="1" l="1"/>
  <c r="CP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TM</author>
  </authors>
  <commentList>
    <comment ref="E7" authorId="0" shapeId="0" xr:uid="{8E58F729-6684-46F4-9DA4-7F176ABB2258}">
      <text>
        <r>
          <rPr>
            <sz val="9"/>
            <color indexed="81"/>
            <rFont val="Segoe UI"/>
            <family val="2"/>
          </rPr>
          <t>Hier kann ausgewählt werden, wer für die Wartung zuständig ist.</t>
        </r>
      </text>
    </comment>
  </commentList>
</comments>
</file>

<file path=xl/sharedStrings.xml><?xml version="1.0" encoding="utf-8"?>
<sst xmlns="http://schemas.openxmlformats.org/spreadsheetml/2006/main" count="158" uniqueCount="81">
  <si>
    <t>Januar</t>
  </si>
  <si>
    <t>Februar</t>
  </si>
  <si>
    <t>März</t>
  </si>
  <si>
    <t>Quartal 1</t>
  </si>
  <si>
    <t>Täglich</t>
  </si>
  <si>
    <t>Wöchentlich</t>
  </si>
  <si>
    <t>Monatlich</t>
  </si>
  <si>
    <t>Quartalsweise</t>
  </si>
  <si>
    <t>Jährlich</t>
  </si>
  <si>
    <t>Beschreibung</t>
  </si>
  <si>
    <t xml:space="preserve">Wartungsplaner </t>
  </si>
  <si>
    <t>Temperatur prüfen</t>
  </si>
  <si>
    <t>Füllstand Ölschauglas prüfen</t>
  </si>
  <si>
    <t>Wer</t>
  </si>
  <si>
    <t>www.alle-meine-vorlagen.de</t>
  </si>
  <si>
    <t>Kalenderstart</t>
  </si>
  <si>
    <t>Reparatur</t>
  </si>
  <si>
    <t>Hans</t>
  </si>
  <si>
    <t>Extern</t>
  </si>
  <si>
    <t>Quartal 2</t>
  </si>
  <si>
    <t>Juni</t>
  </si>
  <si>
    <t>Mai</t>
  </si>
  <si>
    <t>April</t>
  </si>
  <si>
    <t>Quartal 3</t>
  </si>
  <si>
    <t>Quartal 4</t>
  </si>
  <si>
    <t>Juli</t>
  </si>
  <si>
    <t>August</t>
  </si>
  <si>
    <t>September</t>
  </si>
  <si>
    <t>Oktober</t>
  </si>
  <si>
    <t>November</t>
  </si>
  <si>
    <t>Dezember</t>
  </si>
  <si>
    <t xml:space="preserve"> &lt;-- Hier kannst du die Beschriftung des Wartungsplaners eingeben</t>
  </si>
  <si>
    <t xml:space="preserve"> &lt;-- Hier kannst du das gewünschte Kalenderjahr eingeben, Beispiel: "2021"</t>
  </si>
  <si>
    <t xml:space="preserve"> &lt;-- Hier kannst du bis zu 20 Personen, Abteilungen oder Zuständige eintragen. </t>
  </si>
  <si>
    <t xml:space="preserve">        Diese kannst du dann im jeweiligen Quartal über ein Pull-Down-Menü auswählen</t>
  </si>
  <si>
    <t xml:space="preserve"> Pro Bereich kannst du hier bis --&gt; </t>
  </si>
  <si>
    <t xml:space="preserve">zu 10 durchzuführende        </t>
  </si>
  <si>
    <t xml:space="preserve">Arbeiten eintragen        </t>
  </si>
  <si>
    <t>Maschine</t>
  </si>
  <si>
    <t>Drechselmaschine</t>
  </si>
  <si>
    <t>Maschinennummer</t>
  </si>
  <si>
    <t>A34-Linie-X5</t>
  </si>
  <si>
    <t xml:space="preserve"> &lt;-- Hier kannst du den Maschinennamen eintragen</t>
  </si>
  <si>
    <t xml:space="preserve"> &lt;-- Hier kannst du die Maschinennummer eintragen</t>
  </si>
  <si>
    <t>Allgemeine Information über diese Vorlage</t>
  </si>
  <si>
    <t>Eingabemöglichkeiten</t>
  </si>
  <si>
    <t>Allgemeine Hinweise</t>
  </si>
  <si>
    <t>Hier gibt es weitere, kostenlose Excel-Vorlagen:</t>
  </si>
  <si>
    <t>https://www.alle-meine-vorlagen.de</t>
  </si>
  <si>
    <t>￭ FotoDoku - Erstellen Sie ihre individuellen Foto-Dokumentationen, Bautagebücher, Projektbilder-Dokus …</t>
  </si>
  <si>
    <t>￭ Kostenkontrolle-Haushaltsbuch - So hast du deine Kosten im Griff</t>
  </si>
  <si>
    <t>￭ Projektplan Pro für Excel - Plane deine Projekte</t>
  </si>
  <si>
    <t>￭ Protokoll Vorlage für Excel</t>
  </si>
  <si>
    <t>￭ Telefonkette / Telefonliste</t>
  </si>
  <si>
    <t>￭ 13 kostenlose Kalender-Vorlagen</t>
  </si>
  <si>
    <t>oder</t>
  </si>
  <si>
    <t>￭ Wochenkalender für 4 Wochen zum Ausdrucken</t>
  </si>
  <si>
    <t>￭ Zeiterfassung für Projekte</t>
  </si>
  <si>
    <t>￭ Anwesenheitsliste</t>
  </si>
  <si>
    <t>￭ Excel Vorlage Vertretungsplan</t>
  </si>
  <si>
    <t>￭ Geburtstagskalender zum Ausdrucken</t>
  </si>
  <si>
    <t>￭ Kreuztabelle</t>
  </si>
  <si>
    <t>￭ Ordnerregister selbst gestalten</t>
  </si>
  <si>
    <t>￭ Stadt Land Fluss Vorlage</t>
  </si>
  <si>
    <t>￭ Übersicht Versicherungen</t>
  </si>
  <si>
    <t>￭ Terminzettel zum Ausdrucken</t>
  </si>
  <si>
    <t>Um nur einige zu nennen...</t>
  </si>
  <si>
    <t xml:space="preserve">Einfach mal vorbeischauen unter: </t>
  </si>
  <si>
    <t>https://www.alle-meine-vorlagen.de/</t>
  </si>
  <si>
    <t>Wartungsplaner</t>
  </si>
  <si>
    <t>Die Vorlage "Wartungsplaner" ist eine Excel Kalender-Vorlage mit deren Hilfe die Planung für die Wartung von Maschinen und Anlagen möglich ist. Die Vorlage unterteilt sich in 4 Quartale. Pro Quartal gibt es ein Tabellenblatt (also eine DIN-A4-Seite). Es stehen verschieden Wartungsintervalle pro Quartal zur Verfügung: täglich, wöchentlich, monatlich, quartalsweise und jährlich.</t>
  </si>
  <si>
    <t>Pro Wartungsintervall (also täglich, jährlich, monatlich, quartalsweise oder jährlich) kannst du bis zu 10 Wartungspunkte eintragen und in der Spalte dahiner, wer bzw. welche Abteilung die Wartung durchführen muss.</t>
  </si>
  <si>
    <t>Ölstand prüfen</t>
  </si>
  <si>
    <t>Filter prüfen</t>
  </si>
  <si>
    <t>X</t>
  </si>
  <si>
    <t>x</t>
  </si>
  <si>
    <t>Die Vorlage kannst du frei verwenden und auch deinen Bedürfnissen anpassen. Die Vorlage hat keinen Blattschutz.</t>
  </si>
  <si>
    <t>Version 1.1</t>
  </si>
  <si>
    <t>Versionshistorie:</t>
  </si>
  <si>
    <t>1.0 vom 17.02.2020 - Vorlage erstellt</t>
  </si>
  <si>
    <t>1.1 vom 31.07.2020 - Formelfehler im Quartal 1 in Zelle CQ3 korrigiert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</si>
</sst>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;@"/>
  </numFmts>
  <fonts count="35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6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b/>
      <sz val="6"/>
      <color theme="1"/>
      <name val="Arial"/>
      <family val="2"/>
    </font>
    <font>
      <b/>
      <sz val="10"/>
      <color theme="1"/>
      <name val="Arial"/>
      <family val="2"/>
    </font>
    <font>
      <b/>
      <sz val="4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b/>
      <sz val="32"/>
      <color theme="1"/>
      <name val="Arial"/>
      <family val="2"/>
    </font>
    <font>
      <b/>
      <sz val="38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  <font>
      <sz val="2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theme="0"/>
      <name val="Arial"/>
      <family val="2"/>
    </font>
    <font>
      <sz val="11"/>
      <color theme="0"/>
      <name val="Calibri"/>
      <family val="2"/>
      <scheme val="minor"/>
    </font>
    <font>
      <b/>
      <sz val="16"/>
      <color theme="1" tint="0.249977111117893"/>
      <name val="Arial Unicode MS"/>
      <family val="2"/>
    </font>
    <font>
      <sz val="11"/>
      <color rgb="FF006600"/>
      <name val="Calibri"/>
      <family val="2"/>
      <scheme val="minor"/>
    </font>
    <font>
      <sz val="9"/>
      <color theme="1" tint="0.249977111117893"/>
      <name val="Arial Unicode MS"/>
      <family val="2"/>
    </font>
    <font>
      <sz val="11"/>
      <color theme="0"/>
      <name val="Arial Unicode MS"/>
      <family val="2"/>
    </font>
    <font>
      <sz val="11"/>
      <color theme="1" tint="0.34998626667073579"/>
      <name val="Arial Unicode MS"/>
      <family val="2"/>
    </font>
    <font>
      <sz val="11"/>
      <color theme="1" tint="0.34998626667073579"/>
      <name val="Calibri"/>
      <family val="2"/>
      <scheme val="minor"/>
    </font>
    <font>
      <sz val="11"/>
      <color theme="0"/>
      <name val="Verdana"/>
      <family val="2"/>
    </font>
    <font>
      <sz val="10"/>
      <color theme="1"/>
      <name val="Arial"/>
      <family val="2"/>
    </font>
    <font>
      <b/>
      <sz val="11"/>
      <color rgb="FF00B050"/>
      <name val="Calibri"/>
      <family val="2"/>
      <scheme val="minor"/>
    </font>
    <font>
      <b/>
      <u/>
      <sz val="11"/>
      <color rgb="FF00B050"/>
      <name val="Calibri"/>
      <family val="2"/>
      <scheme val="minor"/>
    </font>
    <font>
      <u/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1"/>
      <color rgb="FF0070C0"/>
      <name val="Calibri"/>
      <family val="2"/>
      <scheme val="minor"/>
    </font>
    <font>
      <sz val="9"/>
      <color indexed="81"/>
      <name val="Segoe UI"/>
      <family val="2"/>
    </font>
    <font>
      <b/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1" tint="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/>
      <right/>
      <top style="medium">
        <color theme="3"/>
      </top>
      <bottom/>
      <diagonal/>
    </border>
    <border>
      <left style="medium">
        <color theme="3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3"/>
      </left>
      <right/>
      <top/>
      <bottom/>
      <diagonal/>
    </border>
    <border>
      <left style="medium">
        <color theme="3"/>
      </left>
      <right/>
      <top/>
      <bottom style="medium">
        <color theme="3"/>
      </bottom>
      <diagonal/>
    </border>
    <border>
      <left/>
      <right/>
      <top style="thin">
        <color theme="0" tint="-0.499984740745262"/>
      </top>
      <bottom style="medium">
        <color theme="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medium">
        <color theme="3"/>
      </right>
      <top style="medium">
        <color theme="3"/>
      </top>
      <bottom/>
      <diagonal/>
    </border>
    <border>
      <left style="thin">
        <color theme="0" tint="-0.499984740745262"/>
      </left>
      <right style="medium">
        <color theme="3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3"/>
      </right>
      <top style="thin">
        <color theme="0" tint="-0.499984740745262"/>
      </top>
      <bottom style="medium">
        <color theme="3"/>
      </bottom>
      <diagonal/>
    </border>
    <border>
      <left/>
      <right/>
      <top/>
      <bottom style="double">
        <color rgb="FF00B050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14" fontId="2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5" fillId="0" borderId="0" xfId="0" applyFont="1"/>
    <xf numFmtId="0" fontId="7" fillId="0" borderId="0" xfId="0" applyFont="1" applyAlignment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9" fillId="0" borderId="0" xfId="0" applyNumberFormat="1" applyFont="1" applyAlignment="1">
      <alignment horizontal="left"/>
    </xf>
    <xf numFmtId="0" fontId="13" fillId="0" borderId="0" xfId="0" applyFont="1" applyAlignment="1">
      <alignment horizontal="right"/>
    </xf>
    <xf numFmtId="0" fontId="6" fillId="2" borderId="6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center" textRotation="90"/>
    </xf>
    <xf numFmtId="164" fontId="11" fillId="5" borderId="1" xfId="0" applyNumberFormat="1" applyFont="1" applyFill="1" applyBorder="1" applyAlignment="1">
      <alignment horizontal="center" textRotation="90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vertical="center"/>
    </xf>
    <xf numFmtId="0" fontId="3" fillId="5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vertical="center"/>
    </xf>
    <xf numFmtId="0" fontId="14" fillId="0" borderId="0" xfId="1" applyBorder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0" fillId="0" borderId="0" xfId="0" applyAlignment="1">
      <alignment horizontal="right" indent="1"/>
    </xf>
    <xf numFmtId="0" fontId="0" fillId="2" borderId="3" xfId="0" applyFill="1" applyBorder="1"/>
    <xf numFmtId="0" fontId="0" fillId="2" borderId="11" xfId="0" applyFill="1" applyBorder="1"/>
    <xf numFmtId="0" fontId="0" fillId="2" borderId="10" xfId="0" applyFill="1" applyBorder="1"/>
    <xf numFmtId="0" fontId="0" fillId="3" borderId="3" xfId="0" applyFill="1" applyBorder="1" applyProtection="1">
      <protection locked="0"/>
    </xf>
    <xf numFmtId="0" fontId="0" fillId="3" borderId="3" xfId="0" applyFill="1" applyBorder="1" applyAlignment="1" applyProtection="1">
      <alignment horizontal="left"/>
      <protection locked="0"/>
    </xf>
    <xf numFmtId="0" fontId="0" fillId="3" borderId="3" xfId="0" applyNumberFormat="1" applyFill="1" applyBorder="1" applyAlignment="1" applyProtection="1">
      <alignment horizontal="left"/>
      <protection locked="0"/>
    </xf>
    <xf numFmtId="0" fontId="0" fillId="3" borderId="11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0" borderId="2" xfId="0" applyBorder="1" applyAlignment="1" applyProtection="1">
      <alignment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0" xfId="0" applyFill="1" applyBorder="1" applyProtection="1">
      <protection locked="0"/>
    </xf>
    <xf numFmtId="0" fontId="0" fillId="0" borderId="0" xfId="0" applyFill="1"/>
    <xf numFmtId="14" fontId="2" fillId="6" borderId="12" xfId="0" applyNumberFormat="1" applyFont="1" applyFill="1" applyBorder="1"/>
    <xf numFmtId="14" fontId="16" fillId="6" borderId="13" xfId="0" applyNumberFormat="1" applyFont="1" applyFill="1" applyBorder="1" applyAlignment="1">
      <alignment vertical="center"/>
    </xf>
    <xf numFmtId="0" fontId="5" fillId="2" borderId="14" xfId="0" applyFont="1" applyFill="1" applyBorder="1"/>
    <xf numFmtId="0" fontId="0" fillId="0" borderId="15" xfId="0" applyBorder="1"/>
    <xf numFmtId="0" fontId="4" fillId="2" borderId="1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vertical="center"/>
    </xf>
    <xf numFmtId="0" fontId="0" fillId="2" borderId="14" xfId="0" applyFill="1" applyBorder="1"/>
    <xf numFmtId="0" fontId="0" fillId="0" borderId="16" xfId="0" applyBorder="1"/>
    <xf numFmtId="0" fontId="0" fillId="0" borderId="17" xfId="0" applyBorder="1" applyProtection="1">
      <protection locked="0"/>
    </xf>
    <xf numFmtId="164" fontId="11" fillId="5" borderId="18" xfId="0" applyNumberFormat="1" applyFont="1" applyFill="1" applyBorder="1" applyAlignment="1">
      <alignment horizontal="center" textRotation="90"/>
    </xf>
    <xf numFmtId="0" fontId="4" fillId="4" borderId="19" xfId="0" applyFont="1" applyFill="1" applyBorder="1" applyAlignment="1">
      <alignment horizontal="center" textRotation="9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0" xfId="0" applyBorder="1" applyAlignment="1" applyProtection="1">
      <alignment horizontal="center" vertical="center"/>
      <protection locked="0"/>
    </xf>
    <xf numFmtId="0" fontId="4" fillId="5" borderId="21" xfId="0" applyFont="1" applyFill="1" applyBorder="1" applyAlignment="1">
      <alignment horizontal="center" vertical="center" wrapText="1"/>
    </xf>
    <xf numFmtId="14" fontId="16" fillId="6" borderId="22" xfId="0" applyNumberFormat="1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left" vertical="center"/>
    </xf>
    <xf numFmtId="0" fontId="0" fillId="0" borderId="23" xfId="0" applyBorder="1" applyAlignment="1" applyProtection="1">
      <alignment vertic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7" borderId="0" xfId="0" applyFont="1" applyFill="1"/>
    <xf numFmtId="0" fontId="17" fillId="7" borderId="0" xfId="0" applyFont="1" applyFill="1"/>
    <xf numFmtId="0" fontId="22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23" fillId="0" borderId="0" xfId="0" applyFont="1"/>
    <xf numFmtId="0" fontId="24" fillId="7" borderId="0" xfId="0" applyFont="1" applyFill="1"/>
    <xf numFmtId="0" fontId="25" fillId="0" borderId="0" xfId="0" applyFont="1" applyAlignment="1">
      <alignment vertical="top" wrapText="1"/>
    </xf>
    <xf numFmtId="0" fontId="0" fillId="0" borderId="25" xfId="0" applyBorder="1"/>
    <xf numFmtId="0" fontId="0" fillId="0" borderId="25" xfId="0" applyBorder="1" applyAlignment="1">
      <alignment wrapText="1"/>
    </xf>
    <xf numFmtId="0" fontId="26" fillId="0" borderId="0" xfId="0" applyFont="1"/>
    <xf numFmtId="0" fontId="27" fillId="0" borderId="0" xfId="1" applyFont="1" applyAlignment="1">
      <alignment horizontal="left"/>
    </xf>
    <xf numFmtId="0" fontId="14" fillId="0" borderId="0" xfId="1" applyAlignment="1">
      <alignment horizontal="left"/>
    </xf>
    <xf numFmtId="0" fontId="28" fillId="0" borderId="0" xfId="1" applyFont="1" applyAlignment="1">
      <alignment horizontal="left"/>
    </xf>
    <xf numFmtId="0" fontId="14" fillId="0" borderId="0" xfId="1" applyAlignment="1">
      <alignment horizontal="left" indent="1"/>
    </xf>
    <xf numFmtId="0" fontId="29" fillId="0" borderId="0" xfId="0" applyFont="1" applyAlignment="1">
      <alignment horizontal="left"/>
    </xf>
    <xf numFmtId="0" fontId="30" fillId="0" borderId="0" xfId="1" applyFont="1" applyAlignment="1">
      <alignment horizontal="left" indent="1"/>
    </xf>
    <xf numFmtId="0" fontId="31" fillId="0" borderId="0" xfId="0" applyFont="1" applyAlignment="1">
      <alignment horizontal="right"/>
    </xf>
    <xf numFmtId="0" fontId="32" fillId="0" borderId="0" xfId="0" applyFont="1" applyAlignment="1">
      <alignment horizontal="left" indent="1"/>
    </xf>
    <xf numFmtId="0" fontId="26" fillId="0" borderId="0" xfId="0" applyFont="1" applyAlignment="1">
      <alignment horizontal="left" indent="1"/>
    </xf>
    <xf numFmtId="0" fontId="0" fillId="0" borderId="2" xfId="0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0" fillId="5" borderId="2" xfId="0" applyFont="1" applyFill="1" applyBorder="1" applyAlignment="1">
      <alignment horizontal="center" vertical="center"/>
    </xf>
    <xf numFmtId="0" fontId="0" fillId="5" borderId="6" xfId="0" applyFont="1" applyFill="1" applyBorder="1" applyAlignment="1">
      <alignment horizontal="center" vertical="center"/>
    </xf>
    <xf numFmtId="0" fontId="0" fillId="8" borderId="2" xfId="0" applyFill="1" applyBorder="1" applyAlignment="1" applyProtection="1">
      <alignment horizontal="center" vertical="center"/>
      <protection locked="0"/>
    </xf>
    <xf numFmtId="0" fontId="14" fillId="0" borderId="9" xfId="1" applyBorder="1" applyAlignment="1">
      <alignment horizontal="right"/>
    </xf>
    <xf numFmtId="0" fontId="14" fillId="0" borderId="0" xfId="1" applyAlignment="1">
      <alignment horizontal="right"/>
    </xf>
    <xf numFmtId="0" fontId="34" fillId="0" borderId="0" xfId="0" applyFont="1"/>
  </cellXfs>
  <cellStyles count="2">
    <cellStyle name="Link" xfId="1" builtinId="8"/>
    <cellStyle name="Standard" xfId="0" builtinId="0"/>
  </cellStyles>
  <dxfs count="92"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border>
        <right style="thin">
          <color theme="1" tint="0.34998626667073579"/>
        </right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border>
        <left style="thin">
          <color theme="1" tint="0.34998626667073579"/>
        </left>
        <vertical/>
        <horizontal/>
      </border>
    </dxf>
    <dxf>
      <border>
        <right style="thin">
          <color theme="1" tint="0.34998626667073579"/>
        </right>
        <vertical/>
        <horizontal/>
      </border>
    </dxf>
    <dxf>
      <border>
        <right style="thin">
          <color theme="1" tint="0.34998626667073579"/>
        </right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border>
        <left style="thin">
          <color theme="1" tint="0.34998626667073579"/>
        </left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border>
        <right style="thin">
          <color theme="1" tint="0.34998626667073579"/>
        </right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border>
        <left style="thin">
          <color theme="1" tint="0.34998626667073579"/>
        </left>
        <vertical/>
        <horizontal/>
      </border>
    </dxf>
    <dxf>
      <border>
        <right style="thin">
          <color theme="1" tint="0.34998626667073579"/>
        </right>
        <vertical/>
        <horizontal/>
      </border>
    </dxf>
    <dxf>
      <border>
        <right style="thin">
          <color theme="1" tint="0.34998626667073579"/>
        </right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border>
        <left style="thin">
          <color theme="1" tint="0.34998626667073579"/>
        </left>
        <vertical/>
        <horizontal/>
      </border>
    </dxf>
    <dxf>
      <border>
        <right style="thin">
          <color theme="1" tint="0.34998626667073579"/>
        </right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border>
        <left style="thin">
          <color theme="1" tint="0.34998626667073579"/>
        </left>
        <vertical/>
        <horizontal/>
      </border>
    </dxf>
    <dxf>
      <border>
        <right style="thin">
          <color theme="1" tint="0.34998626667073579"/>
        </right>
        <vertical/>
        <horizontal/>
      </border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font>
        <color theme="0"/>
      </font>
      <fill>
        <patternFill>
          <bgColor theme="4" tint="-0.24994659260841701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0.14996795556505021"/>
        </patternFill>
      </fill>
    </dxf>
    <dxf>
      <font>
        <color theme="0"/>
      </font>
      <fill>
        <patternFill>
          <bgColor theme="4" tint="-0.24994659260841701"/>
        </patternFill>
      </fill>
    </dxf>
    <dxf>
      <border>
        <left style="thin">
          <color theme="1" tint="0.34998626667073579"/>
        </left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alle-meine-vorlagen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4019549</xdr:colOff>
      <xdr:row>1</xdr:row>
      <xdr:rowOff>28575</xdr:rowOff>
    </xdr:from>
    <xdr:to>
      <xdr:col>2</xdr:col>
      <xdr:colOff>733424</xdr:colOff>
      <xdr:row>2</xdr:row>
      <xdr:rowOff>307567</xdr:rowOff>
    </xdr:to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7232B5F-C819-4BFE-ABE4-4D23ED63B9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019549" y="314325"/>
          <a:ext cx="2524125" cy="469492"/>
        </a:xfrm>
        <a:prstGeom prst="rect">
          <a:avLst/>
        </a:prstGeom>
        <a:ln w="19050">
          <a:noFill/>
        </a:ln>
        <a:effectLst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utter-Software/Website%20-%20Alle_meine_Vorlagen.de/Hochgeladen/102%20Ausleihliste/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porlagen.de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porlagen.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" TargetMode="External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porlagen.de/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lle-meine-vorlagen.de/" TargetMode="External"/><Relationship Id="rId2" Type="http://schemas.openxmlformats.org/officeDocument/2006/relationships/hyperlink" Target="https://www.alle-meine-vorlagen.de/" TargetMode="External"/><Relationship Id="rId1" Type="http://schemas.openxmlformats.org/officeDocument/2006/relationships/hyperlink" Target="http://www.alle-meine-vporlagen.de/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le-meine-vorlagen.de/wochenkalender-fuer-4-wochen-zum-ausdrucken/" TargetMode="External"/><Relationship Id="rId13" Type="http://schemas.openxmlformats.org/officeDocument/2006/relationships/hyperlink" Target="https://www.alle-meine-vorlagen.de/terminzettel-zum-ausdrucken/" TargetMode="External"/><Relationship Id="rId18" Type="http://schemas.openxmlformats.org/officeDocument/2006/relationships/hyperlink" Target="https://www.alle-meine-vorlagen.de/excel-vorlage-vertretungsplan/" TargetMode="External"/><Relationship Id="rId3" Type="http://schemas.openxmlformats.org/officeDocument/2006/relationships/hyperlink" Target="https://www.alle-meine-vorlagen.de/projektplan-pro/" TargetMode="External"/><Relationship Id="rId7" Type="http://schemas.openxmlformats.org/officeDocument/2006/relationships/hyperlink" Target="https://www.alle-meine-vorlagen.de/" TargetMode="External"/><Relationship Id="rId12" Type="http://schemas.openxmlformats.org/officeDocument/2006/relationships/hyperlink" Target="https://www.alle-meine-vorlagen.de/ordnerregister-selbst-erstellen/" TargetMode="External"/><Relationship Id="rId17" Type="http://schemas.openxmlformats.org/officeDocument/2006/relationships/hyperlink" Target="https://www.alle-meine-vorlagen.de/geburtstagskalender-zum-ausdrucken/" TargetMode="External"/><Relationship Id="rId2" Type="http://schemas.openxmlformats.org/officeDocument/2006/relationships/hyperlink" Target="https://www.alle-meine-vorlagen.de/kostenkontrolle-haushaltsbuch-2-02/" TargetMode="External"/><Relationship Id="rId16" Type="http://schemas.openxmlformats.org/officeDocument/2006/relationships/hyperlink" Target="https://www.alle-meine-vorlagen.de/kreuztabelle/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s://www.alle-meine-vorlagen.de/fotodoku/" TargetMode="External"/><Relationship Id="rId6" Type="http://schemas.openxmlformats.org/officeDocument/2006/relationships/hyperlink" Target="https://www.alle-meine-vorlagen.de/telefonliste-telefonkette/" TargetMode="External"/><Relationship Id="rId11" Type="http://schemas.openxmlformats.org/officeDocument/2006/relationships/hyperlink" Target="https://www.alle-meine-vorlagen.de/13-kostenlose-kalender-vorlagen-fuer-2020/" TargetMode="External"/><Relationship Id="rId5" Type="http://schemas.openxmlformats.org/officeDocument/2006/relationships/hyperlink" Target="https://www.alle-meine-vorlagen.de/" TargetMode="External"/><Relationship Id="rId15" Type="http://schemas.openxmlformats.org/officeDocument/2006/relationships/hyperlink" Target="https://www.alle-meine-vorlagen.de/stadt-land-fluss-vorlage-beliebtes-spiel-fuer-jung-und-alt/" TargetMode="External"/><Relationship Id="rId10" Type="http://schemas.openxmlformats.org/officeDocument/2006/relationships/hyperlink" Target="https://www.alle-meine-vorlagen.de/anwesenheitsliste/" TargetMode="External"/><Relationship Id="rId19" Type="http://schemas.openxmlformats.org/officeDocument/2006/relationships/printerSettings" Target="../printerSettings/printerSettings5.bin"/><Relationship Id="rId4" Type="http://schemas.openxmlformats.org/officeDocument/2006/relationships/hyperlink" Target="https://www.alle-meine-vorlagen.de/protokoll-vorlage/" TargetMode="External"/><Relationship Id="rId9" Type="http://schemas.openxmlformats.org/officeDocument/2006/relationships/hyperlink" Target="https://www.alle-meine-vorlagen.de/zeiterfassung-fuer-projekte/" TargetMode="External"/><Relationship Id="rId14" Type="http://schemas.openxmlformats.org/officeDocument/2006/relationships/hyperlink" Target="https://www.alle-meine-vorlagen.de/uebersicht-versicherungen-so-senkst-du-deine-versicherungskoste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94743-26A7-42FB-90EA-D8D6F1066606}">
  <sheetPr>
    <pageSetUpPr fitToPage="1"/>
  </sheetPr>
  <dimension ref="B1:CR59"/>
  <sheetViews>
    <sheetView showGridLines="0" tabSelected="1" zoomScaleNormal="100" workbookViewId="0">
      <selection activeCell="C4" sqref="C4"/>
    </sheetView>
    <sheetView showGridLines="0" zoomScaleNormal="100" workbookViewId="1">
      <pane xSplit="4" ySplit="4" topLeftCell="BH5" activePane="bottomRight" state="frozen"/>
      <selection pane="topRight" activeCell="E1" sqref="E1"/>
      <selection pane="bottomLeft" activeCell="A5" sqref="A5"/>
      <selection pane="bottomRight" activeCell="CQ4" sqref="CQ4"/>
    </sheetView>
  </sheetViews>
  <sheetFormatPr baseColWidth="10" defaultRowHeight="15" x14ac:dyDescent="0.25"/>
  <cols>
    <col min="1" max="1" width="1.28515625" customWidth="1"/>
    <col min="2" max="2" width="3.42578125" customWidth="1"/>
    <col min="3" max="3" width="34.85546875" customWidth="1"/>
    <col min="4" max="4" width="16" customWidth="1"/>
    <col min="5" max="95" width="2.5703125" style="1" customWidth="1"/>
    <col min="96" max="96" width="1.28515625" customWidth="1"/>
  </cols>
  <sheetData>
    <row r="1" spans="2:96" ht="41.25" customHeight="1" x14ac:dyDescent="0.75">
      <c r="C1" s="9">
        <f>Stammdaten!D5</f>
        <v>2020</v>
      </c>
      <c r="D1" s="9"/>
      <c r="E1" s="6" t="str">
        <f>Stammdaten!D2</f>
        <v xml:space="preserve">Wartungsplaner 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10" t="s">
        <v>3</v>
      </c>
    </row>
    <row r="2" spans="2:96" ht="3.75" customHeight="1" thickBot="1" x14ac:dyDescent="0.3"/>
    <row r="3" spans="2:96" s="2" customFormat="1" ht="37.5" customHeight="1" x14ac:dyDescent="0.15">
      <c r="B3" s="42"/>
      <c r="C3" s="43" t="str">
        <f>Stammdaten!D3</f>
        <v>Drechselmaschine</v>
      </c>
      <c r="D3" s="57" t="str">
        <f>Stammdaten!D4</f>
        <v>A34-Linie-X5</v>
      </c>
      <c r="E3" s="52" t="str">
        <f>"1.1."&amp;Stammdaten!D5</f>
        <v>1.1.2020</v>
      </c>
      <c r="F3" s="13">
        <f>E3+1</f>
        <v>43832</v>
      </c>
      <c r="G3" s="13">
        <f t="shared" ref="G3:BR3" si="0">F3+1</f>
        <v>43833</v>
      </c>
      <c r="H3" s="13">
        <f t="shared" si="0"/>
        <v>43834</v>
      </c>
      <c r="I3" s="13">
        <f t="shared" si="0"/>
        <v>43835</v>
      </c>
      <c r="J3" s="13">
        <f t="shared" si="0"/>
        <v>43836</v>
      </c>
      <c r="K3" s="13">
        <f t="shared" si="0"/>
        <v>43837</v>
      </c>
      <c r="L3" s="13">
        <f t="shared" si="0"/>
        <v>43838</v>
      </c>
      <c r="M3" s="13">
        <f t="shared" si="0"/>
        <v>43839</v>
      </c>
      <c r="N3" s="13">
        <f t="shared" si="0"/>
        <v>43840</v>
      </c>
      <c r="O3" s="13">
        <f t="shared" si="0"/>
        <v>43841</v>
      </c>
      <c r="P3" s="13">
        <f t="shared" si="0"/>
        <v>43842</v>
      </c>
      <c r="Q3" s="13">
        <f t="shared" si="0"/>
        <v>43843</v>
      </c>
      <c r="R3" s="13">
        <f t="shared" si="0"/>
        <v>43844</v>
      </c>
      <c r="S3" s="13">
        <f t="shared" si="0"/>
        <v>43845</v>
      </c>
      <c r="T3" s="13">
        <f t="shared" si="0"/>
        <v>43846</v>
      </c>
      <c r="U3" s="13">
        <f t="shared" si="0"/>
        <v>43847</v>
      </c>
      <c r="V3" s="13">
        <f t="shared" si="0"/>
        <v>43848</v>
      </c>
      <c r="W3" s="13">
        <f t="shared" si="0"/>
        <v>43849</v>
      </c>
      <c r="X3" s="13">
        <f t="shared" si="0"/>
        <v>43850</v>
      </c>
      <c r="Y3" s="13">
        <f t="shared" si="0"/>
        <v>43851</v>
      </c>
      <c r="Z3" s="13">
        <f t="shared" si="0"/>
        <v>43852</v>
      </c>
      <c r="AA3" s="13">
        <f t="shared" si="0"/>
        <v>43853</v>
      </c>
      <c r="AB3" s="13">
        <f t="shared" si="0"/>
        <v>43854</v>
      </c>
      <c r="AC3" s="13">
        <f t="shared" si="0"/>
        <v>43855</v>
      </c>
      <c r="AD3" s="13">
        <f t="shared" si="0"/>
        <v>43856</v>
      </c>
      <c r="AE3" s="13">
        <f t="shared" si="0"/>
        <v>43857</v>
      </c>
      <c r="AF3" s="13">
        <f t="shared" si="0"/>
        <v>43858</v>
      </c>
      <c r="AG3" s="13">
        <f t="shared" si="0"/>
        <v>43859</v>
      </c>
      <c r="AH3" s="13">
        <f t="shared" si="0"/>
        <v>43860</v>
      </c>
      <c r="AI3" s="13">
        <f t="shared" si="0"/>
        <v>43861</v>
      </c>
      <c r="AJ3" s="13">
        <f t="shared" si="0"/>
        <v>43862</v>
      </c>
      <c r="AK3" s="13">
        <f t="shared" si="0"/>
        <v>43863</v>
      </c>
      <c r="AL3" s="13">
        <f t="shared" si="0"/>
        <v>43864</v>
      </c>
      <c r="AM3" s="13">
        <f t="shared" si="0"/>
        <v>43865</v>
      </c>
      <c r="AN3" s="13">
        <f t="shared" si="0"/>
        <v>43866</v>
      </c>
      <c r="AO3" s="13">
        <f t="shared" si="0"/>
        <v>43867</v>
      </c>
      <c r="AP3" s="13">
        <f t="shared" si="0"/>
        <v>43868</v>
      </c>
      <c r="AQ3" s="13">
        <f t="shared" si="0"/>
        <v>43869</v>
      </c>
      <c r="AR3" s="13">
        <f t="shared" si="0"/>
        <v>43870</v>
      </c>
      <c r="AS3" s="13">
        <f t="shared" si="0"/>
        <v>43871</v>
      </c>
      <c r="AT3" s="13">
        <f t="shared" si="0"/>
        <v>43872</v>
      </c>
      <c r="AU3" s="13">
        <f t="shared" si="0"/>
        <v>43873</v>
      </c>
      <c r="AV3" s="13">
        <f t="shared" si="0"/>
        <v>43874</v>
      </c>
      <c r="AW3" s="13">
        <f t="shared" si="0"/>
        <v>43875</v>
      </c>
      <c r="AX3" s="13">
        <f t="shared" si="0"/>
        <v>43876</v>
      </c>
      <c r="AY3" s="13">
        <f t="shared" si="0"/>
        <v>43877</v>
      </c>
      <c r="AZ3" s="13">
        <f t="shared" si="0"/>
        <v>43878</v>
      </c>
      <c r="BA3" s="13">
        <f t="shared" si="0"/>
        <v>43879</v>
      </c>
      <c r="BB3" s="13">
        <f t="shared" si="0"/>
        <v>43880</v>
      </c>
      <c r="BC3" s="13">
        <f t="shared" si="0"/>
        <v>43881</v>
      </c>
      <c r="BD3" s="13">
        <f t="shared" si="0"/>
        <v>43882</v>
      </c>
      <c r="BE3" s="13">
        <f t="shared" si="0"/>
        <v>43883</v>
      </c>
      <c r="BF3" s="13">
        <f t="shared" si="0"/>
        <v>43884</v>
      </c>
      <c r="BG3" s="13">
        <f t="shared" si="0"/>
        <v>43885</v>
      </c>
      <c r="BH3" s="13">
        <f t="shared" si="0"/>
        <v>43886</v>
      </c>
      <c r="BI3" s="13">
        <f t="shared" si="0"/>
        <v>43887</v>
      </c>
      <c r="BJ3" s="13">
        <f t="shared" si="0"/>
        <v>43888</v>
      </c>
      <c r="BK3" s="13">
        <f t="shared" si="0"/>
        <v>43889</v>
      </c>
      <c r="BL3" s="13">
        <f t="shared" si="0"/>
        <v>43890</v>
      </c>
      <c r="BM3" s="13">
        <f t="shared" si="0"/>
        <v>43891</v>
      </c>
      <c r="BN3" s="13">
        <f t="shared" si="0"/>
        <v>43892</v>
      </c>
      <c r="BO3" s="13">
        <f t="shared" si="0"/>
        <v>43893</v>
      </c>
      <c r="BP3" s="13">
        <f t="shared" si="0"/>
        <v>43894</v>
      </c>
      <c r="BQ3" s="13">
        <f t="shared" si="0"/>
        <v>43895</v>
      </c>
      <c r="BR3" s="13">
        <f t="shared" si="0"/>
        <v>43896</v>
      </c>
      <c r="BS3" s="13">
        <f t="shared" ref="BS3:CP3" si="1">BR3+1</f>
        <v>43897</v>
      </c>
      <c r="BT3" s="13">
        <f t="shared" si="1"/>
        <v>43898</v>
      </c>
      <c r="BU3" s="13">
        <f t="shared" si="1"/>
        <v>43899</v>
      </c>
      <c r="BV3" s="13">
        <f t="shared" si="1"/>
        <v>43900</v>
      </c>
      <c r="BW3" s="13">
        <f t="shared" si="1"/>
        <v>43901</v>
      </c>
      <c r="BX3" s="13">
        <f t="shared" si="1"/>
        <v>43902</v>
      </c>
      <c r="BY3" s="13">
        <f t="shared" si="1"/>
        <v>43903</v>
      </c>
      <c r="BZ3" s="13">
        <f t="shared" si="1"/>
        <v>43904</v>
      </c>
      <c r="CA3" s="13">
        <f t="shared" si="1"/>
        <v>43905</v>
      </c>
      <c r="CB3" s="13">
        <f t="shared" si="1"/>
        <v>43906</v>
      </c>
      <c r="CC3" s="13">
        <f t="shared" si="1"/>
        <v>43907</v>
      </c>
      <c r="CD3" s="13">
        <f t="shared" si="1"/>
        <v>43908</v>
      </c>
      <c r="CE3" s="13">
        <f t="shared" si="1"/>
        <v>43909</v>
      </c>
      <c r="CF3" s="13">
        <f t="shared" si="1"/>
        <v>43910</v>
      </c>
      <c r="CG3" s="13">
        <f t="shared" si="1"/>
        <v>43911</v>
      </c>
      <c r="CH3" s="13">
        <f t="shared" si="1"/>
        <v>43912</v>
      </c>
      <c r="CI3" s="13">
        <f t="shared" si="1"/>
        <v>43913</v>
      </c>
      <c r="CJ3" s="13">
        <f t="shared" si="1"/>
        <v>43914</v>
      </c>
      <c r="CK3" s="13">
        <f t="shared" si="1"/>
        <v>43915</v>
      </c>
      <c r="CL3" s="13">
        <f t="shared" si="1"/>
        <v>43916</v>
      </c>
      <c r="CM3" s="13">
        <f t="shared" si="1"/>
        <v>43917</v>
      </c>
      <c r="CN3" s="13">
        <f t="shared" si="1"/>
        <v>43918</v>
      </c>
      <c r="CO3" s="13">
        <f t="shared" si="1"/>
        <v>43919</v>
      </c>
      <c r="CP3" s="13">
        <f t="shared" si="1"/>
        <v>43920</v>
      </c>
      <c r="CQ3" s="13">
        <f>IF(MONTH(CP3+1)=3,CP3+1,"")</f>
        <v>43921</v>
      </c>
    </row>
    <row r="4" spans="2:96" s="4" customFormat="1" ht="18" customHeight="1" x14ac:dyDescent="0.15">
      <c r="B4" s="44"/>
      <c r="C4" s="11" t="s">
        <v>4</v>
      </c>
      <c r="D4" s="58" t="s">
        <v>13</v>
      </c>
      <c r="E4" s="53" t="str">
        <f>TEXT(WEEKDAY(E3,1),"TTT")</f>
        <v>Mi</v>
      </c>
      <c r="F4" s="12" t="str">
        <f t="shared" ref="F4:BQ4" si="2">TEXT(WEEKDAY(F3,1),"TTT")</f>
        <v>Do</v>
      </c>
      <c r="G4" s="12" t="str">
        <f t="shared" si="2"/>
        <v>Fr</v>
      </c>
      <c r="H4" s="12" t="str">
        <f t="shared" si="2"/>
        <v>Sa</v>
      </c>
      <c r="I4" s="12" t="str">
        <f t="shared" si="2"/>
        <v>So</v>
      </c>
      <c r="J4" s="12" t="str">
        <f t="shared" si="2"/>
        <v>Mo</v>
      </c>
      <c r="K4" s="12" t="str">
        <f t="shared" si="2"/>
        <v>Di</v>
      </c>
      <c r="L4" s="12" t="str">
        <f t="shared" si="2"/>
        <v>Mi</v>
      </c>
      <c r="M4" s="12" t="str">
        <f t="shared" si="2"/>
        <v>Do</v>
      </c>
      <c r="N4" s="12" t="str">
        <f t="shared" si="2"/>
        <v>Fr</v>
      </c>
      <c r="O4" s="12" t="str">
        <f t="shared" si="2"/>
        <v>Sa</v>
      </c>
      <c r="P4" s="12" t="str">
        <f t="shared" si="2"/>
        <v>So</v>
      </c>
      <c r="Q4" s="12" t="str">
        <f t="shared" si="2"/>
        <v>Mo</v>
      </c>
      <c r="R4" s="12" t="str">
        <f t="shared" si="2"/>
        <v>Di</v>
      </c>
      <c r="S4" s="12" t="str">
        <f t="shared" si="2"/>
        <v>Mi</v>
      </c>
      <c r="T4" s="12" t="str">
        <f t="shared" si="2"/>
        <v>Do</v>
      </c>
      <c r="U4" s="12" t="str">
        <f t="shared" si="2"/>
        <v>Fr</v>
      </c>
      <c r="V4" s="12" t="str">
        <f t="shared" si="2"/>
        <v>Sa</v>
      </c>
      <c r="W4" s="12" t="str">
        <f t="shared" si="2"/>
        <v>So</v>
      </c>
      <c r="X4" s="12" t="str">
        <f t="shared" si="2"/>
        <v>Mo</v>
      </c>
      <c r="Y4" s="12" t="str">
        <f t="shared" si="2"/>
        <v>Di</v>
      </c>
      <c r="Z4" s="12" t="str">
        <f t="shared" si="2"/>
        <v>Mi</v>
      </c>
      <c r="AA4" s="12" t="str">
        <f t="shared" si="2"/>
        <v>Do</v>
      </c>
      <c r="AB4" s="12" t="str">
        <f t="shared" si="2"/>
        <v>Fr</v>
      </c>
      <c r="AC4" s="12" t="str">
        <f t="shared" si="2"/>
        <v>Sa</v>
      </c>
      <c r="AD4" s="12" t="str">
        <f t="shared" si="2"/>
        <v>So</v>
      </c>
      <c r="AE4" s="12" t="str">
        <f t="shared" si="2"/>
        <v>Mo</v>
      </c>
      <c r="AF4" s="12" t="str">
        <f t="shared" si="2"/>
        <v>Di</v>
      </c>
      <c r="AG4" s="12" t="str">
        <f t="shared" si="2"/>
        <v>Mi</v>
      </c>
      <c r="AH4" s="12" t="str">
        <f t="shared" si="2"/>
        <v>Do</v>
      </c>
      <c r="AI4" s="12" t="str">
        <f t="shared" si="2"/>
        <v>Fr</v>
      </c>
      <c r="AJ4" s="12" t="str">
        <f t="shared" si="2"/>
        <v>Sa</v>
      </c>
      <c r="AK4" s="12" t="str">
        <f t="shared" si="2"/>
        <v>So</v>
      </c>
      <c r="AL4" s="12" t="str">
        <f t="shared" si="2"/>
        <v>Mo</v>
      </c>
      <c r="AM4" s="12" t="str">
        <f t="shared" si="2"/>
        <v>Di</v>
      </c>
      <c r="AN4" s="12" t="str">
        <f t="shared" si="2"/>
        <v>Mi</v>
      </c>
      <c r="AO4" s="12" t="str">
        <f t="shared" si="2"/>
        <v>Do</v>
      </c>
      <c r="AP4" s="12" t="str">
        <f t="shared" si="2"/>
        <v>Fr</v>
      </c>
      <c r="AQ4" s="12" t="str">
        <f t="shared" si="2"/>
        <v>Sa</v>
      </c>
      <c r="AR4" s="12" t="str">
        <f t="shared" si="2"/>
        <v>So</v>
      </c>
      <c r="AS4" s="12" t="str">
        <f t="shared" si="2"/>
        <v>Mo</v>
      </c>
      <c r="AT4" s="12" t="str">
        <f t="shared" si="2"/>
        <v>Di</v>
      </c>
      <c r="AU4" s="12" t="str">
        <f t="shared" si="2"/>
        <v>Mi</v>
      </c>
      <c r="AV4" s="12" t="str">
        <f t="shared" si="2"/>
        <v>Do</v>
      </c>
      <c r="AW4" s="12" t="str">
        <f t="shared" si="2"/>
        <v>Fr</v>
      </c>
      <c r="AX4" s="12" t="str">
        <f t="shared" si="2"/>
        <v>Sa</v>
      </c>
      <c r="AY4" s="12" t="str">
        <f t="shared" si="2"/>
        <v>So</v>
      </c>
      <c r="AZ4" s="12" t="str">
        <f t="shared" si="2"/>
        <v>Mo</v>
      </c>
      <c r="BA4" s="12" t="str">
        <f t="shared" si="2"/>
        <v>Di</v>
      </c>
      <c r="BB4" s="12" t="str">
        <f t="shared" si="2"/>
        <v>Mi</v>
      </c>
      <c r="BC4" s="12" t="str">
        <f t="shared" si="2"/>
        <v>Do</v>
      </c>
      <c r="BD4" s="12" t="str">
        <f t="shared" si="2"/>
        <v>Fr</v>
      </c>
      <c r="BE4" s="12" t="str">
        <f t="shared" si="2"/>
        <v>Sa</v>
      </c>
      <c r="BF4" s="12" t="str">
        <f t="shared" si="2"/>
        <v>So</v>
      </c>
      <c r="BG4" s="12" t="str">
        <f t="shared" si="2"/>
        <v>Mo</v>
      </c>
      <c r="BH4" s="12" t="str">
        <f t="shared" si="2"/>
        <v>Di</v>
      </c>
      <c r="BI4" s="12" t="str">
        <f t="shared" si="2"/>
        <v>Mi</v>
      </c>
      <c r="BJ4" s="12" t="str">
        <f t="shared" si="2"/>
        <v>Do</v>
      </c>
      <c r="BK4" s="12" t="str">
        <f t="shared" si="2"/>
        <v>Fr</v>
      </c>
      <c r="BL4" s="12" t="str">
        <f t="shared" si="2"/>
        <v>Sa</v>
      </c>
      <c r="BM4" s="12" t="str">
        <f t="shared" si="2"/>
        <v>So</v>
      </c>
      <c r="BN4" s="12" t="str">
        <f t="shared" si="2"/>
        <v>Mo</v>
      </c>
      <c r="BO4" s="12" t="str">
        <f t="shared" si="2"/>
        <v>Di</v>
      </c>
      <c r="BP4" s="12" t="str">
        <f t="shared" si="2"/>
        <v>Mi</v>
      </c>
      <c r="BQ4" s="12" t="str">
        <f t="shared" si="2"/>
        <v>Do</v>
      </c>
      <c r="BR4" s="12" t="str">
        <f t="shared" ref="BR4:CP4" si="3">TEXT(WEEKDAY(BR3,1),"TTT")</f>
        <v>Fr</v>
      </c>
      <c r="BS4" s="12" t="str">
        <f t="shared" si="3"/>
        <v>Sa</v>
      </c>
      <c r="BT4" s="12" t="str">
        <f t="shared" si="3"/>
        <v>So</v>
      </c>
      <c r="BU4" s="12" t="str">
        <f t="shared" si="3"/>
        <v>Mo</v>
      </c>
      <c r="BV4" s="12" t="str">
        <f t="shared" si="3"/>
        <v>Di</v>
      </c>
      <c r="BW4" s="12" t="str">
        <f t="shared" si="3"/>
        <v>Mi</v>
      </c>
      <c r="BX4" s="12" t="str">
        <f t="shared" si="3"/>
        <v>Do</v>
      </c>
      <c r="BY4" s="12" t="str">
        <f t="shared" si="3"/>
        <v>Fr</v>
      </c>
      <c r="BZ4" s="12" t="str">
        <f t="shared" si="3"/>
        <v>Sa</v>
      </c>
      <c r="CA4" s="12" t="str">
        <f t="shared" si="3"/>
        <v>So</v>
      </c>
      <c r="CB4" s="12" t="str">
        <f t="shared" si="3"/>
        <v>Mo</v>
      </c>
      <c r="CC4" s="12" t="str">
        <f t="shared" si="3"/>
        <v>Di</v>
      </c>
      <c r="CD4" s="12" t="str">
        <f t="shared" si="3"/>
        <v>Mi</v>
      </c>
      <c r="CE4" s="12" t="str">
        <f t="shared" si="3"/>
        <v>Do</v>
      </c>
      <c r="CF4" s="12" t="str">
        <f t="shared" si="3"/>
        <v>Fr</v>
      </c>
      <c r="CG4" s="12" t="str">
        <f t="shared" si="3"/>
        <v>Sa</v>
      </c>
      <c r="CH4" s="12" t="str">
        <f t="shared" si="3"/>
        <v>So</v>
      </c>
      <c r="CI4" s="12" t="str">
        <f t="shared" si="3"/>
        <v>Mo</v>
      </c>
      <c r="CJ4" s="12" t="str">
        <f t="shared" si="3"/>
        <v>Di</v>
      </c>
      <c r="CK4" s="12" t="str">
        <f t="shared" si="3"/>
        <v>Mi</v>
      </c>
      <c r="CL4" s="12" t="str">
        <f t="shared" si="3"/>
        <v>Do</v>
      </c>
      <c r="CM4" s="12" t="str">
        <f t="shared" si="3"/>
        <v>Fr</v>
      </c>
      <c r="CN4" s="12" t="str">
        <f t="shared" si="3"/>
        <v>Sa</v>
      </c>
      <c r="CO4" s="12" t="str">
        <f t="shared" si="3"/>
        <v>So</v>
      </c>
      <c r="CP4" s="12" t="str">
        <f t="shared" si="3"/>
        <v>Mo</v>
      </c>
      <c r="CQ4" s="12" t="str">
        <f>IF(CQ3&lt;&gt;"",TEXT(WEEKDAY(CQ3,1),"TTT"),"")</f>
        <v>Di</v>
      </c>
    </row>
    <row r="5" spans="2:96" ht="18" customHeight="1" x14ac:dyDescent="0.25">
      <c r="B5" s="45">
        <v>1</v>
      </c>
      <c r="C5" s="35" t="str">
        <f>IF(Stammdaten!D7&lt;&gt;"",Stammdaten!D7,"")</f>
        <v>Temperatur prüfen</v>
      </c>
      <c r="D5" s="59" t="str">
        <f>IF(Stammdaten!E7&lt;&gt;"",Stammdaten!E7,"")</f>
        <v>Hans</v>
      </c>
      <c r="E5" s="54" t="s">
        <v>75</v>
      </c>
      <c r="F5" s="37" t="s">
        <v>75</v>
      </c>
      <c r="G5" s="37" t="s">
        <v>75</v>
      </c>
      <c r="H5" s="37"/>
      <c r="I5" s="37"/>
      <c r="J5" s="37" t="s">
        <v>75</v>
      </c>
      <c r="K5" s="37" t="s">
        <v>75</v>
      </c>
      <c r="L5" s="37" t="s">
        <v>75</v>
      </c>
      <c r="M5" s="37" t="s">
        <v>75</v>
      </c>
      <c r="N5" s="37" t="s">
        <v>75</v>
      </c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</row>
    <row r="6" spans="2:96" ht="18" customHeight="1" x14ac:dyDescent="0.25">
      <c r="B6" s="45">
        <v>2</v>
      </c>
      <c r="C6" s="35" t="str">
        <f>IF(Stammdaten!D8&lt;&gt;"",Stammdaten!D8,"")</f>
        <v>Füllstand Ölschauglas prüfen</v>
      </c>
      <c r="D6" s="59" t="str">
        <f>IF(Stammdaten!E8&lt;&gt;"",Stammdaten!E8,"")</f>
        <v>Extern</v>
      </c>
      <c r="E6" s="54" t="s">
        <v>75</v>
      </c>
      <c r="F6" s="37" t="s">
        <v>75</v>
      </c>
      <c r="G6" s="37" t="s">
        <v>75</v>
      </c>
      <c r="H6" s="37"/>
      <c r="I6" s="37"/>
      <c r="J6" s="37" t="s">
        <v>75</v>
      </c>
      <c r="K6" s="37" t="s">
        <v>75</v>
      </c>
      <c r="L6" s="37" t="s">
        <v>75</v>
      </c>
      <c r="M6" s="37" t="s">
        <v>75</v>
      </c>
      <c r="N6" s="37" t="s">
        <v>75</v>
      </c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</row>
    <row r="7" spans="2:96" ht="18" customHeight="1" x14ac:dyDescent="0.25">
      <c r="B7" s="45">
        <v>3</v>
      </c>
      <c r="C7" s="35" t="str">
        <f>IF(Stammdaten!D9&lt;&gt;"",Stammdaten!D9,"")</f>
        <v/>
      </c>
      <c r="D7" s="59" t="str">
        <f>IF(Stammdaten!E9&lt;&gt;"",Stammdaten!E9,"")</f>
        <v/>
      </c>
      <c r="E7" s="54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</row>
    <row r="8" spans="2:96" ht="18" customHeight="1" x14ac:dyDescent="0.25">
      <c r="B8" s="45">
        <v>4</v>
      </c>
      <c r="C8" s="35"/>
      <c r="D8" s="59" t="str">
        <f>IF(Stammdaten!E10&lt;&gt;"",Stammdaten!E10,"")</f>
        <v/>
      </c>
      <c r="E8" s="54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</row>
    <row r="9" spans="2:96" ht="18" customHeight="1" x14ac:dyDescent="0.25">
      <c r="B9" s="45">
        <v>5</v>
      </c>
      <c r="C9" s="35" t="str">
        <f>IF(Stammdaten!D11&lt;&gt;"",Stammdaten!D11,"")</f>
        <v/>
      </c>
      <c r="D9" s="59" t="str">
        <f>IF(Stammdaten!E11&lt;&gt;"",Stammdaten!E11,"")</f>
        <v/>
      </c>
      <c r="E9" s="54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</row>
    <row r="10" spans="2:96" ht="18" customHeight="1" x14ac:dyDescent="0.25">
      <c r="B10" s="45">
        <v>6</v>
      </c>
      <c r="C10" s="35" t="str">
        <f>IF(Stammdaten!D12&lt;&gt;"",Stammdaten!D12,"")</f>
        <v/>
      </c>
      <c r="D10" s="59" t="str">
        <f>IF(Stammdaten!E12&lt;&gt;"",Stammdaten!E12,"")</f>
        <v/>
      </c>
      <c r="E10" s="54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</row>
    <row r="11" spans="2:96" ht="18" customHeight="1" x14ac:dyDescent="0.25">
      <c r="B11" s="45">
        <v>7</v>
      </c>
      <c r="C11" s="35" t="str">
        <f>IF(Stammdaten!D13&lt;&gt;"",Stammdaten!D13,"")</f>
        <v/>
      </c>
      <c r="D11" s="59" t="str">
        <f>IF(Stammdaten!E13&lt;&gt;"",Stammdaten!E13,"")</f>
        <v/>
      </c>
      <c r="E11" s="54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</row>
    <row r="12" spans="2:96" ht="18" customHeight="1" x14ac:dyDescent="0.25">
      <c r="B12" s="45">
        <v>8</v>
      </c>
      <c r="C12" s="35" t="str">
        <f>IF(Stammdaten!D14&lt;&gt;"",Stammdaten!D14,"")</f>
        <v/>
      </c>
      <c r="D12" s="59" t="str">
        <f>IF(Stammdaten!E14&lt;&gt;"",Stammdaten!E14,"")</f>
        <v/>
      </c>
      <c r="E12" s="54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</row>
    <row r="13" spans="2:96" ht="18" customHeight="1" x14ac:dyDescent="0.25">
      <c r="B13" s="45">
        <v>9</v>
      </c>
      <c r="C13" s="35" t="str">
        <f>IF(Stammdaten!D15&lt;&gt;"",Stammdaten!D15,"")</f>
        <v/>
      </c>
      <c r="D13" s="59" t="str">
        <f>IF(Stammdaten!E15&lt;&gt;"",Stammdaten!E15,"")</f>
        <v/>
      </c>
      <c r="E13" s="54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</row>
    <row r="14" spans="2:96" ht="18" customHeight="1" x14ac:dyDescent="0.25">
      <c r="B14" s="45">
        <v>10</v>
      </c>
      <c r="C14" s="35" t="str">
        <f>IF(Stammdaten!D16&lt;&gt;"",Stammdaten!D16,"")</f>
        <v/>
      </c>
      <c r="D14" s="59" t="str">
        <f>IF(Stammdaten!E16&lt;&gt;"",Stammdaten!E16,"")</f>
        <v/>
      </c>
      <c r="E14" s="55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9"/>
    </row>
    <row r="15" spans="2:96" s="3" customFormat="1" ht="18" customHeight="1" x14ac:dyDescent="0.25">
      <c r="B15" s="46"/>
      <c r="C15" s="47" t="s">
        <v>5</v>
      </c>
      <c r="D15" s="58" t="s">
        <v>13</v>
      </c>
      <c r="E15" s="56">
        <f>WEEKNUM(E3,21)</f>
        <v>1</v>
      </c>
      <c r="F15" s="14" t="str">
        <f>IF(WEEKNUM(F3,21)&lt;&gt;WEEKNUM(E3,21),WEEKNUM(F3,21),"")</f>
        <v/>
      </c>
      <c r="G15" s="14" t="str">
        <f t="shared" ref="G15:BR15" si="4">IF(WEEKNUM(G3,21)&lt;&gt;WEEKNUM(F3,21),WEEKNUM(G3,21),"")</f>
        <v/>
      </c>
      <c r="H15" s="14" t="str">
        <f t="shared" si="4"/>
        <v/>
      </c>
      <c r="I15" s="14" t="str">
        <f t="shared" si="4"/>
        <v/>
      </c>
      <c r="J15" s="14">
        <f t="shared" si="4"/>
        <v>2</v>
      </c>
      <c r="K15" s="14" t="str">
        <f t="shared" si="4"/>
        <v/>
      </c>
      <c r="L15" s="14" t="str">
        <f t="shared" si="4"/>
        <v/>
      </c>
      <c r="M15" s="14" t="str">
        <f t="shared" si="4"/>
        <v/>
      </c>
      <c r="N15" s="14" t="str">
        <f t="shared" si="4"/>
        <v/>
      </c>
      <c r="O15" s="14" t="str">
        <f t="shared" si="4"/>
        <v/>
      </c>
      <c r="P15" s="14" t="str">
        <f t="shared" si="4"/>
        <v/>
      </c>
      <c r="Q15" s="14">
        <f t="shared" si="4"/>
        <v>3</v>
      </c>
      <c r="R15" s="14" t="str">
        <f t="shared" si="4"/>
        <v/>
      </c>
      <c r="S15" s="14" t="str">
        <f t="shared" si="4"/>
        <v/>
      </c>
      <c r="T15" s="14" t="str">
        <f t="shared" si="4"/>
        <v/>
      </c>
      <c r="U15" s="14" t="str">
        <f t="shared" si="4"/>
        <v/>
      </c>
      <c r="V15" s="14" t="str">
        <f t="shared" si="4"/>
        <v/>
      </c>
      <c r="W15" s="14" t="str">
        <f t="shared" si="4"/>
        <v/>
      </c>
      <c r="X15" s="14">
        <f t="shared" si="4"/>
        <v>4</v>
      </c>
      <c r="Y15" s="14" t="str">
        <f t="shared" si="4"/>
        <v/>
      </c>
      <c r="Z15" s="14" t="str">
        <f t="shared" si="4"/>
        <v/>
      </c>
      <c r="AA15" s="14" t="str">
        <f t="shared" si="4"/>
        <v/>
      </c>
      <c r="AB15" s="14" t="str">
        <f t="shared" si="4"/>
        <v/>
      </c>
      <c r="AC15" s="14" t="str">
        <f t="shared" si="4"/>
        <v/>
      </c>
      <c r="AD15" s="14" t="str">
        <f t="shared" si="4"/>
        <v/>
      </c>
      <c r="AE15" s="14">
        <f t="shared" si="4"/>
        <v>5</v>
      </c>
      <c r="AF15" s="14" t="str">
        <f t="shared" si="4"/>
        <v/>
      </c>
      <c r="AG15" s="14" t="str">
        <f t="shared" si="4"/>
        <v/>
      </c>
      <c r="AH15" s="14" t="str">
        <f t="shared" si="4"/>
        <v/>
      </c>
      <c r="AI15" s="14" t="str">
        <f t="shared" si="4"/>
        <v/>
      </c>
      <c r="AJ15" s="14" t="str">
        <f t="shared" si="4"/>
        <v/>
      </c>
      <c r="AK15" s="14" t="str">
        <f t="shared" si="4"/>
        <v/>
      </c>
      <c r="AL15" s="14">
        <f t="shared" si="4"/>
        <v>6</v>
      </c>
      <c r="AM15" s="14" t="str">
        <f t="shared" si="4"/>
        <v/>
      </c>
      <c r="AN15" s="14" t="str">
        <f t="shared" si="4"/>
        <v/>
      </c>
      <c r="AO15" s="14" t="str">
        <f t="shared" si="4"/>
        <v/>
      </c>
      <c r="AP15" s="14" t="str">
        <f t="shared" si="4"/>
        <v/>
      </c>
      <c r="AQ15" s="14" t="str">
        <f t="shared" si="4"/>
        <v/>
      </c>
      <c r="AR15" s="14" t="str">
        <f t="shared" si="4"/>
        <v/>
      </c>
      <c r="AS15" s="14">
        <f t="shared" si="4"/>
        <v>7</v>
      </c>
      <c r="AT15" s="14" t="str">
        <f t="shared" si="4"/>
        <v/>
      </c>
      <c r="AU15" s="14" t="str">
        <f t="shared" si="4"/>
        <v/>
      </c>
      <c r="AV15" s="14" t="str">
        <f t="shared" si="4"/>
        <v/>
      </c>
      <c r="AW15" s="14" t="str">
        <f t="shared" si="4"/>
        <v/>
      </c>
      <c r="AX15" s="14" t="str">
        <f t="shared" si="4"/>
        <v/>
      </c>
      <c r="AY15" s="14" t="str">
        <f t="shared" si="4"/>
        <v/>
      </c>
      <c r="AZ15" s="14">
        <f t="shared" si="4"/>
        <v>8</v>
      </c>
      <c r="BA15" s="14" t="str">
        <f t="shared" si="4"/>
        <v/>
      </c>
      <c r="BB15" s="14" t="str">
        <f t="shared" si="4"/>
        <v/>
      </c>
      <c r="BC15" s="14" t="str">
        <f t="shared" si="4"/>
        <v/>
      </c>
      <c r="BD15" s="14" t="str">
        <f t="shared" si="4"/>
        <v/>
      </c>
      <c r="BE15" s="14" t="str">
        <f t="shared" si="4"/>
        <v/>
      </c>
      <c r="BF15" s="14" t="str">
        <f t="shared" si="4"/>
        <v/>
      </c>
      <c r="BG15" s="14">
        <f t="shared" si="4"/>
        <v>9</v>
      </c>
      <c r="BH15" s="14" t="str">
        <f t="shared" si="4"/>
        <v/>
      </c>
      <c r="BI15" s="14" t="str">
        <f t="shared" si="4"/>
        <v/>
      </c>
      <c r="BJ15" s="14" t="str">
        <f t="shared" si="4"/>
        <v/>
      </c>
      <c r="BK15" s="14" t="str">
        <f t="shared" si="4"/>
        <v/>
      </c>
      <c r="BL15" s="14" t="str">
        <f t="shared" si="4"/>
        <v/>
      </c>
      <c r="BM15" s="15" t="str">
        <f t="shared" si="4"/>
        <v/>
      </c>
      <c r="BN15" s="15">
        <f t="shared" si="4"/>
        <v>10</v>
      </c>
      <c r="BO15" s="15" t="str">
        <f t="shared" si="4"/>
        <v/>
      </c>
      <c r="BP15" s="15" t="str">
        <f t="shared" si="4"/>
        <v/>
      </c>
      <c r="BQ15" s="15" t="str">
        <f t="shared" si="4"/>
        <v/>
      </c>
      <c r="BR15" s="15" t="str">
        <f t="shared" si="4"/>
        <v/>
      </c>
      <c r="BS15" s="15" t="str">
        <f t="shared" ref="BS15:CP15" si="5">IF(WEEKNUM(BS3,21)&lt;&gt;WEEKNUM(BR3,21),WEEKNUM(BS3,21),"")</f>
        <v/>
      </c>
      <c r="BT15" s="15" t="str">
        <f t="shared" si="5"/>
        <v/>
      </c>
      <c r="BU15" s="15">
        <f t="shared" si="5"/>
        <v>11</v>
      </c>
      <c r="BV15" s="15" t="str">
        <f t="shared" si="5"/>
        <v/>
      </c>
      <c r="BW15" s="15" t="str">
        <f t="shared" si="5"/>
        <v/>
      </c>
      <c r="BX15" s="15" t="str">
        <f t="shared" si="5"/>
        <v/>
      </c>
      <c r="BY15" s="15" t="str">
        <f t="shared" si="5"/>
        <v/>
      </c>
      <c r="BZ15" s="15" t="str">
        <f t="shared" si="5"/>
        <v/>
      </c>
      <c r="CA15" s="15" t="str">
        <f t="shared" si="5"/>
        <v/>
      </c>
      <c r="CB15" s="15">
        <f t="shared" si="5"/>
        <v>12</v>
      </c>
      <c r="CC15" s="15" t="str">
        <f t="shared" si="5"/>
        <v/>
      </c>
      <c r="CD15" s="15" t="str">
        <f t="shared" si="5"/>
        <v/>
      </c>
      <c r="CE15" s="15" t="str">
        <f t="shared" si="5"/>
        <v/>
      </c>
      <c r="CF15" s="15" t="str">
        <f t="shared" si="5"/>
        <v/>
      </c>
      <c r="CG15" s="15" t="str">
        <f t="shared" si="5"/>
        <v/>
      </c>
      <c r="CH15" s="15" t="str">
        <f t="shared" si="5"/>
        <v/>
      </c>
      <c r="CI15" s="15">
        <f t="shared" si="5"/>
        <v>13</v>
      </c>
      <c r="CJ15" s="15" t="str">
        <f t="shared" si="5"/>
        <v/>
      </c>
      <c r="CK15" s="15" t="str">
        <f t="shared" si="5"/>
        <v/>
      </c>
      <c r="CL15" s="15" t="str">
        <f t="shared" si="5"/>
        <v/>
      </c>
      <c r="CM15" s="15" t="str">
        <f t="shared" si="5"/>
        <v/>
      </c>
      <c r="CN15" s="15" t="str">
        <f t="shared" si="5"/>
        <v/>
      </c>
      <c r="CO15" s="15" t="str">
        <f t="shared" si="5"/>
        <v/>
      </c>
      <c r="CP15" s="15">
        <f t="shared" si="5"/>
        <v>14</v>
      </c>
      <c r="CQ15" s="16" t="str">
        <f>IF(CQ4&lt;&gt;"",IF(WEEKNUM(CQ3,21)&lt;&gt;WEEKNUM(CP3,21),WEEKNUM(CQ3,21),""),"")</f>
        <v/>
      </c>
      <c r="CR15" s="7"/>
    </row>
    <row r="16" spans="2:96" ht="18" customHeight="1" x14ac:dyDescent="0.25">
      <c r="B16" s="45">
        <v>1</v>
      </c>
      <c r="C16" s="36" t="str">
        <f>IF(Stammdaten!D17&lt;&gt;"",Stammdaten!D17,"")</f>
        <v>Ölstand prüfen</v>
      </c>
      <c r="D16" s="60" t="str">
        <f>IF(Stammdaten!E17&lt;&gt;"",Stammdaten!E17,"")</f>
        <v>Hans</v>
      </c>
      <c r="E16" s="84"/>
      <c r="F16" s="84" t="s">
        <v>74</v>
      </c>
      <c r="G16" s="84"/>
      <c r="H16" s="84"/>
      <c r="I16" s="84"/>
      <c r="J16" s="84"/>
      <c r="K16" s="84"/>
      <c r="L16" s="84"/>
      <c r="M16" s="84" t="s">
        <v>74</v>
      </c>
      <c r="N16" s="84"/>
      <c r="O16" s="84"/>
      <c r="P16" s="84"/>
      <c r="Q16" s="84"/>
      <c r="R16" s="84"/>
      <c r="S16" s="84"/>
      <c r="T16" s="84" t="s">
        <v>74</v>
      </c>
      <c r="U16" s="84"/>
      <c r="V16" s="84"/>
      <c r="W16" s="84"/>
      <c r="X16" s="84"/>
      <c r="Y16" s="84"/>
      <c r="Z16" s="84"/>
      <c r="AA16" s="84" t="s">
        <v>74</v>
      </c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54"/>
    </row>
    <row r="17" spans="2:95" ht="18" customHeight="1" x14ac:dyDescent="0.25">
      <c r="B17" s="45">
        <v>2</v>
      </c>
      <c r="C17" s="36" t="str">
        <f>IF(Stammdaten!D18&lt;&gt;"",Stammdaten!D18,"")</f>
        <v>Filter prüfen</v>
      </c>
      <c r="D17" s="60" t="str">
        <f>IF(Stammdaten!E18&lt;&gt;"",Stammdaten!E18,"")</f>
        <v>Hans</v>
      </c>
      <c r="E17" s="88"/>
      <c r="F17" s="84"/>
      <c r="G17" s="84"/>
      <c r="H17" s="84"/>
      <c r="I17" s="84"/>
      <c r="J17" s="84"/>
      <c r="K17" s="84"/>
      <c r="L17" s="88"/>
      <c r="M17" s="84"/>
      <c r="N17" s="84"/>
      <c r="O17" s="84"/>
      <c r="P17" s="84"/>
      <c r="Q17" s="84"/>
      <c r="R17" s="84"/>
      <c r="S17" s="88"/>
      <c r="T17" s="84"/>
      <c r="U17" s="84"/>
      <c r="V17" s="84"/>
      <c r="W17" s="84"/>
      <c r="X17" s="84"/>
      <c r="Y17" s="84"/>
      <c r="Z17" s="88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54"/>
    </row>
    <row r="18" spans="2:95" ht="18" customHeight="1" x14ac:dyDescent="0.25">
      <c r="B18" s="45">
        <v>3</v>
      </c>
      <c r="C18" s="36" t="str">
        <f>IF(Stammdaten!D19&lt;&gt;"",Stammdaten!D19,"")</f>
        <v/>
      </c>
      <c r="D18" s="60" t="str">
        <f>IF(Stammdaten!E19&lt;&gt;"",Stammdaten!E19,"")</f>
        <v/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54"/>
    </row>
    <row r="19" spans="2:95" ht="18" customHeight="1" x14ac:dyDescent="0.25">
      <c r="B19" s="45">
        <v>4</v>
      </c>
      <c r="C19" s="36" t="str">
        <f>IF(Stammdaten!D20&lt;&gt;"",Stammdaten!D20,"")</f>
        <v/>
      </c>
      <c r="D19" s="60" t="str">
        <f>IF(Stammdaten!E20&lt;&gt;"",Stammdaten!E20,"")</f>
        <v/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54"/>
    </row>
    <row r="20" spans="2:95" ht="18" customHeight="1" x14ac:dyDescent="0.25">
      <c r="B20" s="45">
        <v>5</v>
      </c>
      <c r="C20" s="36" t="str">
        <f>IF(Stammdaten!D21&lt;&gt;"",Stammdaten!D21,"")</f>
        <v/>
      </c>
      <c r="D20" s="60" t="str">
        <f>IF(Stammdaten!E21&lt;&gt;"",Stammdaten!E21,"")</f>
        <v/>
      </c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54"/>
    </row>
    <row r="21" spans="2:95" ht="18" customHeight="1" x14ac:dyDescent="0.25">
      <c r="B21" s="45">
        <v>6</v>
      </c>
      <c r="C21" s="36" t="str">
        <f>IF(Stammdaten!D22&lt;&gt;"",Stammdaten!D22,"")</f>
        <v/>
      </c>
      <c r="D21" s="60" t="str">
        <f>IF(Stammdaten!E22&lt;&gt;"",Stammdaten!E22,"")</f>
        <v/>
      </c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54"/>
    </row>
    <row r="22" spans="2:95" ht="18" customHeight="1" x14ac:dyDescent="0.25">
      <c r="B22" s="45">
        <v>7</v>
      </c>
      <c r="C22" s="36" t="str">
        <f>IF(Stammdaten!D23&lt;&gt;"",Stammdaten!D23,"")</f>
        <v/>
      </c>
      <c r="D22" s="60" t="str">
        <f>IF(Stammdaten!E23&lt;&gt;"",Stammdaten!E23,"")</f>
        <v/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54"/>
    </row>
    <row r="23" spans="2:95" ht="18" customHeight="1" x14ac:dyDescent="0.25">
      <c r="B23" s="45">
        <v>8</v>
      </c>
      <c r="C23" s="36"/>
      <c r="D23" s="60" t="str">
        <f>IF(Stammdaten!E24&lt;&gt;"",Stammdaten!E24,"")</f>
        <v/>
      </c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54"/>
    </row>
    <row r="24" spans="2:95" ht="18" customHeight="1" x14ac:dyDescent="0.25">
      <c r="B24" s="45">
        <v>9</v>
      </c>
      <c r="C24" s="36"/>
      <c r="D24" s="60" t="str">
        <f>IF(Stammdaten!E25&lt;&gt;"",Stammdaten!E25,"")</f>
        <v/>
      </c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54"/>
    </row>
    <row r="25" spans="2:95" ht="18" customHeight="1" x14ac:dyDescent="0.25">
      <c r="B25" s="45">
        <v>10</v>
      </c>
      <c r="C25" s="36" t="str">
        <f>IF(Stammdaten!D26&lt;&gt;"",Stammdaten!D26,"")</f>
        <v/>
      </c>
      <c r="D25" s="60" t="str">
        <f>IF(Stammdaten!E26&lt;&gt;"",Stammdaten!E26,"")</f>
        <v/>
      </c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54"/>
    </row>
    <row r="26" spans="2:95" s="8" customFormat="1" ht="18" customHeight="1" x14ac:dyDescent="0.25">
      <c r="B26" s="48"/>
      <c r="C26" s="47" t="s">
        <v>6</v>
      </c>
      <c r="D26" s="58" t="s">
        <v>13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 t="s">
        <v>0</v>
      </c>
      <c r="T26" s="18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8" t="s">
        <v>1</v>
      </c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 t="s">
        <v>2</v>
      </c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22"/>
    </row>
    <row r="27" spans="2:95" ht="18" customHeight="1" x14ac:dyDescent="0.25">
      <c r="B27" s="45">
        <v>1</v>
      </c>
      <c r="C27" s="36" t="str">
        <f>IF(Stammdaten!D27&lt;&gt;"",Stammdaten!D27,"")</f>
        <v/>
      </c>
      <c r="D27" s="60" t="str">
        <f>IF(Stammdaten!E27&lt;&gt;"",Stammdaten!E27,"")</f>
        <v/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54"/>
    </row>
    <row r="28" spans="2:95" ht="18" customHeight="1" x14ac:dyDescent="0.25">
      <c r="B28" s="45">
        <v>2</v>
      </c>
      <c r="C28" s="36" t="str">
        <f>IF(Stammdaten!D28&lt;&gt;"",Stammdaten!D28,"")</f>
        <v/>
      </c>
      <c r="D28" s="60" t="str">
        <f>IF(Stammdaten!E28&lt;&gt;"",Stammdaten!E28,"")</f>
        <v/>
      </c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5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54"/>
    </row>
    <row r="29" spans="2:95" ht="18" customHeight="1" x14ac:dyDescent="0.25">
      <c r="B29" s="45">
        <v>3</v>
      </c>
      <c r="C29" s="36" t="str">
        <f>IF(Stammdaten!D29&lt;&gt;"",Stammdaten!D29,"")</f>
        <v/>
      </c>
      <c r="D29" s="60" t="str">
        <f>IF(Stammdaten!E29&lt;&gt;"",Stammdaten!E29,"")</f>
        <v/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54"/>
    </row>
    <row r="30" spans="2:95" ht="18" customHeight="1" x14ac:dyDescent="0.25">
      <c r="B30" s="45">
        <v>4</v>
      </c>
      <c r="C30" s="36" t="str">
        <f>IF(Stammdaten!D30&lt;&gt;"",Stammdaten!D30,"")</f>
        <v/>
      </c>
      <c r="D30" s="60" t="str">
        <f>IF(Stammdaten!E30&lt;&gt;"",Stammdaten!E30,"")</f>
        <v/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54"/>
    </row>
    <row r="31" spans="2:95" ht="18" customHeight="1" x14ac:dyDescent="0.25">
      <c r="B31" s="45">
        <v>5</v>
      </c>
      <c r="C31" s="36" t="str">
        <f>IF(Stammdaten!D31&lt;&gt;"",Stammdaten!D31,"")</f>
        <v/>
      </c>
      <c r="D31" s="60" t="str">
        <f>IF(Stammdaten!E31&lt;&gt;"",Stammdaten!E31,"")</f>
        <v/>
      </c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54"/>
    </row>
    <row r="32" spans="2:95" ht="18" customHeight="1" x14ac:dyDescent="0.25">
      <c r="B32" s="45">
        <v>6</v>
      </c>
      <c r="C32" s="36" t="str">
        <f>IF(Stammdaten!D32&lt;&gt;"",Stammdaten!D32,"")</f>
        <v/>
      </c>
      <c r="D32" s="60" t="str">
        <f>IF(Stammdaten!E32&lt;&gt;"",Stammdaten!E32,"")</f>
        <v/>
      </c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54"/>
    </row>
    <row r="33" spans="2:95" ht="18" customHeight="1" x14ac:dyDescent="0.25">
      <c r="B33" s="45">
        <v>7</v>
      </c>
      <c r="C33" s="36" t="str">
        <f>IF(Stammdaten!D33&lt;&gt;"",Stammdaten!D33,"")</f>
        <v/>
      </c>
      <c r="D33" s="60" t="str">
        <f>IF(Stammdaten!E33&lt;&gt;"",Stammdaten!E33,"")</f>
        <v/>
      </c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54"/>
    </row>
    <row r="34" spans="2:95" ht="18" customHeight="1" x14ac:dyDescent="0.25">
      <c r="B34" s="45">
        <v>8</v>
      </c>
      <c r="C34" s="36" t="str">
        <f>IF(Stammdaten!D34&lt;&gt;"",Stammdaten!D34,"")</f>
        <v/>
      </c>
      <c r="D34" s="60" t="str">
        <f>IF(Stammdaten!E34&lt;&gt;"",Stammdaten!E34,"")</f>
        <v/>
      </c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54"/>
    </row>
    <row r="35" spans="2:95" ht="18" customHeight="1" x14ac:dyDescent="0.25">
      <c r="B35" s="45">
        <v>9</v>
      </c>
      <c r="C35" s="36" t="str">
        <f>IF(Stammdaten!D35&lt;&gt;"",Stammdaten!D35,"")</f>
        <v/>
      </c>
      <c r="D35" s="60" t="str">
        <f>IF(Stammdaten!E35&lt;&gt;"",Stammdaten!E35,"")</f>
        <v/>
      </c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54"/>
    </row>
    <row r="36" spans="2:95" ht="18" customHeight="1" x14ac:dyDescent="0.25">
      <c r="B36" s="45">
        <v>10</v>
      </c>
      <c r="C36" s="36" t="str">
        <f>IF(Stammdaten!D36&lt;&gt;"",Stammdaten!D36,"")</f>
        <v/>
      </c>
      <c r="D36" s="60" t="str">
        <f>IF(Stammdaten!E36&lt;&gt;"",Stammdaten!E36,"")</f>
        <v/>
      </c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54"/>
    </row>
    <row r="37" spans="2:95" ht="18" customHeight="1" x14ac:dyDescent="0.25">
      <c r="B37" s="49"/>
      <c r="C37" s="47" t="s">
        <v>7</v>
      </c>
      <c r="D37" s="58" t="s">
        <v>13</v>
      </c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18" t="str">
        <f>"Quartal 1 in "&amp;Stammdaten!D5</f>
        <v>Quartal 1 in 2020</v>
      </c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7"/>
    </row>
    <row r="38" spans="2:95" ht="18" customHeight="1" x14ac:dyDescent="0.25">
      <c r="B38" s="45">
        <v>1</v>
      </c>
      <c r="C38" s="36" t="str">
        <f>IF(Stammdaten!D37&lt;&gt;"",Stammdaten!D37,"")</f>
        <v/>
      </c>
      <c r="D38" s="60" t="str">
        <f>IF(Stammdaten!E37&lt;&gt;"",Stammdaten!E37,"")</f>
        <v/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54"/>
    </row>
    <row r="39" spans="2:95" ht="18" customHeight="1" x14ac:dyDescent="0.25">
      <c r="B39" s="45">
        <v>2</v>
      </c>
      <c r="C39" s="36" t="str">
        <f>IF(Stammdaten!D38&lt;&gt;"",Stammdaten!D38,"")</f>
        <v/>
      </c>
      <c r="D39" s="60" t="str">
        <f>IF(Stammdaten!E38&lt;&gt;"",Stammdaten!E38,"")</f>
        <v/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54"/>
    </row>
    <row r="40" spans="2:95" ht="18" customHeight="1" x14ac:dyDescent="0.25">
      <c r="B40" s="45">
        <v>3</v>
      </c>
      <c r="C40" s="36" t="str">
        <f>IF(Stammdaten!D39&lt;&gt;"",Stammdaten!D39,"")</f>
        <v/>
      </c>
      <c r="D40" s="60" t="str">
        <f>IF(Stammdaten!E39&lt;&gt;"",Stammdaten!E39,"")</f>
        <v/>
      </c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54"/>
    </row>
    <row r="41" spans="2:95" ht="18" customHeight="1" x14ac:dyDescent="0.25">
      <c r="B41" s="45">
        <v>4</v>
      </c>
      <c r="C41" s="36" t="str">
        <f>IF(Stammdaten!D40&lt;&gt;"",Stammdaten!D40,"")</f>
        <v/>
      </c>
      <c r="D41" s="60" t="str">
        <f>IF(Stammdaten!E40&lt;&gt;"",Stammdaten!E40,"")</f>
        <v/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54"/>
    </row>
    <row r="42" spans="2:95" ht="18" customHeight="1" x14ac:dyDescent="0.25">
      <c r="B42" s="45">
        <v>5</v>
      </c>
      <c r="C42" s="36" t="str">
        <f>IF(Stammdaten!D41&lt;&gt;"",Stammdaten!D41,"")</f>
        <v/>
      </c>
      <c r="D42" s="60" t="str">
        <f>IF(Stammdaten!E41&lt;&gt;"",Stammdaten!E41,"")</f>
        <v/>
      </c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54"/>
    </row>
    <row r="43" spans="2:95" ht="18" customHeight="1" x14ac:dyDescent="0.25">
      <c r="B43" s="45">
        <v>6</v>
      </c>
      <c r="C43" s="36" t="str">
        <f>IF(Stammdaten!D42&lt;&gt;"",Stammdaten!D42,"")</f>
        <v/>
      </c>
      <c r="D43" s="60" t="str">
        <f>IF(Stammdaten!E42&lt;&gt;"",Stammdaten!E42,"")</f>
        <v/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54"/>
    </row>
    <row r="44" spans="2:95" ht="18" customHeight="1" x14ac:dyDescent="0.25">
      <c r="B44" s="45">
        <v>7</v>
      </c>
      <c r="C44" s="36" t="str">
        <f>IF(Stammdaten!D43&lt;&gt;"",Stammdaten!D43,"")</f>
        <v/>
      </c>
      <c r="D44" s="60" t="str">
        <f>IF(Stammdaten!E43&lt;&gt;"",Stammdaten!E43,"")</f>
        <v/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54"/>
    </row>
    <row r="45" spans="2:95" ht="18" customHeight="1" x14ac:dyDescent="0.25">
      <c r="B45" s="45">
        <v>8</v>
      </c>
      <c r="C45" s="36" t="str">
        <f>IF(Stammdaten!D44&lt;&gt;"",Stammdaten!D44,"")</f>
        <v/>
      </c>
      <c r="D45" s="60" t="str">
        <f>IF(Stammdaten!E44&lt;&gt;"",Stammdaten!E44,"")</f>
        <v/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54"/>
    </row>
    <row r="46" spans="2:95" ht="18" customHeight="1" x14ac:dyDescent="0.25">
      <c r="B46" s="45">
        <v>9</v>
      </c>
      <c r="C46" s="36" t="str">
        <f>IF(Stammdaten!D45&lt;&gt;"",Stammdaten!D45,"")</f>
        <v/>
      </c>
      <c r="D46" s="60" t="str">
        <f>IF(Stammdaten!E45&lt;&gt;"",Stammdaten!E45,"")</f>
        <v/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54"/>
    </row>
    <row r="47" spans="2:95" ht="18" customHeight="1" x14ac:dyDescent="0.25">
      <c r="B47" s="45">
        <v>10</v>
      </c>
      <c r="C47" s="36" t="str">
        <f>IF(Stammdaten!D46&lt;&gt;"",Stammdaten!D46,"")</f>
        <v/>
      </c>
      <c r="D47" s="60" t="str">
        <f>IF(Stammdaten!E46&lt;&gt;"",Stammdaten!E46,"")</f>
        <v/>
      </c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54"/>
    </row>
    <row r="48" spans="2:95" ht="18" customHeight="1" x14ac:dyDescent="0.25">
      <c r="B48" s="49"/>
      <c r="C48" s="47" t="s">
        <v>8</v>
      </c>
      <c r="D48" s="58" t="s">
        <v>13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18" t="str">
        <f>"Monate Januar, Februar und März in "&amp;Stammdaten!D5</f>
        <v>Monate Januar, Februar und März in 2020</v>
      </c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7"/>
    </row>
    <row r="49" spans="2:95" ht="18" customHeight="1" x14ac:dyDescent="0.25">
      <c r="B49" s="45">
        <v>1</v>
      </c>
      <c r="C49" s="36" t="str">
        <f>IF(Stammdaten!D47&lt;&gt;"",Stammdaten!D47,"")</f>
        <v/>
      </c>
      <c r="D49" s="60" t="str">
        <f>IF(Stammdaten!E47&lt;&gt;"",Stammdaten!E47,"")</f>
        <v/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54"/>
    </row>
    <row r="50" spans="2:95" ht="18" customHeight="1" x14ac:dyDescent="0.25">
      <c r="B50" s="45">
        <v>2</v>
      </c>
      <c r="C50" s="36" t="str">
        <f>IF(Stammdaten!D48&lt;&gt;"",Stammdaten!D48,"")</f>
        <v/>
      </c>
      <c r="D50" s="60" t="str">
        <f>IF(Stammdaten!E48&lt;&gt;"",Stammdaten!E48,"")</f>
        <v/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54"/>
    </row>
    <row r="51" spans="2:95" ht="18" customHeight="1" x14ac:dyDescent="0.25">
      <c r="B51" s="45">
        <v>3</v>
      </c>
      <c r="C51" s="36" t="str">
        <f>IF(Stammdaten!D49&lt;&gt;"",Stammdaten!D49,"")</f>
        <v/>
      </c>
      <c r="D51" s="60" t="str">
        <f>IF(Stammdaten!E49&lt;&gt;"",Stammdaten!E49,"")</f>
        <v/>
      </c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54"/>
    </row>
    <row r="52" spans="2:95" ht="18" customHeight="1" x14ac:dyDescent="0.25">
      <c r="B52" s="45">
        <v>4</v>
      </c>
      <c r="C52" s="36" t="str">
        <f>IF(Stammdaten!D50&lt;&gt;"",Stammdaten!D50,"")</f>
        <v/>
      </c>
      <c r="D52" s="60" t="str">
        <f>IF(Stammdaten!E50&lt;&gt;"",Stammdaten!E50,"")</f>
        <v/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54"/>
    </row>
    <row r="53" spans="2:95" ht="18" customHeight="1" x14ac:dyDescent="0.25">
      <c r="B53" s="45">
        <v>5</v>
      </c>
      <c r="C53" s="36" t="str">
        <f>IF(Stammdaten!D51&lt;&gt;"",Stammdaten!D51,"")</f>
        <v/>
      </c>
      <c r="D53" s="60" t="str">
        <f>IF(Stammdaten!E51&lt;&gt;"",Stammdaten!E51,"")</f>
        <v/>
      </c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54"/>
    </row>
    <row r="54" spans="2:95" ht="18" customHeight="1" x14ac:dyDescent="0.25">
      <c r="B54" s="45">
        <v>6</v>
      </c>
      <c r="C54" s="36" t="str">
        <f>IF(Stammdaten!D52&lt;&gt;"",Stammdaten!D52,"")</f>
        <v/>
      </c>
      <c r="D54" s="60" t="str">
        <f>IF(Stammdaten!E52&lt;&gt;"",Stammdaten!E52,"")</f>
        <v/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54"/>
    </row>
    <row r="55" spans="2:95" ht="18" customHeight="1" x14ac:dyDescent="0.25">
      <c r="B55" s="45">
        <v>7</v>
      </c>
      <c r="C55" s="36" t="str">
        <f>IF(Stammdaten!D53&lt;&gt;"",Stammdaten!D53,"")</f>
        <v/>
      </c>
      <c r="D55" s="60" t="str">
        <f>IF(Stammdaten!E53&lt;&gt;"",Stammdaten!E53,"")</f>
        <v/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54"/>
    </row>
    <row r="56" spans="2:95" ht="18" customHeight="1" x14ac:dyDescent="0.25">
      <c r="B56" s="45">
        <v>8</v>
      </c>
      <c r="C56" s="36" t="str">
        <f>IF(Stammdaten!D54&lt;&gt;"",Stammdaten!D54,"")</f>
        <v/>
      </c>
      <c r="D56" s="60" t="str">
        <f>IF(Stammdaten!E54&lt;&gt;"",Stammdaten!E54,"")</f>
        <v/>
      </c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54"/>
    </row>
    <row r="57" spans="2:95" ht="18" customHeight="1" x14ac:dyDescent="0.25">
      <c r="B57" s="45">
        <v>9</v>
      </c>
      <c r="C57" s="36" t="str">
        <f>IF(Stammdaten!D55&lt;&gt;"",Stammdaten!D55,"")</f>
        <v/>
      </c>
      <c r="D57" s="60" t="str">
        <f>IF(Stammdaten!E55&lt;&gt;"",Stammdaten!E55,"")</f>
        <v/>
      </c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54"/>
    </row>
    <row r="58" spans="2:95" ht="18" customHeight="1" thickBot="1" x14ac:dyDescent="0.3">
      <c r="B58" s="50">
        <v>10</v>
      </c>
      <c r="C58" s="51" t="str">
        <f>IF(Stammdaten!D56&lt;&gt;"",Stammdaten!D56,"")</f>
        <v/>
      </c>
      <c r="D58" s="61" t="str">
        <f>IF(Stammdaten!E56&lt;&gt;"",Stammdaten!E56,"")</f>
        <v/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54"/>
    </row>
    <row r="59" spans="2:95" x14ac:dyDescent="0.25">
      <c r="CF59" s="89" t="s">
        <v>14</v>
      </c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</row>
  </sheetData>
  <mergeCells count="1">
    <mergeCell ref="CF59:CQ59"/>
  </mergeCells>
  <phoneticPr fontId="1" type="noConversion"/>
  <conditionalFormatting sqref="E15:CQ15 F16:CQ25">
    <cfRule type="expression" dxfId="91" priority="29">
      <formula>AND(E$15&lt;&gt;"")</formula>
    </cfRule>
  </conditionalFormatting>
  <conditionalFormatting sqref="E26:CQ26">
    <cfRule type="expression" dxfId="90" priority="28">
      <formula>AND(MOD(MONTH(E$3),2)=1)</formula>
    </cfRule>
  </conditionalFormatting>
  <conditionalFormatting sqref="E4:CQ14">
    <cfRule type="expression" dxfId="89" priority="13">
      <formula>AND(E$4="So")</formula>
    </cfRule>
    <cfRule type="expression" dxfId="88" priority="15">
      <formula>AND(E$4="Sa")</formula>
    </cfRule>
  </conditionalFormatting>
  <conditionalFormatting sqref="E15:CQ15">
    <cfRule type="expression" dxfId="87" priority="12">
      <formula>AND(MOD(MONTH(E$3),2)=1)</formula>
    </cfRule>
  </conditionalFormatting>
  <conditionalFormatting sqref="E3:CQ3">
    <cfRule type="expression" dxfId="86" priority="11">
      <formula>AND(MOD(MONTH(E$3),2)=1)</formula>
    </cfRule>
  </conditionalFormatting>
  <conditionalFormatting sqref="E16:CQ25">
    <cfRule type="expression" dxfId="85" priority="9">
      <formula>AND(E$4="So")</formula>
    </cfRule>
    <cfRule type="expression" dxfId="84" priority="10">
      <formula>AND(E$4="Sa")</formula>
    </cfRule>
  </conditionalFormatting>
  <conditionalFormatting sqref="E27:CQ36">
    <cfRule type="expression" dxfId="83" priority="1">
      <formula>AND(E$4="So")</formula>
    </cfRule>
    <cfRule type="expression" dxfId="82" priority="2">
      <formula>AND(E$4="Sa")</formula>
    </cfRule>
  </conditionalFormatting>
  <conditionalFormatting sqref="E38:CQ47">
    <cfRule type="expression" dxfId="81" priority="5">
      <formula>AND(E$4="So")</formula>
    </cfRule>
    <cfRule type="expression" dxfId="80" priority="6">
      <formula>AND(E$4="Sa")</formula>
    </cfRule>
  </conditionalFormatting>
  <conditionalFormatting sqref="E49:CQ58">
    <cfRule type="expression" dxfId="79" priority="3">
      <formula>AND(E$4="So")</formula>
    </cfRule>
    <cfRule type="expression" dxfId="78" priority="4">
      <formula>AND(E$4="Sa")</formula>
    </cfRule>
  </conditionalFormatting>
  <conditionalFormatting sqref="E26:CQ36">
    <cfRule type="expression" dxfId="77" priority="7">
      <formula>AND(MONTH(E$3)&lt;&gt;MONTH(F$3))</formula>
    </cfRule>
  </conditionalFormatting>
  <hyperlinks>
    <hyperlink ref="CF59" r:id="rId1" display="www.alle-meine-vporlagen.de" xr:uid="{C401F8CD-9BDD-4F0A-A65A-A13F6B7FD866}"/>
    <hyperlink ref="CF59:CQ59" r:id="rId2" display="www.alle-meine-vorlagen.de" xr:uid="{C3E9F968-3762-4E83-B5D9-970381360D5A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48" orientation="landscape" r:id="rId3"/>
  <ignoredErrors>
    <ignoredError sqref="D5:D58 C5:C5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D6A28FC-9AD5-4EA4-9038-40819EC35B2A}">
          <x14:formula1>
            <xm:f>Stammdaten!$H$8:$H$27</xm:f>
          </x14:formula1>
          <xm:sqref>D38:D47 D16:D25 D27:D36 D49:D58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89261-45A7-4A19-8B42-4129CE2157C1}">
  <sheetPr>
    <pageSetUpPr fitToPage="1"/>
  </sheetPr>
  <dimension ref="B1:CR59"/>
  <sheetViews>
    <sheetView showGridLines="0" zoomScaleNormal="100" workbookViewId="0">
      <selection activeCell="C4" sqref="C4"/>
    </sheetView>
    <sheetView showGridLines="0" zoomScaleNormal="100" workbookViewId="1">
      <pane xSplit="4" ySplit="4" topLeftCell="E5" activePane="bottomRight" state="frozen"/>
      <selection pane="topRight" activeCell="E1" sqref="E1"/>
      <selection pane="bottomLeft" activeCell="A5" sqref="A5"/>
      <selection pane="bottomRight" activeCell="AE3" sqref="AE3"/>
    </sheetView>
  </sheetViews>
  <sheetFormatPr baseColWidth="10" defaultRowHeight="15" x14ac:dyDescent="0.25"/>
  <cols>
    <col min="1" max="1" width="1.28515625" customWidth="1"/>
    <col min="2" max="2" width="3.42578125" customWidth="1"/>
    <col min="3" max="3" width="34.85546875" customWidth="1"/>
    <col min="4" max="4" width="16" customWidth="1"/>
    <col min="5" max="95" width="2.5703125" style="1" customWidth="1"/>
    <col min="96" max="96" width="1.28515625" customWidth="1"/>
  </cols>
  <sheetData>
    <row r="1" spans="2:96" ht="41.25" customHeight="1" x14ac:dyDescent="0.75">
      <c r="C1" s="9">
        <f>Stammdaten!D5</f>
        <v>2020</v>
      </c>
      <c r="D1" s="9"/>
      <c r="E1" s="6" t="str">
        <f>Stammdaten!D2</f>
        <v xml:space="preserve">Wartungsplaner 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10" t="s">
        <v>19</v>
      </c>
    </row>
    <row r="2" spans="2:96" ht="3.75" customHeight="1" thickBot="1" x14ac:dyDescent="0.3"/>
    <row r="3" spans="2:96" s="2" customFormat="1" ht="37.5" customHeight="1" x14ac:dyDescent="0.15">
      <c r="B3" s="42"/>
      <c r="C3" s="43" t="str">
        <f>Stammdaten!D3</f>
        <v>Drechselmaschine</v>
      </c>
      <c r="D3" s="57" t="str">
        <f>Stammdaten!D4</f>
        <v>A34-Linie-X5</v>
      </c>
      <c r="E3" s="52" t="str">
        <f>"1.4."&amp;Stammdaten!D5</f>
        <v>1.4.2020</v>
      </c>
      <c r="F3" s="13">
        <f>E3+1</f>
        <v>43923</v>
      </c>
      <c r="G3" s="13">
        <f t="shared" ref="G3:BR3" si="0">F3+1</f>
        <v>43924</v>
      </c>
      <c r="H3" s="13">
        <f t="shared" si="0"/>
        <v>43925</v>
      </c>
      <c r="I3" s="13">
        <f t="shared" si="0"/>
        <v>43926</v>
      </c>
      <c r="J3" s="13">
        <f t="shared" si="0"/>
        <v>43927</v>
      </c>
      <c r="K3" s="13">
        <f t="shared" si="0"/>
        <v>43928</v>
      </c>
      <c r="L3" s="13">
        <f t="shared" si="0"/>
        <v>43929</v>
      </c>
      <c r="M3" s="13">
        <f t="shared" si="0"/>
        <v>43930</v>
      </c>
      <c r="N3" s="13">
        <f t="shared" si="0"/>
        <v>43931</v>
      </c>
      <c r="O3" s="13">
        <f t="shared" si="0"/>
        <v>43932</v>
      </c>
      <c r="P3" s="13">
        <f t="shared" si="0"/>
        <v>43933</v>
      </c>
      <c r="Q3" s="13">
        <f t="shared" si="0"/>
        <v>43934</v>
      </c>
      <c r="R3" s="13">
        <f t="shared" si="0"/>
        <v>43935</v>
      </c>
      <c r="S3" s="13">
        <f t="shared" si="0"/>
        <v>43936</v>
      </c>
      <c r="T3" s="13">
        <f t="shared" si="0"/>
        <v>43937</v>
      </c>
      <c r="U3" s="13">
        <f t="shared" si="0"/>
        <v>43938</v>
      </c>
      <c r="V3" s="13">
        <f t="shared" si="0"/>
        <v>43939</v>
      </c>
      <c r="W3" s="13">
        <f t="shared" si="0"/>
        <v>43940</v>
      </c>
      <c r="X3" s="13">
        <f t="shared" si="0"/>
        <v>43941</v>
      </c>
      <c r="Y3" s="13">
        <f t="shared" si="0"/>
        <v>43942</v>
      </c>
      <c r="Z3" s="13">
        <f t="shared" si="0"/>
        <v>43943</v>
      </c>
      <c r="AA3" s="13">
        <f t="shared" si="0"/>
        <v>43944</v>
      </c>
      <c r="AB3" s="13">
        <f t="shared" si="0"/>
        <v>43945</v>
      </c>
      <c r="AC3" s="13">
        <f t="shared" si="0"/>
        <v>43946</v>
      </c>
      <c r="AD3" s="13">
        <f t="shared" si="0"/>
        <v>43947</v>
      </c>
      <c r="AE3" s="13">
        <f t="shared" si="0"/>
        <v>43948</v>
      </c>
      <c r="AF3" s="13">
        <f t="shared" si="0"/>
        <v>43949</v>
      </c>
      <c r="AG3" s="13">
        <f t="shared" si="0"/>
        <v>43950</v>
      </c>
      <c r="AH3" s="13">
        <f t="shared" si="0"/>
        <v>43951</v>
      </c>
      <c r="AI3" s="13">
        <f t="shared" si="0"/>
        <v>43952</v>
      </c>
      <c r="AJ3" s="13">
        <f t="shared" si="0"/>
        <v>43953</v>
      </c>
      <c r="AK3" s="13">
        <f t="shared" si="0"/>
        <v>43954</v>
      </c>
      <c r="AL3" s="13">
        <f t="shared" si="0"/>
        <v>43955</v>
      </c>
      <c r="AM3" s="13">
        <f t="shared" si="0"/>
        <v>43956</v>
      </c>
      <c r="AN3" s="13">
        <f t="shared" si="0"/>
        <v>43957</v>
      </c>
      <c r="AO3" s="13">
        <f t="shared" si="0"/>
        <v>43958</v>
      </c>
      <c r="AP3" s="13">
        <f t="shared" si="0"/>
        <v>43959</v>
      </c>
      <c r="AQ3" s="13">
        <f t="shared" si="0"/>
        <v>43960</v>
      </c>
      <c r="AR3" s="13">
        <f t="shared" si="0"/>
        <v>43961</v>
      </c>
      <c r="AS3" s="13">
        <f t="shared" si="0"/>
        <v>43962</v>
      </c>
      <c r="AT3" s="13">
        <f t="shared" si="0"/>
        <v>43963</v>
      </c>
      <c r="AU3" s="13">
        <f t="shared" si="0"/>
        <v>43964</v>
      </c>
      <c r="AV3" s="13">
        <f t="shared" si="0"/>
        <v>43965</v>
      </c>
      <c r="AW3" s="13">
        <f t="shared" si="0"/>
        <v>43966</v>
      </c>
      <c r="AX3" s="13">
        <f t="shared" si="0"/>
        <v>43967</v>
      </c>
      <c r="AY3" s="13">
        <f t="shared" si="0"/>
        <v>43968</v>
      </c>
      <c r="AZ3" s="13">
        <f t="shared" si="0"/>
        <v>43969</v>
      </c>
      <c r="BA3" s="13">
        <f t="shared" si="0"/>
        <v>43970</v>
      </c>
      <c r="BB3" s="13">
        <f t="shared" si="0"/>
        <v>43971</v>
      </c>
      <c r="BC3" s="13">
        <f t="shared" si="0"/>
        <v>43972</v>
      </c>
      <c r="BD3" s="13">
        <f t="shared" si="0"/>
        <v>43973</v>
      </c>
      <c r="BE3" s="13">
        <f t="shared" si="0"/>
        <v>43974</v>
      </c>
      <c r="BF3" s="13">
        <f t="shared" si="0"/>
        <v>43975</v>
      </c>
      <c r="BG3" s="13">
        <f t="shared" si="0"/>
        <v>43976</v>
      </c>
      <c r="BH3" s="13">
        <f t="shared" si="0"/>
        <v>43977</v>
      </c>
      <c r="BI3" s="13">
        <f t="shared" si="0"/>
        <v>43978</v>
      </c>
      <c r="BJ3" s="13">
        <f t="shared" si="0"/>
        <v>43979</v>
      </c>
      <c r="BK3" s="13">
        <f t="shared" si="0"/>
        <v>43980</v>
      </c>
      <c r="BL3" s="13">
        <f t="shared" si="0"/>
        <v>43981</v>
      </c>
      <c r="BM3" s="13">
        <f t="shared" si="0"/>
        <v>43982</v>
      </c>
      <c r="BN3" s="13">
        <f t="shared" si="0"/>
        <v>43983</v>
      </c>
      <c r="BO3" s="13">
        <f t="shared" si="0"/>
        <v>43984</v>
      </c>
      <c r="BP3" s="13">
        <f t="shared" si="0"/>
        <v>43985</v>
      </c>
      <c r="BQ3" s="13">
        <f t="shared" si="0"/>
        <v>43986</v>
      </c>
      <c r="BR3" s="13">
        <f t="shared" si="0"/>
        <v>43987</v>
      </c>
      <c r="BS3" s="13">
        <f t="shared" ref="BS3:CQ3" si="1">BR3+1</f>
        <v>43988</v>
      </c>
      <c r="BT3" s="13">
        <f t="shared" si="1"/>
        <v>43989</v>
      </c>
      <c r="BU3" s="13">
        <f t="shared" si="1"/>
        <v>43990</v>
      </c>
      <c r="BV3" s="13">
        <f t="shared" si="1"/>
        <v>43991</v>
      </c>
      <c r="BW3" s="13">
        <f t="shared" si="1"/>
        <v>43992</v>
      </c>
      <c r="BX3" s="13">
        <f t="shared" si="1"/>
        <v>43993</v>
      </c>
      <c r="BY3" s="13">
        <f t="shared" si="1"/>
        <v>43994</v>
      </c>
      <c r="BZ3" s="13">
        <f t="shared" si="1"/>
        <v>43995</v>
      </c>
      <c r="CA3" s="13">
        <f t="shared" si="1"/>
        <v>43996</v>
      </c>
      <c r="CB3" s="13">
        <f t="shared" si="1"/>
        <v>43997</v>
      </c>
      <c r="CC3" s="13">
        <f t="shared" si="1"/>
        <v>43998</v>
      </c>
      <c r="CD3" s="13">
        <f t="shared" si="1"/>
        <v>43999</v>
      </c>
      <c r="CE3" s="13">
        <f t="shared" si="1"/>
        <v>44000</v>
      </c>
      <c r="CF3" s="13">
        <f t="shared" si="1"/>
        <v>44001</v>
      </c>
      <c r="CG3" s="13">
        <f t="shared" si="1"/>
        <v>44002</v>
      </c>
      <c r="CH3" s="13">
        <f t="shared" si="1"/>
        <v>44003</v>
      </c>
      <c r="CI3" s="13">
        <f t="shared" si="1"/>
        <v>44004</v>
      </c>
      <c r="CJ3" s="13">
        <f t="shared" si="1"/>
        <v>44005</v>
      </c>
      <c r="CK3" s="13">
        <f t="shared" si="1"/>
        <v>44006</v>
      </c>
      <c r="CL3" s="13">
        <f t="shared" si="1"/>
        <v>44007</v>
      </c>
      <c r="CM3" s="13">
        <f t="shared" si="1"/>
        <v>44008</v>
      </c>
      <c r="CN3" s="13">
        <f t="shared" si="1"/>
        <v>44009</v>
      </c>
      <c r="CO3" s="13">
        <f t="shared" si="1"/>
        <v>44010</v>
      </c>
      <c r="CP3" s="13">
        <f t="shared" si="1"/>
        <v>44011</v>
      </c>
      <c r="CQ3" s="13">
        <f t="shared" si="1"/>
        <v>44012</v>
      </c>
    </row>
    <row r="4" spans="2:96" s="4" customFormat="1" ht="18" x14ac:dyDescent="0.15">
      <c r="B4" s="44"/>
      <c r="C4" s="11" t="s">
        <v>4</v>
      </c>
      <c r="D4" s="58" t="s">
        <v>13</v>
      </c>
      <c r="E4" s="53" t="str">
        <f>TEXT(WEEKDAY(E3,1),"TTT")</f>
        <v>Mi</v>
      </c>
      <c r="F4" s="12" t="str">
        <f t="shared" ref="F4:BQ4" si="2">TEXT(WEEKDAY(F3,1),"TTT")</f>
        <v>Do</v>
      </c>
      <c r="G4" s="12" t="str">
        <f t="shared" si="2"/>
        <v>Fr</v>
      </c>
      <c r="H4" s="12" t="str">
        <f t="shared" si="2"/>
        <v>Sa</v>
      </c>
      <c r="I4" s="12" t="str">
        <f t="shared" si="2"/>
        <v>So</v>
      </c>
      <c r="J4" s="12" t="str">
        <f t="shared" si="2"/>
        <v>Mo</v>
      </c>
      <c r="K4" s="12" t="str">
        <f t="shared" si="2"/>
        <v>Di</v>
      </c>
      <c r="L4" s="12" t="str">
        <f t="shared" si="2"/>
        <v>Mi</v>
      </c>
      <c r="M4" s="12" t="str">
        <f t="shared" si="2"/>
        <v>Do</v>
      </c>
      <c r="N4" s="12" t="str">
        <f t="shared" si="2"/>
        <v>Fr</v>
      </c>
      <c r="O4" s="12" t="str">
        <f t="shared" si="2"/>
        <v>Sa</v>
      </c>
      <c r="P4" s="12" t="str">
        <f t="shared" si="2"/>
        <v>So</v>
      </c>
      <c r="Q4" s="12" t="str">
        <f t="shared" si="2"/>
        <v>Mo</v>
      </c>
      <c r="R4" s="12" t="str">
        <f t="shared" si="2"/>
        <v>Di</v>
      </c>
      <c r="S4" s="12" t="str">
        <f t="shared" si="2"/>
        <v>Mi</v>
      </c>
      <c r="T4" s="12" t="str">
        <f t="shared" si="2"/>
        <v>Do</v>
      </c>
      <c r="U4" s="12" t="str">
        <f t="shared" si="2"/>
        <v>Fr</v>
      </c>
      <c r="V4" s="12" t="str">
        <f t="shared" si="2"/>
        <v>Sa</v>
      </c>
      <c r="W4" s="12" t="str">
        <f t="shared" si="2"/>
        <v>So</v>
      </c>
      <c r="X4" s="12" t="str">
        <f t="shared" si="2"/>
        <v>Mo</v>
      </c>
      <c r="Y4" s="12" t="str">
        <f t="shared" si="2"/>
        <v>Di</v>
      </c>
      <c r="Z4" s="12" t="str">
        <f t="shared" si="2"/>
        <v>Mi</v>
      </c>
      <c r="AA4" s="12" t="str">
        <f t="shared" si="2"/>
        <v>Do</v>
      </c>
      <c r="AB4" s="12" t="str">
        <f t="shared" si="2"/>
        <v>Fr</v>
      </c>
      <c r="AC4" s="12" t="str">
        <f t="shared" si="2"/>
        <v>Sa</v>
      </c>
      <c r="AD4" s="12" t="str">
        <f t="shared" si="2"/>
        <v>So</v>
      </c>
      <c r="AE4" s="12" t="str">
        <f t="shared" si="2"/>
        <v>Mo</v>
      </c>
      <c r="AF4" s="12" t="str">
        <f t="shared" si="2"/>
        <v>Di</v>
      </c>
      <c r="AG4" s="12" t="str">
        <f t="shared" si="2"/>
        <v>Mi</v>
      </c>
      <c r="AH4" s="12" t="str">
        <f t="shared" si="2"/>
        <v>Do</v>
      </c>
      <c r="AI4" s="12" t="str">
        <f t="shared" si="2"/>
        <v>Fr</v>
      </c>
      <c r="AJ4" s="12" t="str">
        <f t="shared" si="2"/>
        <v>Sa</v>
      </c>
      <c r="AK4" s="12" t="str">
        <f t="shared" si="2"/>
        <v>So</v>
      </c>
      <c r="AL4" s="12" t="str">
        <f t="shared" si="2"/>
        <v>Mo</v>
      </c>
      <c r="AM4" s="12" t="str">
        <f t="shared" si="2"/>
        <v>Di</v>
      </c>
      <c r="AN4" s="12" t="str">
        <f t="shared" si="2"/>
        <v>Mi</v>
      </c>
      <c r="AO4" s="12" t="str">
        <f t="shared" si="2"/>
        <v>Do</v>
      </c>
      <c r="AP4" s="12" t="str">
        <f t="shared" si="2"/>
        <v>Fr</v>
      </c>
      <c r="AQ4" s="12" t="str">
        <f t="shared" si="2"/>
        <v>Sa</v>
      </c>
      <c r="AR4" s="12" t="str">
        <f t="shared" si="2"/>
        <v>So</v>
      </c>
      <c r="AS4" s="12" t="str">
        <f t="shared" si="2"/>
        <v>Mo</v>
      </c>
      <c r="AT4" s="12" t="str">
        <f t="shared" si="2"/>
        <v>Di</v>
      </c>
      <c r="AU4" s="12" t="str">
        <f t="shared" si="2"/>
        <v>Mi</v>
      </c>
      <c r="AV4" s="12" t="str">
        <f t="shared" si="2"/>
        <v>Do</v>
      </c>
      <c r="AW4" s="12" t="str">
        <f t="shared" si="2"/>
        <v>Fr</v>
      </c>
      <c r="AX4" s="12" t="str">
        <f t="shared" si="2"/>
        <v>Sa</v>
      </c>
      <c r="AY4" s="12" t="str">
        <f t="shared" si="2"/>
        <v>So</v>
      </c>
      <c r="AZ4" s="12" t="str">
        <f t="shared" si="2"/>
        <v>Mo</v>
      </c>
      <c r="BA4" s="12" t="str">
        <f t="shared" si="2"/>
        <v>Di</v>
      </c>
      <c r="BB4" s="12" t="str">
        <f t="shared" si="2"/>
        <v>Mi</v>
      </c>
      <c r="BC4" s="12" t="str">
        <f t="shared" si="2"/>
        <v>Do</v>
      </c>
      <c r="BD4" s="12" t="str">
        <f t="shared" si="2"/>
        <v>Fr</v>
      </c>
      <c r="BE4" s="12" t="str">
        <f t="shared" si="2"/>
        <v>Sa</v>
      </c>
      <c r="BF4" s="12" t="str">
        <f t="shared" si="2"/>
        <v>So</v>
      </c>
      <c r="BG4" s="12" t="str">
        <f t="shared" si="2"/>
        <v>Mo</v>
      </c>
      <c r="BH4" s="12" t="str">
        <f t="shared" si="2"/>
        <v>Di</v>
      </c>
      <c r="BI4" s="12" t="str">
        <f t="shared" si="2"/>
        <v>Mi</v>
      </c>
      <c r="BJ4" s="12" t="str">
        <f t="shared" si="2"/>
        <v>Do</v>
      </c>
      <c r="BK4" s="12" t="str">
        <f t="shared" si="2"/>
        <v>Fr</v>
      </c>
      <c r="BL4" s="12" t="str">
        <f t="shared" si="2"/>
        <v>Sa</v>
      </c>
      <c r="BM4" s="12" t="str">
        <f t="shared" si="2"/>
        <v>So</v>
      </c>
      <c r="BN4" s="12" t="str">
        <f t="shared" si="2"/>
        <v>Mo</v>
      </c>
      <c r="BO4" s="12" t="str">
        <f t="shared" si="2"/>
        <v>Di</v>
      </c>
      <c r="BP4" s="12" t="str">
        <f t="shared" si="2"/>
        <v>Mi</v>
      </c>
      <c r="BQ4" s="12" t="str">
        <f t="shared" si="2"/>
        <v>Do</v>
      </c>
      <c r="BR4" s="12" t="str">
        <f t="shared" ref="BR4:CQ4" si="3">TEXT(WEEKDAY(BR3,1),"TTT")</f>
        <v>Fr</v>
      </c>
      <c r="BS4" s="12" t="str">
        <f t="shared" si="3"/>
        <v>Sa</v>
      </c>
      <c r="BT4" s="12" t="str">
        <f t="shared" si="3"/>
        <v>So</v>
      </c>
      <c r="BU4" s="12" t="str">
        <f t="shared" si="3"/>
        <v>Mo</v>
      </c>
      <c r="BV4" s="12" t="str">
        <f t="shared" si="3"/>
        <v>Di</v>
      </c>
      <c r="BW4" s="12" t="str">
        <f t="shared" si="3"/>
        <v>Mi</v>
      </c>
      <c r="BX4" s="12" t="str">
        <f t="shared" si="3"/>
        <v>Do</v>
      </c>
      <c r="BY4" s="12" t="str">
        <f t="shared" si="3"/>
        <v>Fr</v>
      </c>
      <c r="BZ4" s="12" t="str">
        <f t="shared" si="3"/>
        <v>Sa</v>
      </c>
      <c r="CA4" s="12" t="str">
        <f t="shared" si="3"/>
        <v>So</v>
      </c>
      <c r="CB4" s="12" t="str">
        <f t="shared" si="3"/>
        <v>Mo</v>
      </c>
      <c r="CC4" s="12" t="str">
        <f t="shared" si="3"/>
        <v>Di</v>
      </c>
      <c r="CD4" s="12" t="str">
        <f t="shared" si="3"/>
        <v>Mi</v>
      </c>
      <c r="CE4" s="12" t="str">
        <f t="shared" si="3"/>
        <v>Do</v>
      </c>
      <c r="CF4" s="12" t="str">
        <f t="shared" si="3"/>
        <v>Fr</v>
      </c>
      <c r="CG4" s="12" t="str">
        <f t="shared" si="3"/>
        <v>Sa</v>
      </c>
      <c r="CH4" s="12" t="str">
        <f t="shared" si="3"/>
        <v>So</v>
      </c>
      <c r="CI4" s="12" t="str">
        <f t="shared" si="3"/>
        <v>Mo</v>
      </c>
      <c r="CJ4" s="12" t="str">
        <f t="shared" si="3"/>
        <v>Di</v>
      </c>
      <c r="CK4" s="12" t="str">
        <f t="shared" si="3"/>
        <v>Mi</v>
      </c>
      <c r="CL4" s="12" t="str">
        <f t="shared" si="3"/>
        <v>Do</v>
      </c>
      <c r="CM4" s="12" t="str">
        <f t="shared" si="3"/>
        <v>Fr</v>
      </c>
      <c r="CN4" s="12" t="str">
        <f t="shared" si="3"/>
        <v>Sa</v>
      </c>
      <c r="CO4" s="12" t="str">
        <f t="shared" si="3"/>
        <v>So</v>
      </c>
      <c r="CP4" s="12" t="str">
        <f t="shared" si="3"/>
        <v>Mo</v>
      </c>
      <c r="CQ4" s="12" t="str">
        <f t="shared" si="3"/>
        <v>Di</v>
      </c>
    </row>
    <row r="5" spans="2:96" ht="18" customHeight="1" x14ac:dyDescent="0.25">
      <c r="B5" s="45">
        <v>1</v>
      </c>
      <c r="C5" s="35" t="str">
        <f>IF(Stammdaten!D7&lt;&gt;"",Stammdaten!D7,"")</f>
        <v>Temperatur prüfen</v>
      </c>
      <c r="D5" s="59" t="str">
        <f>IF(Stammdaten!E7&lt;&gt;"",Stammdaten!E7,"")</f>
        <v>Hans</v>
      </c>
      <c r="E5" s="54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</row>
    <row r="6" spans="2:96" ht="18" customHeight="1" x14ac:dyDescent="0.25">
      <c r="B6" s="45">
        <v>2</v>
      </c>
      <c r="C6" s="35" t="str">
        <f>IF(Stammdaten!D8&lt;&gt;"",Stammdaten!D8,"")</f>
        <v>Füllstand Ölschauglas prüfen</v>
      </c>
      <c r="D6" s="59" t="str">
        <f>IF(Stammdaten!E8&lt;&gt;"",Stammdaten!E8,"")</f>
        <v>Extern</v>
      </c>
      <c r="E6" s="54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</row>
    <row r="7" spans="2:96" ht="18" customHeight="1" x14ac:dyDescent="0.25">
      <c r="B7" s="45">
        <v>3</v>
      </c>
      <c r="C7" s="35" t="str">
        <f>IF(Stammdaten!D9&lt;&gt;"",Stammdaten!D9,"")</f>
        <v/>
      </c>
      <c r="D7" s="59" t="str">
        <f>IF(Stammdaten!E9&lt;&gt;"",Stammdaten!E9,"")</f>
        <v/>
      </c>
      <c r="E7" s="54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</row>
    <row r="8" spans="2:96" ht="18" customHeight="1" x14ac:dyDescent="0.25">
      <c r="B8" s="45">
        <v>4</v>
      </c>
      <c r="C8" s="35" t="str">
        <f>IF(Stammdaten!D10&lt;&gt;"",Stammdaten!D10,"")</f>
        <v/>
      </c>
      <c r="D8" s="59" t="str">
        <f>IF(Stammdaten!E10&lt;&gt;"",Stammdaten!E10,"")</f>
        <v/>
      </c>
      <c r="E8" s="54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</row>
    <row r="9" spans="2:96" ht="18" customHeight="1" x14ac:dyDescent="0.25">
      <c r="B9" s="45">
        <v>5</v>
      </c>
      <c r="C9" s="35" t="str">
        <f>IF(Stammdaten!D11&lt;&gt;"",Stammdaten!D11,"")</f>
        <v/>
      </c>
      <c r="D9" s="59" t="str">
        <f>IF(Stammdaten!E11&lt;&gt;"",Stammdaten!E11,"")</f>
        <v/>
      </c>
      <c r="E9" s="54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</row>
    <row r="10" spans="2:96" ht="18" customHeight="1" x14ac:dyDescent="0.25">
      <c r="B10" s="45">
        <v>6</v>
      </c>
      <c r="C10" s="35" t="str">
        <f>IF(Stammdaten!D12&lt;&gt;"",Stammdaten!D12,"")</f>
        <v/>
      </c>
      <c r="D10" s="59" t="str">
        <f>IF(Stammdaten!E12&lt;&gt;"",Stammdaten!E12,"")</f>
        <v/>
      </c>
      <c r="E10" s="54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</row>
    <row r="11" spans="2:96" ht="18" customHeight="1" x14ac:dyDescent="0.25">
      <c r="B11" s="45">
        <v>7</v>
      </c>
      <c r="C11" s="35" t="str">
        <f>IF(Stammdaten!D13&lt;&gt;"",Stammdaten!D13,"")</f>
        <v/>
      </c>
      <c r="D11" s="59" t="str">
        <f>IF(Stammdaten!E13&lt;&gt;"",Stammdaten!E13,"")</f>
        <v/>
      </c>
      <c r="E11" s="54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</row>
    <row r="12" spans="2:96" ht="18" customHeight="1" x14ac:dyDescent="0.25">
      <c r="B12" s="45">
        <v>8</v>
      </c>
      <c r="C12" s="35" t="str">
        <f>IF(Stammdaten!D14&lt;&gt;"",Stammdaten!D14,"")</f>
        <v/>
      </c>
      <c r="D12" s="59" t="str">
        <f>IF(Stammdaten!E14&lt;&gt;"",Stammdaten!E14,"")</f>
        <v/>
      </c>
      <c r="E12" s="54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</row>
    <row r="13" spans="2:96" ht="18" customHeight="1" x14ac:dyDescent="0.25">
      <c r="B13" s="45">
        <v>9</v>
      </c>
      <c r="C13" s="35" t="str">
        <f>IF(Stammdaten!D15&lt;&gt;"",Stammdaten!D15,"")</f>
        <v/>
      </c>
      <c r="D13" s="59" t="str">
        <f>IF(Stammdaten!E15&lt;&gt;"",Stammdaten!E15,"")</f>
        <v/>
      </c>
      <c r="E13" s="54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</row>
    <row r="14" spans="2:96" ht="18" customHeight="1" x14ac:dyDescent="0.25">
      <c r="B14" s="45">
        <v>10</v>
      </c>
      <c r="C14" s="35" t="str">
        <f>IF(Stammdaten!D16&lt;&gt;"",Stammdaten!D16,"")</f>
        <v/>
      </c>
      <c r="D14" s="59" t="str">
        <f>IF(Stammdaten!E16&lt;&gt;"",Stammdaten!E16,"")</f>
        <v/>
      </c>
      <c r="E14" s="55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9"/>
    </row>
    <row r="15" spans="2:96" s="3" customFormat="1" ht="18" customHeight="1" x14ac:dyDescent="0.25">
      <c r="B15" s="46"/>
      <c r="C15" s="47" t="s">
        <v>5</v>
      </c>
      <c r="D15" s="58" t="s">
        <v>13</v>
      </c>
      <c r="E15" s="56">
        <f>WEEKNUM(E3,21)</f>
        <v>14</v>
      </c>
      <c r="F15" s="14" t="str">
        <f>IF(WEEKNUM(F3,21)&lt;&gt;WEEKNUM(E3,21),WEEKNUM(F3,21),"")</f>
        <v/>
      </c>
      <c r="G15" s="14" t="str">
        <f t="shared" ref="G15:BR15" si="4">IF(WEEKNUM(G3,21)&lt;&gt;WEEKNUM(F3,21),WEEKNUM(G3,21),"")</f>
        <v/>
      </c>
      <c r="H15" s="14" t="str">
        <f t="shared" si="4"/>
        <v/>
      </c>
      <c r="I15" s="14" t="str">
        <f t="shared" si="4"/>
        <v/>
      </c>
      <c r="J15" s="14">
        <f t="shared" si="4"/>
        <v>15</v>
      </c>
      <c r="K15" s="14" t="str">
        <f t="shared" si="4"/>
        <v/>
      </c>
      <c r="L15" s="14" t="str">
        <f t="shared" si="4"/>
        <v/>
      </c>
      <c r="M15" s="14" t="str">
        <f t="shared" si="4"/>
        <v/>
      </c>
      <c r="N15" s="14" t="str">
        <f t="shared" si="4"/>
        <v/>
      </c>
      <c r="O15" s="14" t="str">
        <f t="shared" si="4"/>
        <v/>
      </c>
      <c r="P15" s="14" t="str">
        <f t="shared" si="4"/>
        <v/>
      </c>
      <c r="Q15" s="14">
        <f t="shared" si="4"/>
        <v>16</v>
      </c>
      <c r="R15" s="14" t="str">
        <f t="shared" si="4"/>
        <v/>
      </c>
      <c r="S15" s="14" t="str">
        <f t="shared" si="4"/>
        <v/>
      </c>
      <c r="T15" s="14" t="str">
        <f t="shared" si="4"/>
        <v/>
      </c>
      <c r="U15" s="14" t="str">
        <f t="shared" si="4"/>
        <v/>
      </c>
      <c r="V15" s="14" t="str">
        <f t="shared" si="4"/>
        <v/>
      </c>
      <c r="W15" s="14" t="str">
        <f t="shared" si="4"/>
        <v/>
      </c>
      <c r="X15" s="14">
        <f t="shared" si="4"/>
        <v>17</v>
      </c>
      <c r="Y15" s="14" t="str">
        <f t="shared" si="4"/>
        <v/>
      </c>
      <c r="Z15" s="14" t="str">
        <f t="shared" si="4"/>
        <v/>
      </c>
      <c r="AA15" s="14" t="str">
        <f t="shared" si="4"/>
        <v/>
      </c>
      <c r="AB15" s="14" t="str">
        <f t="shared" si="4"/>
        <v/>
      </c>
      <c r="AC15" s="14" t="str">
        <f t="shared" si="4"/>
        <v/>
      </c>
      <c r="AD15" s="14" t="str">
        <f t="shared" si="4"/>
        <v/>
      </c>
      <c r="AE15" s="14">
        <f t="shared" si="4"/>
        <v>18</v>
      </c>
      <c r="AF15" s="14" t="str">
        <f t="shared" si="4"/>
        <v/>
      </c>
      <c r="AG15" s="14" t="str">
        <f t="shared" si="4"/>
        <v/>
      </c>
      <c r="AH15" s="14" t="str">
        <f t="shared" si="4"/>
        <v/>
      </c>
      <c r="AI15" s="14" t="str">
        <f t="shared" si="4"/>
        <v/>
      </c>
      <c r="AJ15" s="14" t="str">
        <f t="shared" si="4"/>
        <v/>
      </c>
      <c r="AK15" s="14" t="str">
        <f t="shared" si="4"/>
        <v/>
      </c>
      <c r="AL15" s="14">
        <f t="shared" si="4"/>
        <v>19</v>
      </c>
      <c r="AM15" s="14" t="str">
        <f t="shared" si="4"/>
        <v/>
      </c>
      <c r="AN15" s="14" t="str">
        <f t="shared" si="4"/>
        <v/>
      </c>
      <c r="AO15" s="14" t="str">
        <f t="shared" si="4"/>
        <v/>
      </c>
      <c r="AP15" s="14" t="str">
        <f t="shared" si="4"/>
        <v/>
      </c>
      <c r="AQ15" s="14" t="str">
        <f t="shared" si="4"/>
        <v/>
      </c>
      <c r="AR15" s="14" t="str">
        <f t="shared" si="4"/>
        <v/>
      </c>
      <c r="AS15" s="14">
        <f t="shared" si="4"/>
        <v>20</v>
      </c>
      <c r="AT15" s="14" t="str">
        <f t="shared" si="4"/>
        <v/>
      </c>
      <c r="AU15" s="14" t="str">
        <f t="shared" si="4"/>
        <v/>
      </c>
      <c r="AV15" s="14" t="str">
        <f t="shared" si="4"/>
        <v/>
      </c>
      <c r="AW15" s="14" t="str">
        <f t="shared" si="4"/>
        <v/>
      </c>
      <c r="AX15" s="14" t="str">
        <f t="shared" si="4"/>
        <v/>
      </c>
      <c r="AY15" s="14" t="str">
        <f t="shared" si="4"/>
        <v/>
      </c>
      <c r="AZ15" s="14">
        <f t="shared" si="4"/>
        <v>21</v>
      </c>
      <c r="BA15" s="14" t="str">
        <f t="shared" si="4"/>
        <v/>
      </c>
      <c r="BB15" s="14" t="str">
        <f t="shared" si="4"/>
        <v/>
      </c>
      <c r="BC15" s="14" t="str">
        <f t="shared" si="4"/>
        <v/>
      </c>
      <c r="BD15" s="14" t="str">
        <f t="shared" si="4"/>
        <v/>
      </c>
      <c r="BE15" s="14" t="str">
        <f t="shared" si="4"/>
        <v/>
      </c>
      <c r="BF15" s="14" t="str">
        <f t="shared" si="4"/>
        <v/>
      </c>
      <c r="BG15" s="14">
        <f t="shared" si="4"/>
        <v>22</v>
      </c>
      <c r="BH15" s="14" t="str">
        <f t="shared" si="4"/>
        <v/>
      </c>
      <c r="BI15" s="14" t="str">
        <f t="shared" si="4"/>
        <v/>
      </c>
      <c r="BJ15" s="14" t="str">
        <f t="shared" si="4"/>
        <v/>
      </c>
      <c r="BK15" s="14" t="str">
        <f t="shared" si="4"/>
        <v/>
      </c>
      <c r="BL15" s="14" t="str">
        <f t="shared" si="4"/>
        <v/>
      </c>
      <c r="BM15" s="15" t="str">
        <f t="shared" si="4"/>
        <v/>
      </c>
      <c r="BN15" s="15">
        <f t="shared" si="4"/>
        <v>23</v>
      </c>
      <c r="BO15" s="15" t="str">
        <f t="shared" si="4"/>
        <v/>
      </c>
      <c r="BP15" s="15" t="str">
        <f t="shared" si="4"/>
        <v/>
      </c>
      <c r="BQ15" s="15" t="str">
        <f t="shared" si="4"/>
        <v/>
      </c>
      <c r="BR15" s="15" t="str">
        <f t="shared" si="4"/>
        <v/>
      </c>
      <c r="BS15" s="15" t="str">
        <f t="shared" ref="BS15:CQ15" si="5">IF(WEEKNUM(BS3,21)&lt;&gt;WEEKNUM(BR3,21),WEEKNUM(BS3,21),"")</f>
        <v/>
      </c>
      <c r="BT15" s="15" t="str">
        <f t="shared" si="5"/>
        <v/>
      </c>
      <c r="BU15" s="15">
        <f t="shared" si="5"/>
        <v>24</v>
      </c>
      <c r="BV15" s="15" t="str">
        <f t="shared" si="5"/>
        <v/>
      </c>
      <c r="BW15" s="15" t="str">
        <f t="shared" si="5"/>
        <v/>
      </c>
      <c r="BX15" s="15" t="str">
        <f t="shared" si="5"/>
        <v/>
      </c>
      <c r="BY15" s="15" t="str">
        <f t="shared" si="5"/>
        <v/>
      </c>
      <c r="BZ15" s="15" t="str">
        <f t="shared" si="5"/>
        <v/>
      </c>
      <c r="CA15" s="15" t="str">
        <f t="shared" si="5"/>
        <v/>
      </c>
      <c r="CB15" s="15">
        <f t="shared" si="5"/>
        <v>25</v>
      </c>
      <c r="CC15" s="15" t="str">
        <f t="shared" si="5"/>
        <v/>
      </c>
      <c r="CD15" s="15" t="str">
        <f t="shared" si="5"/>
        <v/>
      </c>
      <c r="CE15" s="15" t="str">
        <f t="shared" si="5"/>
        <v/>
      </c>
      <c r="CF15" s="15" t="str">
        <f t="shared" si="5"/>
        <v/>
      </c>
      <c r="CG15" s="15" t="str">
        <f t="shared" si="5"/>
        <v/>
      </c>
      <c r="CH15" s="15" t="str">
        <f t="shared" si="5"/>
        <v/>
      </c>
      <c r="CI15" s="15">
        <f t="shared" si="5"/>
        <v>26</v>
      </c>
      <c r="CJ15" s="15" t="str">
        <f t="shared" si="5"/>
        <v/>
      </c>
      <c r="CK15" s="15" t="str">
        <f t="shared" si="5"/>
        <v/>
      </c>
      <c r="CL15" s="15" t="str">
        <f t="shared" si="5"/>
        <v/>
      </c>
      <c r="CM15" s="15" t="str">
        <f t="shared" si="5"/>
        <v/>
      </c>
      <c r="CN15" s="15" t="str">
        <f t="shared" si="5"/>
        <v/>
      </c>
      <c r="CO15" s="15" t="str">
        <f t="shared" si="5"/>
        <v/>
      </c>
      <c r="CP15" s="15">
        <f t="shared" si="5"/>
        <v>27</v>
      </c>
      <c r="CQ15" s="15" t="str">
        <f t="shared" si="5"/>
        <v/>
      </c>
      <c r="CR15" s="7"/>
    </row>
    <row r="16" spans="2:96" ht="18" customHeight="1" x14ac:dyDescent="0.25">
      <c r="B16" s="45">
        <v>1</v>
      </c>
      <c r="C16" s="36" t="str">
        <f>IF(Stammdaten!D17&lt;&gt;"",Stammdaten!D17,"")</f>
        <v>Ölstand prüfen</v>
      </c>
      <c r="D16" s="60" t="str">
        <f>IF(Stammdaten!E17&lt;&gt;"",Stammdaten!E17,"")</f>
        <v>Hans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54"/>
    </row>
    <row r="17" spans="2:95" ht="18" customHeight="1" x14ac:dyDescent="0.25">
      <c r="B17" s="45">
        <v>2</v>
      </c>
      <c r="C17" s="36" t="str">
        <f>IF(Stammdaten!D18&lt;&gt;"",Stammdaten!D18,"")</f>
        <v>Filter prüfen</v>
      </c>
      <c r="D17" s="60" t="str">
        <f>IF(Stammdaten!E18&lt;&gt;"",Stammdaten!E18,"")</f>
        <v>Hans</v>
      </c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54"/>
    </row>
    <row r="18" spans="2:95" ht="18" customHeight="1" x14ac:dyDescent="0.25">
      <c r="B18" s="45">
        <v>3</v>
      </c>
      <c r="C18" s="36" t="str">
        <f>IF(Stammdaten!D19&lt;&gt;"",Stammdaten!D19,"")</f>
        <v/>
      </c>
      <c r="D18" s="60" t="str">
        <f>IF(Stammdaten!E19&lt;&gt;"",Stammdaten!E19,"")</f>
        <v/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54"/>
    </row>
    <row r="19" spans="2:95" ht="18" customHeight="1" x14ac:dyDescent="0.25">
      <c r="B19" s="45">
        <v>4</v>
      </c>
      <c r="C19" s="36" t="str">
        <f>IF(Stammdaten!D20&lt;&gt;"",Stammdaten!D20,"")</f>
        <v/>
      </c>
      <c r="D19" s="60" t="str">
        <f>IF(Stammdaten!E20&lt;&gt;"",Stammdaten!E20,"")</f>
        <v/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54"/>
    </row>
    <row r="20" spans="2:95" ht="18" customHeight="1" x14ac:dyDescent="0.25">
      <c r="B20" s="45">
        <v>5</v>
      </c>
      <c r="C20" s="36" t="str">
        <f>IF(Stammdaten!D21&lt;&gt;"",Stammdaten!D21,"")</f>
        <v/>
      </c>
      <c r="D20" s="60" t="str">
        <f>IF(Stammdaten!E21&lt;&gt;"",Stammdaten!E21,"")</f>
        <v/>
      </c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54"/>
    </row>
    <row r="21" spans="2:95" ht="18" customHeight="1" x14ac:dyDescent="0.25">
      <c r="B21" s="45">
        <v>6</v>
      </c>
      <c r="C21" s="36" t="str">
        <f>IF(Stammdaten!D22&lt;&gt;"",Stammdaten!D22,"")</f>
        <v/>
      </c>
      <c r="D21" s="60" t="str">
        <f>IF(Stammdaten!E22&lt;&gt;"",Stammdaten!E22,"")</f>
        <v/>
      </c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54"/>
    </row>
    <row r="22" spans="2:95" ht="18" customHeight="1" x14ac:dyDescent="0.25">
      <c r="B22" s="45">
        <v>7</v>
      </c>
      <c r="C22" s="36" t="str">
        <f>IF(Stammdaten!D23&lt;&gt;"",Stammdaten!D23,"")</f>
        <v/>
      </c>
      <c r="D22" s="60" t="str">
        <f>IF(Stammdaten!E23&lt;&gt;"",Stammdaten!E23,"")</f>
        <v/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54"/>
    </row>
    <row r="23" spans="2:95" ht="18" customHeight="1" x14ac:dyDescent="0.25">
      <c r="B23" s="45">
        <v>8</v>
      </c>
      <c r="C23" s="36" t="str">
        <f>IF(Stammdaten!D24&lt;&gt;"",Stammdaten!D24,"")</f>
        <v/>
      </c>
      <c r="D23" s="60" t="str">
        <f>IF(Stammdaten!E24&lt;&gt;"",Stammdaten!E24,"")</f>
        <v/>
      </c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54"/>
    </row>
    <row r="24" spans="2:95" ht="18" customHeight="1" x14ac:dyDescent="0.25">
      <c r="B24" s="45">
        <v>9</v>
      </c>
      <c r="C24" s="36" t="str">
        <f>IF(Stammdaten!D25&lt;&gt;"",Stammdaten!D25,"")</f>
        <v/>
      </c>
      <c r="D24" s="60" t="str">
        <f>IF(Stammdaten!E25&lt;&gt;"",Stammdaten!E25,"")</f>
        <v/>
      </c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54"/>
    </row>
    <row r="25" spans="2:95" ht="18" customHeight="1" x14ac:dyDescent="0.25">
      <c r="B25" s="45">
        <v>10</v>
      </c>
      <c r="C25" s="36" t="str">
        <f>IF(Stammdaten!D26&lt;&gt;"",Stammdaten!D26,"")</f>
        <v/>
      </c>
      <c r="D25" s="60" t="str">
        <f>IF(Stammdaten!E26&lt;&gt;"",Stammdaten!E26,"")</f>
        <v/>
      </c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54"/>
    </row>
    <row r="26" spans="2:95" s="8" customFormat="1" ht="18" customHeight="1" x14ac:dyDescent="0.25">
      <c r="B26" s="48"/>
      <c r="C26" s="47" t="s">
        <v>6</v>
      </c>
      <c r="D26" s="58" t="s">
        <v>13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 t="s">
        <v>22</v>
      </c>
      <c r="T26" s="18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8" t="s">
        <v>21</v>
      </c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 t="s">
        <v>20</v>
      </c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22"/>
    </row>
    <row r="27" spans="2:95" ht="18" customHeight="1" x14ac:dyDescent="0.25">
      <c r="B27" s="45">
        <v>1</v>
      </c>
      <c r="C27" s="36" t="str">
        <f>IF(Stammdaten!D27&lt;&gt;"",Stammdaten!D27,"")</f>
        <v/>
      </c>
      <c r="D27" s="60" t="str">
        <f>IF(Stammdaten!E27&lt;&gt;"",Stammdaten!E27,"")</f>
        <v/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54"/>
    </row>
    <row r="28" spans="2:95" ht="18" customHeight="1" x14ac:dyDescent="0.25">
      <c r="B28" s="45">
        <v>2</v>
      </c>
      <c r="C28" s="36" t="str">
        <f>IF(Stammdaten!D28&lt;&gt;"",Stammdaten!D28,"")</f>
        <v/>
      </c>
      <c r="D28" s="60" t="str">
        <f>IF(Stammdaten!E28&lt;&gt;"",Stammdaten!E28,"")</f>
        <v/>
      </c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5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54"/>
    </row>
    <row r="29" spans="2:95" ht="18" customHeight="1" x14ac:dyDescent="0.25">
      <c r="B29" s="45">
        <v>3</v>
      </c>
      <c r="C29" s="36" t="str">
        <f>IF(Stammdaten!D29&lt;&gt;"",Stammdaten!D29,"")</f>
        <v/>
      </c>
      <c r="D29" s="60" t="str">
        <f>IF(Stammdaten!E29&lt;&gt;"",Stammdaten!E29,"")</f>
        <v/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54"/>
    </row>
    <row r="30" spans="2:95" ht="18" customHeight="1" x14ac:dyDescent="0.25">
      <c r="B30" s="45">
        <v>4</v>
      </c>
      <c r="C30" s="36" t="str">
        <f>IF(Stammdaten!D30&lt;&gt;"",Stammdaten!D30,"")</f>
        <v/>
      </c>
      <c r="D30" s="60" t="str">
        <f>IF(Stammdaten!E30&lt;&gt;"",Stammdaten!E30,"")</f>
        <v/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54"/>
    </row>
    <row r="31" spans="2:95" ht="18" customHeight="1" x14ac:dyDescent="0.25">
      <c r="B31" s="45">
        <v>5</v>
      </c>
      <c r="C31" s="36" t="str">
        <f>IF(Stammdaten!D31&lt;&gt;"",Stammdaten!D31,"")</f>
        <v/>
      </c>
      <c r="D31" s="60" t="str">
        <f>IF(Stammdaten!E31&lt;&gt;"",Stammdaten!E31,"")</f>
        <v/>
      </c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54"/>
    </row>
    <row r="32" spans="2:95" ht="18" customHeight="1" x14ac:dyDescent="0.25">
      <c r="B32" s="45">
        <v>6</v>
      </c>
      <c r="C32" s="36" t="str">
        <f>IF(Stammdaten!D32&lt;&gt;"",Stammdaten!D32,"")</f>
        <v/>
      </c>
      <c r="D32" s="60" t="str">
        <f>IF(Stammdaten!E32&lt;&gt;"",Stammdaten!E32,"")</f>
        <v/>
      </c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54"/>
    </row>
    <row r="33" spans="2:95" ht="18" customHeight="1" x14ac:dyDescent="0.25">
      <c r="B33" s="45">
        <v>7</v>
      </c>
      <c r="C33" s="36" t="str">
        <f>IF(Stammdaten!D33&lt;&gt;"",Stammdaten!D33,"")</f>
        <v/>
      </c>
      <c r="D33" s="60" t="str">
        <f>IF(Stammdaten!E33&lt;&gt;"",Stammdaten!E33,"")</f>
        <v/>
      </c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54"/>
    </row>
    <row r="34" spans="2:95" ht="18" customHeight="1" x14ac:dyDescent="0.25">
      <c r="B34" s="45">
        <v>8</v>
      </c>
      <c r="C34" s="36" t="str">
        <f>IF(Stammdaten!D34&lt;&gt;"",Stammdaten!D34,"")</f>
        <v/>
      </c>
      <c r="D34" s="60" t="str">
        <f>IF(Stammdaten!E34&lt;&gt;"",Stammdaten!E34,"")</f>
        <v/>
      </c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54"/>
    </row>
    <row r="35" spans="2:95" ht="18" customHeight="1" x14ac:dyDescent="0.25">
      <c r="B35" s="45">
        <v>9</v>
      </c>
      <c r="C35" s="36" t="str">
        <f>IF(Stammdaten!D35&lt;&gt;"",Stammdaten!D35,"")</f>
        <v/>
      </c>
      <c r="D35" s="60" t="str">
        <f>IF(Stammdaten!E35&lt;&gt;"",Stammdaten!E35,"")</f>
        <v/>
      </c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54"/>
    </row>
    <row r="36" spans="2:95" ht="18" customHeight="1" x14ac:dyDescent="0.25">
      <c r="B36" s="45">
        <v>10</v>
      </c>
      <c r="C36" s="36" t="str">
        <f>IF(Stammdaten!D36&lt;&gt;"",Stammdaten!D36,"")</f>
        <v/>
      </c>
      <c r="D36" s="60" t="str">
        <f>IF(Stammdaten!E36&lt;&gt;"",Stammdaten!E36,"")</f>
        <v/>
      </c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54"/>
    </row>
    <row r="37" spans="2:95" ht="18" customHeight="1" x14ac:dyDescent="0.25">
      <c r="B37" s="49"/>
      <c r="C37" s="47" t="s">
        <v>7</v>
      </c>
      <c r="D37" s="58" t="s">
        <v>13</v>
      </c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18" t="str">
        <f>"Quartal 2 in "&amp;Stammdaten!D5</f>
        <v>Quartal 2 in 2020</v>
      </c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7"/>
    </row>
    <row r="38" spans="2:95" ht="18" customHeight="1" x14ac:dyDescent="0.25">
      <c r="B38" s="45">
        <v>1</v>
      </c>
      <c r="C38" s="36" t="str">
        <f>IF(Stammdaten!D37&lt;&gt;"",Stammdaten!D37,"")</f>
        <v/>
      </c>
      <c r="D38" s="60" t="str">
        <f>IF(Stammdaten!E37&lt;&gt;"",Stammdaten!E37,"")</f>
        <v/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54"/>
    </row>
    <row r="39" spans="2:95" ht="18" customHeight="1" x14ac:dyDescent="0.25">
      <c r="B39" s="45">
        <v>2</v>
      </c>
      <c r="C39" s="36" t="str">
        <f>IF(Stammdaten!D38&lt;&gt;"",Stammdaten!D38,"")</f>
        <v/>
      </c>
      <c r="D39" s="60" t="str">
        <f>IF(Stammdaten!E38&lt;&gt;"",Stammdaten!E38,"")</f>
        <v/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54"/>
    </row>
    <row r="40" spans="2:95" ht="18" customHeight="1" x14ac:dyDescent="0.25">
      <c r="B40" s="45">
        <v>3</v>
      </c>
      <c r="C40" s="36" t="str">
        <f>IF(Stammdaten!D39&lt;&gt;"",Stammdaten!D39,"")</f>
        <v/>
      </c>
      <c r="D40" s="60" t="str">
        <f>IF(Stammdaten!E39&lt;&gt;"",Stammdaten!E39,"")</f>
        <v/>
      </c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54"/>
    </row>
    <row r="41" spans="2:95" ht="18" customHeight="1" x14ac:dyDescent="0.25">
      <c r="B41" s="45">
        <v>4</v>
      </c>
      <c r="C41" s="36" t="str">
        <f>IF(Stammdaten!D40&lt;&gt;"",Stammdaten!D40,"")</f>
        <v/>
      </c>
      <c r="D41" s="60" t="str">
        <f>IF(Stammdaten!E40&lt;&gt;"",Stammdaten!E40,"")</f>
        <v/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54"/>
    </row>
    <row r="42" spans="2:95" ht="18" customHeight="1" x14ac:dyDescent="0.25">
      <c r="B42" s="45">
        <v>5</v>
      </c>
      <c r="C42" s="36" t="str">
        <f>IF(Stammdaten!D41&lt;&gt;"",Stammdaten!D41,"")</f>
        <v/>
      </c>
      <c r="D42" s="60" t="str">
        <f>IF(Stammdaten!E41&lt;&gt;"",Stammdaten!E41,"")</f>
        <v/>
      </c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54"/>
    </row>
    <row r="43" spans="2:95" ht="18" customHeight="1" x14ac:dyDescent="0.25">
      <c r="B43" s="45">
        <v>6</v>
      </c>
      <c r="C43" s="36" t="str">
        <f>IF(Stammdaten!D42&lt;&gt;"",Stammdaten!D42,"")</f>
        <v/>
      </c>
      <c r="D43" s="60" t="str">
        <f>IF(Stammdaten!E42&lt;&gt;"",Stammdaten!E42,"")</f>
        <v/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54"/>
    </row>
    <row r="44" spans="2:95" ht="18" customHeight="1" x14ac:dyDescent="0.25">
      <c r="B44" s="45">
        <v>7</v>
      </c>
      <c r="C44" s="36" t="str">
        <f>IF(Stammdaten!D43&lt;&gt;"",Stammdaten!D43,"")</f>
        <v/>
      </c>
      <c r="D44" s="60" t="str">
        <f>IF(Stammdaten!E43&lt;&gt;"",Stammdaten!E43,"")</f>
        <v/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54"/>
    </row>
    <row r="45" spans="2:95" ht="18" customHeight="1" x14ac:dyDescent="0.25">
      <c r="B45" s="45">
        <v>8</v>
      </c>
      <c r="C45" s="36" t="str">
        <f>IF(Stammdaten!D44&lt;&gt;"",Stammdaten!D44,"")</f>
        <v/>
      </c>
      <c r="D45" s="60" t="str">
        <f>IF(Stammdaten!E44&lt;&gt;"",Stammdaten!E44,"")</f>
        <v/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54"/>
    </row>
    <row r="46" spans="2:95" ht="18" customHeight="1" x14ac:dyDescent="0.25">
      <c r="B46" s="45">
        <v>9</v>
      </c>
      <c r="C46" s="36" t="str">
        <f>IF(Stammdaten!D45&lt;&gt;"",Stammdaten!D45,"")</f>
        <v/>
      </c>
      <c r="D46" s="60" t="str">
        <f>IF(Stammdaten!E45&lt;&gt;"",Stammdaten!E45,"")</f>
        <v/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54"/>
    </row>
    <row r="47" spans="2:95" ht="18" customHeight="1" x14ac:dyDescent="0.25">
      <c r="B47" s="45">
        <v>10</v>
      </c>
      <c r="C47" s="36" t="str">
        <f>IF(Stammdaten!D46&lt;&gt;"",Stammdaten!D46,"")</f>
        <v/>
      </c>
      <c r="D47" s="60" t="str">
        <f>IF(Stammdaten!E46&lt;&gt;"",Stammdaten!E46,"")</f>
        <v/>
      </c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54"/>
    </row>
    <row r="48" spans="2:95" ht="18" customHeight="1" x14ac:dyDescent="0.25">
      <c r="B48" s="49"/>
      <c r="C48" s="47" t="s">
        <v>8</v>
      </c>
      <c r="D48" s="58" t="s">
        <v>13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18" t="str">
        <f>"Monate April, Mai und Juni in "&amp;Stammdaten!D5</f>
        <v>Monate April, Mai und Juni in 2020</v>
      </c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7"/>
    </row>
    <row r="49" spans="2:95" ht="18" customHeight="1" x14ac:dyDescent="0.25">
      <c r="B49" s="45">
        <v>1</v>
      </c>
      <c r="C49" s="36" t="str">
        <f>IF(Stammdaten!D47&lt;&gt;"",Stammdaten!D47,"")</f>
        <v/>
      </c>
      <c r="D49" s="60" t="str">
        <f>IF(Stammdaten!E47&lt;&gt;"",Stammdaten!E47,"")</f>
        <v/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54"/>
    </row>
    <row r="50" spans="2:95" ht="18" customHeight="1" x14ac:dyDescent="0.25">
      <c r="B50" s="45">
        <v>2</v>
      </c>
      <c r="C50" s="36" t="str">
        <f>IF(Stammdaten!D48&lt;&gt;"",Stammdaten!D48,"")</f>
        <v/>
      </c>
      <c r="D50" s="60" t="str">
        <f>IF(Stammdaten!E48&lt;&gt;"",Stammdaten!E48,"")</f>
        <v/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54"/>
    </row>
    <row r="51" spans="2:95" ht="18" customHeight="1" x14ac:dyDescent="0.25">
      <c r="B51" s="45">
        <v>3</v>
      </c>
      <c r="C51" s="36" t="str">
        <f>IF(Stammdaten!D49&lt;&gt;"",Stammdaten!D49,"")</f>
        <v/>
      </c>
      <c r="D51" s="60" t="str">
        <f>IF(Stammdaten!E49&lt;&gt;"",Stammdaten!E49,"")</f>
        <v/>
      </c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54"/>
    </row>
    <row r="52" spans="2:95" ht="18" customHeight="1" x14ac:dyDescent="0.25">
      <c r="B52" s="45">
        <v>4</v>
      </c>
      <c r="C52" s="36" t="str">
        <f>IF(Stammdaten!D50&lt;&gt;"",Stammdaten!D50,"")</f>
        <v/>
      </c>
      <c r="D52" s="60" t="str">
        <f>IF(Stammdaten!E50&lt;&gt;"",Stammdaten!E50,"")</f>
        <v/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54"/>
    </row>
    <row r="53" spans="2:95" ht="18" customHeight="1" x14ac:dyDescent="0.25">
      <c r="B53" s="45">
        <v>5</v>
      </c>
      <c r="C53" s="36" t="str">
        <f>IF(Stammdaten!D51&lt;&gt;"",Stammdaten!D51,"")</f>
        <v/>
      </c>
      <c r="D53" s="60" t="str">
        <f>IF(Stammdaten!E51&lt;&gt;"",Stammdaten!E51,"")</f>
        <v/>
      </c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54"/>
    </row>
    <row r="54" spans="2:95" ht="18" customHeight="1" x14ac:dyDescent="0.25">
      <c r="B54" s="45">
        <v>6</v>
      </c>
      <c r="C54" s="36" t="str">
        <f>IF(Stammdaten!D52&lt;&gt;"",Stammdaten!D52,"")</f>
        <v/>
      </c>
      <c r="D54" s="60" t="str">
        <f>IF(Stammdaten!E52&lt;&gt;"",Stammdaten!E52,"")</f>
        <v/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54"/>
    </row>
    <row r="55" spans="2:95" ht="18" customHeight="1" x14ac:dyDescent="0.25">
      <c r="B55" s="45">
        <v>7</v>
      </c>
      <c r="C55" s="36" t="str">
        <f>IF(Stammdaten!D53&lt;&gt;"",Stammdaten!D53,"")</f>
        <v/>
      </c>
      <c r="D55" s="60" t="str">
        <f>IF(Stammdaten!E53&lt;&gt;"",Stammdaten!E53,"")</f>
        <v/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54"/>
    </row>
    <row r="56" spans="2:95" ht="18" customHeight="1" x14ac:dyDescent="0.25">
      <c r="B56" s="45">
        <v>8</v>
      </c>
      <c r="C56" s="36" t="str">
        <f>IF(Stammdaten!D54&lt;&gt;"",Stammdaten!D54,"")</f>
        <v/>
      </c>
      <c r="D56" s="60" t="str">
        <f>IF(Stammdaten!E54&lt;&gt;"",Stammdaten!E54,"")</f>
        <v/>
      </c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54"/>
    </row>
    <row r="57" spans="2:95" ht="18" customHeight="1" x14ac:dyDescent="0.25">
      <c r="B57" s="45">
        <v>9</v>
      </c>
      <c r="C57" s="36" t="str">
        <f>IF(Stammdaten!D55&lt;&gt;"",Stammdaten!D55,"")</f>
        <v/>
      </c>
      <c r="D57" s="60" t="str">
        <f>IF(Stammdaten!E55&lt;&gt;"",Stammdaten!E55,"")</f>
        <v/>
      </c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54"/>
    </row>
    <row r="58" spans="2:95" ht="18" customHeight="1" thickBot="1" x14ac:dyDescent="0.3">
      <c r="B58" s="50">
        <v>10</v>
      </c>
      <c r="C58" s="51" t="str">
        <f>IF(Stammdaten!D56&lt;&gt;"",Stammdaten!D56,"")</f>
        <v/>
      </c>
      <c r="D58" s="61" t="str">
        <f>IF(Stammdaten!E56&lt;&gt;"",Stammdaten!E56,"")</f>
        <v/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54"/>
    </row>
    <row r="59" spans="2:95" x14ac:dyDescent="0.25">
      <c r="CF59" s="89" t="s">
        <v>14</v>
      </c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</row>
  </sheetData>
  <mergeCells count="1">
    <mergeCell ref="CF59:CQ59"/>
  </mergeCells>
  <conditionalFormatting sqref="F16:CQ25 E15:CQ15">
    <cfRule type="expression" dxfId="76" priority="15">
      <formula>AND(E$15&lt;&gt;"")</formula>
    </cfRule>
  </conditionalFormatting>
  <conditionalFormatting sqref="E26:CQ26">
    <cfRule type="expression" dxfId="75" priority="14">
      <formula>AND(MOD(MONTH(E$3),2)=1)</formula>
    </cfRule>
  </conditionalFormatting>
  <conditionalFormatting sqref="E4:CQ14">
    <cfRule type="expression" dxfId="74" priority="12">
      <formula>AND(E$4="So")</formula>
    </cfRule>
    <cfRule type="expression" dxfId="73" priority="13">
      <formula>AND(E$4="Sa")</formula>
    </cfRule>
  </conditionalFormatting>
  <conditionalFormatting sqref="E15:CQ15">
    <cfRule type="expression" dxfId="72" priority="11">
      <formula>AND(MOD(MONTH(E$3),2)=1)</formula>
    </cfRule>
  </conditionalFormatting>
  <conditionalFormatting sqref="E3:CQ3">
    <cfRule type="expression" dxfId="71" priority="10">
      <formula>AND(MOD(MONTH(E$3),2)=1)</formula>
    </cfRule>
  </conditionalFormatting>
  <conditionalFormatting sqref="E16:CQ25">
    <cfRule type="expression" dxfId="70" priority="8">
      <formula>AND(E$4="So")</formula>
    </cfRule>
    <cfRule type="expression" dxfId="69" priority="9">
      <formula>AND(E$4="Sa")</formula>
    </cfRule>
  </conditionalFormatting>
  <conditionalFormatting sqref="E27:CQ36">
    <cfRule type="expression" dxfId="68" priority="1">
      <formula>AND(E$4="So")</formula>
    </cfRule>
    <cfRule type="expression" dxfId="67" priority="2">
      <formula>AND(E$4="Sa")</formula>
    </cfRule>
  </conditionalFormatting>
  <conditionalFormatting sqref="E38:CQ47">
    <cfRule type="expression" dxfId="66" priority="5">
      <formula>AND(E$4="So")</formula>
    </cfRule>
    <cfRule type="expression" dxfId="65" priority="6">
      <formula>AND(E$4="Sa")</formula>
    </cfRule>
  </conditionalFormatting>
  <conditionalFormatting sqref="E49:CQ58">
    <cfRule type="expression" dxfId="64" priority="3">
      <formula>AND(E$4="So")</formula>
    </cfRule>
    <cfRule type="expression" dxfId="63" priority="4">
      <formula>AND(E$4="Sa")</formula>
    </cfRule>
  </conditionalFormatting>
  <conditionalFormatting sqref="E26:CQ36">
    <cfRule type="expression" dxfId="62" priority="7">
      <formula>AND(MONTH(E$3)&lt;&gt;MONTH(F$3))</formula>
    </cfRule>
  </conditionalFormatting>
  <hyperlinks>
    <hyperlink ref="CF59" r:id="rId1" display="www.alle-meine-vporlagen.de" xr:uid="{514DB89D-A8F2-45E3-80BD-B3F28AD097F6}"/>
    <hyperlink ref="CF59:CQ59" r:id="rId2" display="www.alle-meine-vorlagen.de" xr:uid="{9A6ACD06-F92D-4F2C-89A0-946150B1160D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48" orientation="landscape" r:id="rId3"/>
  <ignoredErrors>
    <ignoredError sqref="D5:D58 C5:C7 C9:C58" unlockedFormula="1"/>
  </ignoredErrors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BBEA6FC8-220C-497E-98D7-A9FD43673208}">
          <x14:formula1>
            <xm:f>Stammdaten!$H$8:$H$27</xm:f>
          </x14:formula1>
          <xm:sqref>D38:D47 D16:D25 D27:D36 D49:D58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4744C-B026-4502-99A3-9AD4C8BDC31A}">
  <sheetPr>
    <pageSetUpPr fitToPage="1"/>
  </sheetPr>
  <dimension ref="B1:CS59"/>
  <sheetViews>
    <sheetView showGridLines="0" zoomScaleNormal="100" workbookViewId="0">
      <selection activeCell="C4" sqref="C4"/>
    </sheetView>
    <sheetView showGridLines="0" zoomScaleNormal="100" workbookViewId="1">
      <pane xSplit="4" ySplit="4" topLeftCell="E5" activePane="bottomRight" state="frozen"/>
      <selection pane="topRight" activeCell="E1" sqref="E1"/>
      <selection pane="bottomLeft" activeCell="A5" sqref="A5"/>
      <selection pane="bottomRight" activeCell="C5" sqref="C5"/>
    </sheetView>
  </sheetViews>
  <sheetFormatPr baseColWidth="10" defaultRowHeight="15" x14ac:dyDescent="0.25"/>
  <cols>
    <col min="1" max="1" width="1.28515625" customWidth="1"/>
    <col min="2" max="2" width="3.42578125" customWidth="1"/>
    <col min="3" max="3" width="34.85546875" customWidth="1"/>
    <col min="4" max="4" width="16" customWidth="1"/>
    <col min="5" max="96" width="2.5703125" style="1" customWidth="1"/>
    <col min="97" max="97" width="1.28515625" customWidth="1"/>
  </cols>
  <sheetData>
    <row r="1" spans="2:97" ht="41.25" customHeight="1" x14ac:dyDescent="0.75">
      <c r="C1" s="9">
        <f>Stammdaten!D5</f>
        <v>2020</v>
      </c>
      <c r="D1" s="9"/>
      <c r="E1" s="6" t="str">
        <f>Stammdaten!D2</f>
        <v xml:space="preserve">Wartungsplaner 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R1" s="10" t="s">
        <v>23</v>
      </c>
    </row>
    <row r="2" spans="2:97" ht="3.75" customHeight="1" thickBot="1" x14ac:dyDescent="0.3"/>
    <row r="3" spans="2:97" s="2" customFormat="1" ht="37.5" customHeight="1" x14ac:dyDescent="0.15">
      <c r="B3" s="42"/>
      <c r="C3" s="43" t="str">
        <f>Stammdaten!D3</f>
        <v>Drechselmaschine</v>
      </c>
      <c r="D3" s="57" t="str">
        <f>Stammdaten!D4</f>
        <v>A34-Linie-X5</v>
      </c>
      <c r="E3" s="52" t="str">
        <f>"1.7."&amp;Stammdaten!D5</f>
        <v>1.7.2020</v>
      </c>
      <c r="F3" s="13">
        <f>E3+1</f>
        <v>44014</v>
      </c>
      <c r="G3" s="13">
        <f t="shared" ref="G3:BR3" si="0">F3+1</f>
        <v>44015</v>
      </c>
      <c r="H3" s="13">
        <f t="shared" si="0"/>
        <v>44016</v>
      </c>
      <c r="I3" s="13">
        <f t="shared" si="0"/>
        <v>44017</v>
      </c>
      <c r="J3" s="13">
        <f t="shared" si="0"/>
        <v>44018</v>
      </c>
      <c r="K3" s="13">
        <f t="shared" si="0"/>
        <v>44019</v>
      </c>
      <c r="L3" s="13">
        <f t="shared" si="0"/>
        <v>44020</v>
      </c>
      <c r="M3" s="13">
        <f t="shared" si="0"/>
        <v>44021</v>
      </c>
      <c r="N3" s="13">
        <f t="shared" si="0"/>
        <v>44022</v>
      </c>
      <c r="O3" s="13">
        <f t="shared" si="0"/>
        <v>44023</v>
      </c>
      <c r="P3" s="13">
        <f t="shared" si="0"/>
        <v>44024</v>
      </c>
      <c r="Q3" s="13">
        <f t="shared" si="0"/>
        <v>44025</v>
      </c>
      <c r="R3" s="13">
        <f t="shared" si="0"/>
        <v>44026</v>
      </c>
      <c r="S3" s="13">
        <f t="shared" si="0"/>
        <v>44027</v>
      </c>
      <c r="T3" s="13">
        <f t="shared" si="0"/>
        <v>44028</v>
      </c>
      <c r="U3" s="13">
        <f t="shared" si="0"/>
        <v>44029</v>
      </c>
      <c r="V3" s="13">
        <f t="shared" si="0"/>
        <v>44030</v>
      </c>
      <c r="W3" s="13">
        <f t="shared" si="0"/>
        <v>44031</v>
      </c>
      <c r="X3" s="13">
        <f t="shared" si="0"/>
        <v>44032</v>
      </c>
      <c r="Y3" s="13">
        <f t="shared" si="0"/>
        <v>44033</v>
      </c>
      <c r="Z3" s="13">
        <f t="shared" si="0"/>
        <v>44034</v>
      </c>
      <c r="AA3" s="13">
        <f t="shared" si="0"/>
        <v>44035</v>
      </c>
      <c r="AB3" s="13">
        <f t="shared" si="0"/>
        <v>44036</v>
      </c>
      <c r="AC3" s="13">
        <f t="shared" si="0"/>
        <v>44037</v>
      </c>
      <c r="AD3" s="13">
        <f t="shared" si="0"/>
        <v>44038</v>
      </c>
      <c r="AE3" s="13">
        <f t="shared" si="0"/>
        <v>44039</v>
      </c>
      <c r="AF3" s="13">
        <f t="shared" si="0"/>
        <v>44040</v>
      </c>
      <c r="AG3" s="13">
        <f t="shared" si="0"/>
        <v>44041</v>
      </c>
      <c r="AH3" s="13">
        <f t="shared" si="0"/>
        <v>44042</v>
      </c>
      <c r="AI3" s="13">
        <f t="shared" si="0"/>
        <v>44043</v>
      </c>
      <c r="AJ3" s="13">
        <f t="shared" si="0"/>
        <v>44044</v>
      </c>
      <c r="AK3" s="13">
        <f t="shared" si="0"/>
        <v>44045</v>
      </c>
      <c r="AL3" s="13">
        <f t="shared" si="0"/>
        <v>44046</v>
      </c>
      <c r="AM3" s="13">
        <f t="shared" si="0"/>
        <v>44047</v>
      </c>
      <c r="AN3" s="13">
        <f t="shared" si="0"/>
        <v>44048</v>
      </c>
      <c r="AO3" s="13">
        <f t="shared" si="0"/>
        <v>44049</v>
      </c>
      <c r="AP3" s="13">
        <f t="shared" si="0"/>
        <v>44050</v>
      </c>
      <c r="AQ3" s="13">
        <f t="shared" si="0"/>
        <v>44051</v>
      </c>
      <c r="AR3" s="13">
        <f t="shared" si="0"/>
        <v>44052</v>
      </c>
      <c r="AS3" s="13">
        <f t="shared" si="0"/>
        <v>44053</v>
      </c>
      <c r="AT3" s="13">
        <f t="shared" si="0"/>
        <v>44054</v>
      </c>
      <c r="AU3" s="13">
        <f t="shared" si="0"/>
        <v>44055</v>
      </c>
      <c r="AV3" s="13">
        <f t="shared" si="0"/>
        <v>44056</v>
      </c>
      <c r="AW3" s="13">
        <f t="shared" si="0"/>
        <v>44057</v>
      </c>
      <c r="AX3" s="13">
        <f t="shared" si="0"/>
        <v>44058</v>
      </c>
      <c r="AY3" s="13">
        <f t="shared" si="0"/>
        <v>44059</v>
      </c>
      <c r="AZ3" s="13">
        <f t="shared" si="0"/>
        <v>44060</v>
      </c>
      <c r="BA3" s="13">
        <f t="shared" si="0"/>
        <v>44061</v>
      </c>
      <c r="BB3" s="13">
        <f t="shared" si="0"/>
        <v>44062</v>
      </c>
      <c r="BC3" s="13">
        <f t="shared" si="0"/>
        <v>44063</v>
      </c>
      <c r="BD3" s="13">
        <f t="shared" si="0"/>
        <v>44064</v>
      </c>
      <c r="BE3" s="13">
        <f t="shared" si="0"/>
        <v>44065</v>
      </c>
      <c r="BF3" s="13">
        <f t="shared" si="0"/>
        <v>44066</v>
      </c>
      <c r="BG3" s="13">
        <f t="shared" si="0"/>
        <v>44067</v>
      </c>
      <c r="BH3" s="13">
        <f t="shared" si="0"/>
        <v>44068</v>
      </c>
      <c r="BI3" s="13">
        <f t="shared" si="0"/>
        <v>44069</v>
      </c>
      <c r="BJ3" s="13">
        <f t="shared" si="0"/>
        <v>44070</v>
      </c>
      <c r="BK3" s="13">
        <f t="shared" si="0"/>
        <v>44071</v>
      </c>
      <c r="BL3" s="13">
        <f t="shared" si="0"/>
        <v>44072</v>
      </c>
      <c r="BM3" s="13">
        <f t="shared" si="0"/>
        <v>44073</v>
      </c>
      <c r="BN3" s="13">
        <f t="shared" si="0"/>
        <v>44074</v>
      </c>
      <c r="BO3" s="13">
        <f t="shared" si="0"/>
        <v>44075</v>
      </c>
      <c r="BP3" s="13">
        <f t="shared" si="0"/>
        <v>44076</v>
      </c>
      <c r="BQ3" s="13">
        <f t="shared" si="0"/>
        <v>44077</v>
      </c>
      <c r="BR3" s="13">
        <f t="shared" si="0"/>
        <v>44078</v>
      </c>
      <c r="BS3" s="13">
        <f t="shared" ref="BS3:CR3" si="1">BR3+1</f>
        <v>44079</v>
      </c>
      <c r="BT3" s="13">
        <f t="shared" si="1"/>
        <v>44080</v>
      </c>
      <c r="BU3" s="13">
        <f t="shared" si="1"/>
        <v>44081</v>
      </c>
      <c r="BV3" s="13">
        <f t="shared" si="1"/>
        <v>44082</v>
      </c>
      <c r="BW3" s="13">
        <f t="shared" si="1"/>
        <v>44083</v>
      </c>
      <c r="BX3" s="13">
        <f t="shared" si="1"/>
        <v>44084</v>
      </c>
      <c r="BY3" s="13">
        <f t="shared" si="1"/>
        <v>44085</v>
      </c>
      <c r="BZ3" s="13">
        <f t="shared" si="1"/>
        <v>44086</v>
      </c>
      <c r="CA3" s="13">
        <f t="shared" si="1"/>
        <v>44087</v>
      </c>
      <c r="CB3" s="13">
        <f t="shared" si="1"/>
        <v>44088</v>
      </c>
      <c r="CC3" s="13">
        <f t="shared" si="1"/>
        <v>44089</v>
      </c>
      <c r="CD3" s="13">
        <f t="shared" si="1"/>
        <v>44090</v>
      </c>
      <c r="CE3" s="13">
        <f t="shared" si="1"/>
        <v>44091</v>
      </c>
      <c r="CF3" s="13">
        <f t="shared" si="1"/>
        <v>44092</v>
      </c>
      <c r="CG3" s="13">
        <f t="shared" si="1"/>
        <v>44093</v>
      </c>
      <c r="CH3" s="13">
        <f t="shared" si="1"/>
        <v>44094</v>
      </c>
      <c r="CI3" s="13">
        <f t="shared" si="1"/>
        <v>44095</v>
      </c>
      <c r="CJ3" s="13">
        <f t="shared" si="1"/>
        <v>44096</v>
      </c>
      <c r="CK3" s="13">
        <f t="shared" si="1"/>
        <v>44097</v>
      </c>
      <c r="CL3" s="13">
        <f t="shared" si="1"/>
        <v>44098</v>
      </c>
      <c r="CM3" s="13">
        <f t="shared" si="1"/>
        <v>44099</v>
      </c>
      <c r="CN3" s="13">
        <f t="shared" si="1"/>
        <v>44100</v>
      </c>
      <c r="CO3" s="13">
        <f t="shared" si="1"/>
        <v>44101</v>
      </c>
      <c r="CP3" s="13">
        <f t="shared" si="1"/>
        <v>44102</v>
      </c>
      <c r="CQ3" s="13">
        <f t="shared" si="1"/>
        <v>44103</v>
      </c>
      <c r="CR3" s="13">
        <f t="shared" si="1"/>
        <v>44104</v>
      </c>
    </row>
    <row r="4" spans="2:97" s="4" customFormat="1" ht="18" x14ac:dyDescent="0.15">
      <c r="B4" s="44"/>
      <c r="C4" s="11" t="s">
        <v>4</v>
      </c>
      <c r="D4" s="58" t="s">
        <v>13</v>
      </c>
      <c r="E4" s="53" t="str">
        <f>TEXT(WEEKDAY(E3,1),"TTT")</f>
        <v>Mi</v>
      </c>
      <c r="F4" s="12" t="str">
        <f t="shared" ref="F4:BQ4" si="2">TEXT(WEEKDAY(F3,1),"TTT")</f>
        <v>Do</v>
      </c>
      <c r="G4" s="12" t="str">
        <f t="shared" si="2"/>
        <v>Fr</v>
      </c>
      <c r="H4" s="12" t="str">
        <f t="shared" si="2"/>
        <v>Sa</v>
      </c>
      <c r="I4" s="12" t="str">
        <f t="shared" si="2"/>
        <v>So</v>
      </c>
      <c r="J4" s="12" t="str">
        <f t="shared" si="2"/>
        <v>Mo</v>
      </c>
      <c r="K4" s="12" t="str">
        <f t="shared" si="2"/>
        <v>Di</v>
      </c>
      <c r="L4" s="12" t="str">
        <f t="shared" si="2"/>
        <v>Mi</v>
      </c>
      <c r="M4" s="12" t="str">
        <f t="shared" si="2"/>
        <v>Do</v>
      </c>
      <c r="N4" s="12" t="str">
        <f t="shared" si="2"/>
        <v>Fr</v>
      </c>
      <c r="O4" s="12" t="str">
        <f t="shared" si="2"/>
        <v>Sa</v>
      </c>
      <c r="P4" s="12" t="str">
        <f t="shared" si="2"/>
        <v>So</v>
      </c>
      <c r="Q4" s="12" t="str">
        <f t="shared" si="2"/>
        <v>Mo</v>
      </c>
      <c r="R4" s="12" t="str">
        <f t="shared" si="2"/>
        <v>Di</v>
      </c>
      <c r="S4" s="12" t="str">
        <f t="shared" si="2"/>
        <v>Mi</v>
      </c>
      <c r="T4" s="12" t="str">
        <f t="shared" si="2"/>
        <v>Do</v>
      </c>
      <c r="U4" s="12" t="str">
        <f t="shared" si="2"/>
        <v>Fr</v>
      </c>
      <c r="V4" s="12" t="str">
        <f t="shared" si="2"/>
        <v>Sa</v>
      </c>
      <c r="W4" s="12" t="str">
        <f t="shared" si="2"/>
        <v>So</v>
      </c>
      <c r="X4" s="12" t="str">
        <f t="shared" si="2"/>
        <v>Mo</v>
      </c>
      <c r="Y4" s="12" t="str">
        <f t="shared" si="2"/>
        <v>Di</v>
      </c>
      <c r="Z4" s="12" t="str">
        <f t="shared" si="2"/>
        <v>Mi</v>
      </c>
      <c r="AA4" s="12" t="str">
        <f t="shared" si="2"/>
        <v>Do</v>
      </c>
      <c r="AB4" s="12" t="str">
        <f t="shared" si="2"/>
        <v>Fr</v>
      </c>
      <c r="AC4" s="12" t="str">
        <f t="shared" si="2"/>
        <v>Sa</v>
      </c>
      <c r="AD4" s="12" t="str">
        <f t="shared" si="2"/>
        <v>So</v>
      </c>
      <c r="AE4" s="12" t="str">
        <f t="shared" si="2"/>
        <v>Mo</v>
      </c>
      <c r="AF4" s="12" t="str">
        <f t="shared" si="2"/>
        <v>Di</v>
      </c>
      <c r="AG4" s="12" t="str">
        <f t="shared" si="2"/>
        <v>Mi</v>
      </c>
      <c r="AH4" s="12" t="str">
        <f t="shared" si="2"/>
        <v>Do</v>
      </c>
      <c r="AI4" s="12" t="str">
        <f t="shared" si="2"/>
        <v>Fr</v>
      </c>
      <c r="AJ4" s="12" t="str">
        <f t="shared" si="2"/>
        <v>Sa</v>
      </c>
      <c r="AK4" s="12" t="str">
        <f t="shared" si="2"/>
        <v>So</v>
      </c>
      <c r="AL4" s="12" t="str">
        <f t="shared" si="2"/>
        <v>Mo</v>
      </c>
      <c r="AM4" s="12" t="str">
        <f t="shared" si="2"/>
        <v>Di</v>
      </c>
      <c r="AN4" s="12" t="str">
        <f t="shared" si="2"/>
        <v>Mi</v>
      </c>
      <c r="AO4" s="12" t="str">
        <f t="shared" si="2"/>
        <v>Do</v>
      </c>
      <c r="AP4" s="12" t="str">
        <f t="shared" si="2"/>
        <v>Fr</v>
      </c>
      <c r="AQ4" s="12" t="str">
        <f t="shared" si="2"/>
        <v>Sa</v>
      </c>
      <c r="AR4" s="12" t="str">
        <f t="shared" si="2"/>
        <v>So</v>
      </c>
      <c r="AS4" s="12" t="str">
        <f t="shared" si="2"/>
        <v>Mo</v>
      </c>
      <c r="AT4" s="12" t="str">
        <f t="shared" si="2"/>
        <v>Di</v>
      </c>
      <c r="AU4" s="12" t="str">
        <f t="shared" si="2"/>
        <v>Mi</v>
      </c>
      <c r="AV4" s="12" t="str">
        <f t="shared" si="2"/>
        <v>Do</v>
      </c>
      <c r="AW4" s="12" t="str">
        <f t="shared" si="2"/>
        <v>Fr</v>
      </c>
      <c r="AX4" s="12" t="str">
        <f t="shared" si="2"/>
        <v>Sa</v>
      </c>
      <c r="AY4" s="12" t="str">
        <f t="shared" si="2"/>
        <v>So</v>
      </c>
      <c r="AZ4" s="12" t="str">
        <f t="shared" si="2"/>
        <v>Mo</v>
      </c>
      <c r="BA4" s="12" t="str">
        <f t="shared" si="2"/>
        <v>Di</v>
      </c>
      <c r="BB4" s="12" t="str">
        <f t="shared" si="2"/>
        <v>Mi</v>
      </c>
      <c r="BC4" s="12" t="str">
        <f t="shared" si="2"/>
        <v>Do</v>
      </c>
      <c r="BD4" s="12" t="str">
        <f t="shared" si="2"/>
        <v>Fr</v>
      </c>
      <c r="BE4" s="12" t="str">
        <f t="shared" si="2"/>
        <v>Sa</v>
      </c>
      <c r="BF4" s="12" t="str">
        <f t="shared" si="2"/>
        <v>So</v>
      </c>
      <c r="BG4" s="12" t="str">
        <f t="shared" si="2"/>
        <v>Mo</v>
      </c>
      <c r="BH4" s="12" t="str">
        <f t="shared" si="2"/>
        <v>Di</v>
      </c>
      <c r="BI4" s="12" t="str">
        <f t="shared" si="2"/>
        <v>Mi</v>
      </c>
      <c r="BJ4" s="12" t="str">
        <f t="shared" si="2"/>
        <v>Do</v>
      </c>
      <c r="BK4" s="12" t="str">
        <f t="shared" si="2"/>
        <v>Fr</v>
      </c>
      <c r="BL4" s="12" t="str">
        <f t="shared" si="2"/>
        <v>Sa</v>
      </c>
      <c r="BM4" s="12" t="str">
        <f t="shared" si="2"/>
        <v>So</v>
      </c>
      <c r="BN4" s="12" t="str">
        <f t="shared" si="2"/>
        <v>Mo</v>
      </c>
      <c r="BO4" s="12" t="str">
        <f t="shared" si="2"/>
        <v>Di</v>
      </c>
      <c r="BP4" s="12" t="str">
        <f t="shared" si="2"/>
        <v>Mi</v>
      </c>
      <c r="BQ4" s="12" t="str">
        <f t="shared" si="2"/>
        <v>Do</v>
      </c>
      <c r="BR4" s="12" t="str">
        <f t="shared" ref="BR4:CQ4" si="3">TEXT(WEEKDAY(BR3,1),"TTT")</f>
        <v>Fr</v>
      </c>
      <c r="BS4" s="12" t="str">
        <f t="shared" si="3"/>
        <v>Sa</v>
      </c>
      <c r="BT4" s="12" t="str">
        <f t="shared" si="3"/>
        <v>So</v>
      </c>
      <c r="BU4" s="12" t="str">
        <f t="shared" si="3"/>
        <v>Mo</v>
      </c>
      <c r="BV4" s="12" t="str">
        <f t="shared" si="3"/>
        <v>Di</v>
      </c>
      <c r="BW4" s="12" t="str">
        <f t="shared" si="3"/>
        <v>Mi</v>
      </c>
      <c r="BX4" s="12" t="str">
        <f t="shared" si="3"/>
        <v>Do</v>
      </c>
      <c r="BY4" s="12" t="str">
        <f t="shared" si="3"/>
        <v>Fr</v>
      </c>
      <c r="BZ4" s="12" t="str">
        <f t="shared" si="3"/>
        <v>Sa</v>
      </c>
      <c r="CA4" s="12" t="str">
        <f t="shared" si="3"/>
        <v>So</v>
      </c>
      <c r="CB4" s="12" t="str">
        <f t="shared" si="3"/>
        <v>Mo</v>
      </c>
      <c r="CC4" s="12" t="str">
        <f t="shared" si="3"/>
        <v>Di</v>
      </c>
      <c r="CD4" s="12" t="str">
        <f t="shared" si="3"/>
        <v>Mi</v>
      </c>
      <c r="CE4" s="12" t="str">
        <f t="shared" si="3"/>
        <v>Do</v>
      </c>
      <c r="CF4" s="12" t="str">
        <f t="shared" si="3"/>
        <v>Fr</v>
      </c>
      <c r="CG4" s="12" t="str">
        <f t="shared" si="3"/>
        <v>Sa</v>
      </c>
      <c r="CH4" s="12" t="str">
        <f t="shared" si="3"/>
        <v>So</v>
      </c>
      <c r="CI4" s="12" t="str">
        <f t="shared" si="3"/>
        <v>Mo</v>
      </c>
      <c r="CJ4" s="12" t="str">
        <f t="shared" si="3"/>
        <v>Di</v>
      </c>
      <c r="CK4" s="12" t="str">
        <f t="shared" si="3"/>
        <v>Mi</v>
      </c>
      <c r="CL4" s="12" t="str">
        <f t="shared" si="3"/>
        <v>Do</v>
      </c>
      <c r="CM4" s="12" t="str">
        <f t="shared" si="3"/>
        <v>Fr</v>
      </c>
      <c r="CN4" s="12" t="str">
        <f t="shared" si="3"/>
        <v>Sa</v>
      </c>
      <c r="CO4" s="12" t="str">
        <f t="shared" si="3"/>
        <v>So</v>
      </c>
      <c r="CP4" s="12" t="str">
        <f t="shared" si="3"/>
        <v>Mo</v>
      </c>
      <c r="CQ4" s="12" t="str">
        <f t="shared" si="3"/>
        <v>Di</v>
      </c>
      <c r="CR4" s="12" t="str">
        <f t="shared" ref="CR4" si="4">TEXT(WEEKDAY(CR3,1),"TTT")</f>
        <v>Mi</v>
      </c>
    </row>
    <row r="5" spans="2:97" ht="18" customHeight="1" x14ac:dyDescent="0.25">
      <c r="B5" s="45">
        <v>1</v>
      </c>
      <c r="C5" s="35" t="str">
        <f>IF(Stammdaten!D7&lt;&gt;"",Stammdaten!D7,"")</f>
        <v>Temperatur prüfen</v>
      </c>
      <c r="D5" s="59" t="str">
        <f>IF(Stammdaten!E7&lt;&gt;"",Stammdaten!E7,"")</f>
        <v>Hans</v>
      </c>
      <c r="E5" s="54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</row>
    <row r="6" spans="2:97" ht="18" customHeight="1" x14ac:dyDescent="0.25">
      <c r="B6" s="45">
        <v>2</v>
      </c>
      <c r="C6" s="35" t="str">
        <f>IF(Stammdaten!D8&lt;&gt;"",Stammdaten!D8,"")</f>
        <v>Füllstand Ölschauglas prüfen</v>
      </c>
      <c r="D6" s="59" t="str">
        <f>IF(Stammdaten!E8&lt;&gt;"",Stammdaten!E8,"")</f>
        <v>Extern</v>
      </c>
      <c r="E6" s="54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</row>
    <row r="7" spans="2:97" ht="18" customHeight="1" x14ac:dyDescent="0.25">
      <c r="B7" s="45">
        <v>3</v>
      </c>
      <c r="C7" s="35" t="str">
        <f>IF(Stammdaten!D9&lt;&gt;"",Stammdaten!D9,"")</f>
        <v/>
      </c>
      <c r="D7" s="59" t="str">
        <f>IF(Stammdaten!E9&lt;&gt;"",Stammdaten!E9,"")</f>
        <v/>
      </c>
      <c r="E7" s="54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</row>
    <row r="8" spans="2:97" ht="18" customHeight="1" x14ac:dyDescent="0.25">
      <c r="B8" s="45">
        <v>4</v>
      </c>
      <c r="C8" s="35" t="str">
        <f>IF(Stammdaten!D10&lt;&gt;"",Stammdaten!D10,"")</f>
        <v/>
      </c>
      <c r="D8" s="59" t="str">
        <f>IF(Stammdaten!E10&lt;&gt;"",Stammdaten!E10,"")</f>
        <v/>
      </c>
      <c r="E8" s="54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</row>
    <row r="9" spans="2:97" ht="18" customHeight="1" x14ac:dyDescent="0.25">
      <c r="B9" s="45">
        <v>5</v>
      </c>
      <c r="C9" s="35" t="str">
        <f>IF(Stammdaten!D11&lt;&gt;"",Stammdaten!D11,"")</f>
        <v/>
      </c>
      <c r="D9" s="59" t="str">
        <f>IF(Stammdaten!E11&lt;&gt;"",Stammdaten!E11,"")</f>
        <v/>
      </c>
      <c r="E9" s="54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</row>
    <row r="10" spans="2:97" ht="18" customHeight="1" x14ac:dyDescent="0.25">
      <c r="B10" s="45">
        <v>6</v>
      </c>
      <c r="C10" s="35" t="str">
        <f>IF(Stammdaten!D12&lt;&gt;"",Stammdaten!D12,"")</f>
        <v/>
      </c>
      <c r="D10" s="59" t="str">
        <f>IF(Stammdaten!E12&lt;&gt;"",Stammdaten!E12,"")</f>
        <v/>
      </c>
      <c r="E10" s="54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</row>
    <row r="11" spans="2:97" ht="18" customHeight="1" x14ac:dyDescent="0.25">
      <c r="B11" s="45">
        <v>7</v>
      </c>
      <c r="C11" s="35" t="str">
        <f>IF(Stammdaten!D13&lt;&gt;"",Stammdaten!D13,"")</f>
        <v/>
      </c>
      <c r="D11" s="59" t="str">
        <f>IF(Stammdaten!E13&lt;&gt;"",Stammdaten!E13,"")</f>
        <v/>
      </c>
      <c r="E11" s="54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</row>
    <row r="12" spans="2:97" ht="18" customHeight="1" x14ac:dyDescent="0.25">
      <c r="B12" s="45">
        <v>8</v>
      </c>
      <c r="C12" s="35" t="str">
        <f>IF(Stammdaten!D14&lt;&gt;"",Stammdaten!D14,"")</f>
        <v/>
      </c>
      <c r="D12" s="59" t="str">
        <f>IF(Stammdaten!E14&lt;&gt;"",Stammdaten!E14,"")</f>
        <v/>
      </c>
      <c r="E12" s="54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</row>
    <row r="13" spans="2:97" ht="18" customHeight="1" x14ac:dyDescent="0.25">
      <c r="B13" s="45">
        <v>9</v>
      </c>
      <c r="C13" s="35" t="str">
        <f>IF(Stammdaten!D15&lt;&gt;"",Stammdaten!D15,"")</f>
        <v/>
      </c>
      <c r="D13" s="59" t="str">
        <f>IF(Stammdaten!E15&lt;&gt;"",Stammdaten!E15,"")</f>
        <v/>
      </c>
      <c r="E13" s="54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</row>
    <row r="14" spans="2:97" ht="18" customHeight="1" x14ac:dyDescent="0.25">
      <c r="B14" s="45">
        <v>10</v>
      </c>
      <c r="C14" s="35" t="str">
        <f>IF(Stammdaten!D16&lt;&gt;"",Stammdaten!D16,"")</f>
        <v/>
      </c>
      <c r="D14" s="59" t="str">
        <f>IF(Stammdaten!E16&lt;&gt;"",Stammdaten!E16,"")</f>
        <v/>
      </c>
      <c r="E14" s="55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9"/>
      <c r="CR14" s="39"/>
    </row>
    <row r="15" spans="2:97" s="3" customFormat="1" ht="18" customHeight="1" x14ac:dyDescent="0.25">
      <c r="B15" s="46"/>
      <c r="C15" s="47" t="s">
        <v>5</v>
      </c>
      <c r="D15" s="58" t="s">
        <v>13</v>
      </c>
      <c r="E15" s="56">
        <f>WEEKNUM(E3,21)</f>
        <v>27</v>
      </c>
      <c r="F15" s="14" t="str">
        <f>IF(WEEKNUM(F3,21)&lt;&gt;WEEKNUM(E3,21),WEEKNUM(F3,21),"")</f>
        <v/>
      </c>
      <c r="G15" s="14" t="str">
        <f t="shared" ref="G15:BR15" si="5">IF(WEEKNUM(G3,21)&lt;&gt;WEEKNUM(F3,21),WEEKNUM(G3,21),"")</f>
        <v/>
      </c>
      <c r="H15" s="14" t="str">
        <f t="shared" si="5"/>
        <v/>
      </c>
      <c r="I15" s="14" t="str">
        <f t="shared" si="5"/>
        <v/>
      </c>
      <c r="J15" s="14">
        <f t="shared" si="5"/>
        <v>28</v>
      </c>
      <c r="K15" s="14" t="str">
        <f t="shared" si="5"/>
        <v/>
      </c>
      <c r="L15" s="14" t="str">
        <f t="shared" si="5"/>
        <v/>
      </c>
      <c r="M15" s="14" t="str">
        <f t="shared" si="5"/>
        <v/>
      </c>
      <c r="N15" s="14" t="str">
        <f t="shared" si="5"/>
        <v/>
      </c>
      <c r="O15" s="14" t="str">
        <f t="shared" si="5"/>
        <v/>
      </c>
      <c r="P15" s="14" t="str">
        <f t="shared" si="5"/>
        <v/>
      </c>
      <c r="Q15" s="14">
        <f t="shared" si="5"/>
        <v>29</v>
      </c>
      <c r="R15" s="14" t="str">
        <f t="shared" si="5"/>
        <v/>
      </c>
      <c r="S15" s="14" t="str">
        <f t="shared" si="5"/>
        <v/>
      </c>
      <c r="T15" s="14" t="str">
        <f t="shared" si="5"/>
        <v/>
      </c>
      <c r="U15" s="14" t="str">
        <f t="shared" si="5"/>
        <v/>
      </c>
      <c r="V15" s="14" t="str">
        <f t="shared" si="5"/>
        <v/>
      </c>
      <c r="W15" s="14" t="str">
        <f t="shared" si="5"/>
        <v/>
      </c>
      <c r="X15" s="14">
        <f t="shared" si="5"/>
        <v>30</v>
      </c>
      <c r="Y15" s="14" t="str">
        <f t="shared" si="5"/>
        <v/>
      </c>
      <c r="Z15" s="14" t="str">
        <f t="shared" si="5"/>
        <v/>
      </c>
      <c r="AA15" s="14" t="str">
        <f t="shared" si="5"/>
        <v/>
      </c>
      <c r="AB15" s="14" t="str">
        <f t="shared" si="5"/>
        <v/>
      </c>
      <c r="AC15" s="14" t="str">
        <f t="shared" si="5"/>
        <v/>
      </c>
      <c r="AD15" s="14" t="str">
        <f t="shared" si="5"/>
        <v/>
      </c>
      <c r="AE15" s="14">
        <f t="shared" si="5"/>
        <v>31</v>
      </c>
      <c r="AF15" s="14" t="str">
        <f t="shared" si="5"/>
        <v/>
      </c>
      <c r="AG15" s="14" t="str">
        <f t="shared" si="5"/>
        <v/>
      </c>
      <c r="AH15" s="14" t="str">
        <f t="shared" si="5"/>
        <v/>
      </c>
      <c r="AI15" s="14" t="str">
        <f t="shared" si="5"/>
        <v/>
      </c>
      <c r="AJ15" s="14" t="str">
        <f t="shared" si="5"/>
        <v/>
      </c>
      <c r="AK15" s="14" t="str">
        <f t="shared" si="5"/>
        <v/>
      </c>
      <c r="AL15" s="14">
        <f t="shared" si="5"/>
        <v>32</v>
      </c>
      <c r="AM15" s="14" t="str">
        <f t="shared" si="5"/>
        <v/>
      </c>
      <c r="AN15" s="14" t="str">
        <f t="shared" si="5"/>
        <v/>
      </c>
      <c r="AO15" s="14" t="str">
        <f t="shared" si="5"/>
        <v/>
      </c>
      <c r="AP15" s="14" t="str">
        <f t="shared" si="5"/>
        <v/>
      </c>
      <c r="AQ15" s="14" t="str">
        <f t="shared" si="5"/>
        <v/>
      </c>
      <c r="AR15" s="14" t="str">
        <f t="shared" si="5"/>
        <v/>
      </c>
      <c r="AS15" s="14">
        <f t="shared" si="5"/>
        <v>33</v>
      </c>
      <c r="AT15" s="14" t="str">
        <f t="shared" si="5"/>
        <v/>
      </c>
      <c r="AU15" s="14" t="str">
        <f t="shared" si="5"/>
        <v/>
      </c>
      <c r="AV15" s="14" t="str">
        <f t="shared" si="5"/>
        <v/>
      </c>
      <c r="AW15" s="14" t="str">
        <f t="shared" si="5"/>
        <v/>
      </c>
      <c r="AX15" s="14" t="str">
        <f t="shared" si="5"/>
        <v/>
      </c>
      <c r="AY15" s="14" t="str">
        <f t="shared" si="5"/>
        <v/>
      </c>
      <c r="AZ15" s="14">
        <f t="shared" si="5"/>
        <v>34</v>
      </c>
      <c r="BA15" s="14" t="str">
        <f t="shared" si="5"/>
        <v/>
      </c>
      <c r="BB15" s="14" t="str">
        <f t="shared" si="5"/>
        <v/>
      </c>
      <c r="BC15" s="14" t="str">
        <f t="shared" si="5"/>
        <v/>
      </c>
      <c r="BD15" s="14" t="str">
        <f t="shared" si="5"/>
        <v/>
      </c>
      <c r="BE15" s="14" t="str">
        <f t="shared" si="5"/>
        <v/>
      </c>
      <c r="BF15" s="14" t="str">
        <f t="shared" si="5"/>
        <v/>
      </c>
      <c r="BG15" s="14">
        <f t="shared" si="5"/>
        <v>35</v>
      </c>
      <c r="BH15" s="14" t="str">
        <f t="shared" si="5"/>
        <v/>
      </c>
      <c r="BI15" s="14" t="str">
        <f t="shared" si="5"/>
        <v/>
      </c>
      <c r="BJ15" s="14" t="str">
        <f t="shared" si="5"/>
        <v/>
      </c>
      <c r="BK15" s="14" t="str">
        <f t="shared" si="5"/>
        <v/>
      </c>
      <c r="BL15" s="14" t="str">
        <f t="shared" si="5"/>
        <v/>
      </c>
      <c r="BM15" s="15" t="str">
        <f t="shared" si="5"/>
        <v/>
      </c>
      <c r="BN15" s="15">
        <f t="shared" si="5"/>
        <v>36</v>
      </c>
      <c r="BO15" s="15" t="str">
        <f t="shared" si="5"/>
        <v/>
      </c>
      <c r="BP15" s="15" t="str">
        <f t="shared" si="5"/>
        <v/>
      </c>
      <c r="BQ15" s="15" t="str">
        <f t="shared" si="5"/>
        <v/>
      </c>
      <c r="BR15" s="15" t="str">
        <f t="shared" si="5"/>
        <v/>
      </c>
      <c r="BS15" s="15" t="str">
        <f t="shared" ref="BS15:CR15" si="6">IF(WEEKNUM(BS3,21)&lt;&gt;WEEKNUM(BR3,21),WEEKNUM(BS3,21),"")</f>
        <v/>
      </c>
      <c r="BT15" s="15" t="str">
        <f t="shared" si="6"/>
        <v/>
      </c>
      <c r="BU15" s="15">
        <f t="shared" si="6"/>
        <v>37</v>
      </c>
      <c r="BV15" s="15" t="str">
        <f t="shared" si="6"/>
        <v/>
      </c>
      <c r="BW15" s="15" t="str">
        <f t="shared" si="6"/>
        <v/>
      </c>
      <c r="BX15" s="15" t="str">
        <f t="shared" si="6"/>
        <v/>
      </c>
      <c r="BY15" s="15" t="str">
        <f t="shared" si="6"/>
        <v/>
      </c>
      <c r="BZ15" s="15" t="str">
        <f t="shared" si="6"/>
        <v/>
      </c>
      <c r="CA15" s="15" t="str">
        <f t="shared" si="6"/>
        <v/>
      </c>
      <c r="CB15" s="15">
        <f t="shared" si="6"/>
        <v>38</v>
      </c>
      <c r="CC15" s="15" t="str">
        <f t="shared" si="6"/>
        <v/>
      </c>
      <c r="CD15" s="15" t="str">
        <f t="shared" si="6"/>
        <v/>
      </c>
      <c r="CE15" s="15" t="str">
        <f t="shared" si="6"/>
        <v/>
      </c>
      <c r="CF15" s="15" t="str">
        <f t="shared" si="6"/>
        <v/>
      </c>
      <c r="CG15" s="15" t="str">
        <f t="shared" si="6"/>
        <v/>
      </c>
      <c r="CH15" s="15" t="str">
        <f t="shared" si="6"/>
        <v/>
      </c>
      <c r="CI15" s="15">
        <f t="shared" si="6"/>
        <v>39</v>
      </c>
      <c r="CJ15" s="15" t="str">
        <f t="shared" si="6"/>
        <v/>
      </c>
      <c r="CK15" s="15" t="str">
        <f t="shared" si="6"/>
        <v/>
      </c>
      <c r="CL15" s="15" t="str">
        <f t="shared" si="6"/>
        <v/>
      </c>
      <c r="CM15" s="15" t="str">
        <f t="shared" si="6"/>
        <v/>
      </c>
      <c r="CN15" s="15" t="str">
        <f t="shared" si="6"/>
        <v/>
      </c>
      <c r="CO15" s="15" t="str">
        <f t="shared" si="6"/>
        <v/>
      </c>
      <c r="CP15" s="15">
        <f t="shared" si="6"/>
        <v>40</v>
      </c>
      <c r="CQ15" s="15" t="str">
        <f t="shared" si="6"/>
        <v/>
      </c>
      <c r="CR15" s="15" t="str">
        <f t="shared" si="6"/>
        <v/>
      </c>
      <c r="CS15" s="7"/>
    </row>
    <row r="16" spans="2:97" ht="18" customHeight="1" x14ac:dyDescent="0.25">
      <c r="B16" s="45">
        <v>1</v>
      </c>
      <c r="C16" s="36" t="str">
        <f>IF(Stammdaten!D17&lt;&gt;"",Stammdaten!D17,"")</f>
        <v>Ölstand prüfen</v>
      </c>
      <c r="D16" s="60" t="str">
        <f>IF(Stammdaten!E17&lt;&gt;"",Stammdaten!E17,"")</f>
        <v>Hans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54"/>
    </row>
    <row r="17" spans="2:96" ht="18" customHeight="1" x14ac:dyDescent="0.25">
      <c r="B17" s="45">
        <v>2</v>
      </c>
      <c r="C17" s="36" t="str">
        <f>IF(Stammdaten!D18&lt;&gt;"",Stammdaten!D18,"")</f>
        <v>Filter prüfen</v>
      </c>
      <c r="D17" s="60" t="str">
        <f>IF(Stammdaten!E18&lt;&gt;"",Stammdaten!E18,"")</f>
        <v>Hans</v>
      </c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54"/>
    </row>
    <row r="18" spans="2:96" ht="18" customHeight="1" x14ac:dyDescent="0.25">
      <c r="B18" s="45">
        <v>3</v>
      </c>
      <c r="C18" s="36" t="str">
        <f>IF(Stammdaten!D19&lt;&gt;"",Stammdaten!D19,"")</f>
        <v/>
      </c>
      <c r="D18" s="60" t="str">
        <f>IF(Stammdaten!E19&lt;&gt;"",Stammdaten!E19,"")</f>
        <v/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54"/>
    </row>
    <row r="19" spans="2:96" ht="18" customHeight="1" x14ac:dyDescent="0.25">
      <c r="B19" s="45">
        <v>4</v>
      </c>
      <c r="C19" s="36" t="str">
        <f>IF(Stammdaten!D20&lt;&gt;"",Stammdaten!D20,"")</f>
        <v/>
      </c>
      <c r="D19" s="60" t="str">
        <f>IF(Stammdaten!E20&lt;&gt;"",Stammdaten!E20,"")</f>
        <v/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54"/>
    </row>
    <row r="20" spans="2:96" ht="18" customHeight="1" x14ac:dyDescent="0.25">
      <c r="B20" s="45">
        <v>5</v>
      </c>
      <c r="C20" s="36" t="str">
        <f>IF(Stammdaten!D21&lt;&gt;"",Stammdaten!D21,"")</f>
        <v/>
      </c>
      <c r="D20" s="60" t="str">
        <f>IF(Stammdaten!E21&lt;&gt;"",Stammdaten!E21,"")</f>
        <v/>
      </c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54"/>
    </row>
    <row r="21" spans="2:96" ht="18" customHeight="1" x14ac:dyDescent="0.25">
      <c r="B21" s="45">
        <v>6</v>
      </c>
      <c r="C21" s="36" t="str">
        <f>IF(Stammdaten!D22&lt;&gt;"",Stammdaten!D22,"")</f>
        <v/>
      </c>
      <c r="D21" s="60" t="str">
        <f>IF(Stammdaten!E22&lt;&gt;"",Stammdaten!E22,"")</f>
        <v/>
      </c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54"/>
    </row>
    <row r="22" spans="2:96" ht="18" customHeight="1" x14ac:dyDescent="0.25">
      <c r="B22" s="45">
        <v>7</v>
      </c>
      <c r="C22" s="36" t="str">
        <f>IF(Stammdaten!D23&lt;&gt;"",Stammdaten!D23,"")</f>
        <v/>
      </c>
      <c r="D22" s="60" t="str">
        <f>IF(Stammdaten!E23&lt;&gt;"",Stammdaten!E23,"")</f>
        <v/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54"/>
    </row>
    <row r="23" spans="2:96" ht="18" customHeight="1" x14ac:dyDescent="0.25">
      <c r="B23" s="45">
        <v>8</v>
      </c>
      <c r="C23" s="36" t="str">
        <f>IF(Stammdaten!D24&lt;&gt;"",Stammdaten!D24,"")</f>
        <v/>
      </c>
      <c r="D23" s="60" t="str">
        <f>IF(Stammdaten!E24&lt;&gt;"",Stammdaten!E24,"")</f>
        <v/>
      </c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54"/>
    </row>
    <row r="24" spans="2:96" ht="18" customHeight="1" x14ac:dyDescent="0.25">
      <c r="B24" s="45">
        <v>9</v>
      </c>
      <c r="C24" s="36" t="str">
        <f>IF(Stammdaten!D25&lt;&gt;"",Stammdaten!D25,"")</f>
        <v/>
      </c>
      <c r="D24" s="60" t="str">
        <f>IF(Stammdaten!E25&lt;&gt;"",Stammdaten!E25,"")</f>
        <v/>
      </c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54"/>
    </row>
    <row r="25" spans="2:96" ht="18" customHeight="1" x14ac:dyDescent="0.25">
      <c r="B25" s="45">
        <v>10</v>
      </c>
      <c r="C25" s="36" t="str">
        <f>IF(Stammdaten!D26&lt;&gt;"",Stammdaten!D26,"")</f>
        <v/>
      </c>
      <c r="D25" s="60" t="str">
        <f>IF(Stammdaten!E26&lt;&gt;"",Stammdaten!E26,"")</f>
        <v/>
      </c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54"/>
    </row>
    <row r="26" spans="2:96" s="8" customFormat="1" ht="18" customHeight="1" x14ac:dyDescent="0.25">
      <c r="B26" s="48"/>
      <c r="C26" s="47" t="s">
        <v>6</v>
      </c>
      <c r="D26" s="58" t="s">
        <v>13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 t="s">
        <v>25</v>
      </c>
      <c r="T26" s="18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8" t="s">
        <v>26</v>
      </c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 t="s">
        <v>27</v>
      </c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22"/>
    </row>
    <row r="27" spans="2:96" ht="18" customHeight="1" x14ac:dyDescent="0.25">
      <c r="B27" s="45">
        <v>1</v>
      </c>
      <c r="C27" s="36" t="str">
        <f>IF(Stammdaten!D27&lt;&gt;"",Stammdaten!D27,"")</f>
        <v/>
      </c>
      <c r="D27" s="60" t="str">
        <f>IF(Stammdaten!E27&lt;&gt;"",Stammdaten!E27,"")</f>
        <v/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54"/>
    </row>
    <row r="28" spans="2:96" ht="18" customHeight="1" x14ac:dyDescent="0.25">
      <c r="B28" s="45">
        <v>2</v>
      </c>
      <c r="C28" s="36" t="str">
        <f>IF(Stammdaten!D28&lt;&gt;"",Stammdaten!D28,"")</f>
        <v/>
      </c>
      <c r="D28" s="60" t="str">
        <f>IF(Stammdaten!E28&lt;&gt;"",Stammdaten!E28,"")</f>
        <v/>
      </c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5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54"/>
    </row>
    <row r="29" spans="2:96" ht="18" customHeight="1" x14ac:dyDescent="0.25">
      <c r="B29" s="45">
        <v>3</v>
      </c>
      <c r="C29" s="36" t="str">
        <f>IF(Stammdaten!D29&lt;&gt;"",Stammdaten!D29,"")</f>
        <v/>
      </c>
      <c r="D29" s="60" t="str">
        <f>IF(Stammdaten!E29&lt;&gt;"",Stammdaten!E29,"")</f>
        <v/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54"/>
    </row>
    <row r="30" spans="2:96" ht="18" customHeight="1" x14ac:dyDescent="0.25">
      <c r="B30" s="45">
        <v>4</v>
      </c>
      <c r="C30" s="36" t="str">
        <f>IF(Stammdaten!D30&lt;&gt;"",Stammdaten!D30,"")</f>
        <v/>
      </c>
      <c r="D30" s="60" t="str">
        <f>IF(Stammdaten!E30&lt;&gt;"",Stammdaten!E30,"")</f>
        <v/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54"/>
    </row>
    <row r="31" spans="2:96" ht="18" customHeight="1" x14ac:dyDescent="0.25">
      <c r="B31" s="45">
        <v>5</v>
      </c>
      <c r="C31" s="36" t="str">
        <f>IF(Stammdaten!D31&lt;&gt;"",Stammdaten!D31,"")</f>
        <v/>
      </c>
      <c r="D31" s="60" t="str">
        <f>IF(Stammdaten!E31&lt;&gt;"",Stammdaten!E31,"")</f>
        <v/>
      </c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54"/>
    </row>
    <row r="32" spans="2:96" ht="18" customHeight="1" x14ac:dyDescent="0.25">
      <c r="B32" s="45">
        <v>6</v>
      </c>
      <c r="C32" s="36" t="str">
        <f>IF(Stammdaten!D32&lt;&gt;"",Stammdaten!D32,"")</f>
        <v/>
      </c>
      <c r="D32" s="60" t="str">
        <f>IF(Stammdaten!E32&lt;&gt;"",Stammdaten!E32,"")</f>
        <v/>
      </c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54"/>
    </row>
    <row r="33" spans="2:96" ht="18" customHeight="1" x14ac:dyDescent="0.25">
      <c r="B33" s="45">
        <v>7</v>
      </c>
      <c r="C33" s="36" t="str">
        <f>IF(Stammdaten!D33&lt;&gt;"",Stammdaten!D33,"")</f>
        <v/>
      </c>
      <c r="D33" s="60" t="str">
        <f>IF(Stammdaten!E33&lt;&gt;"",Stammdaten!E33,"")</f>
        <v/>
      </c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54"/>
    </row>
    <row r="34" spans="2:96" ht="18" customHeight="1" x14ac:dyDescent="0.25">
      <c r="B34" s="45">
        <v>8</v>
      </c>
      <c r="C34" s="36" t="str">
        <f>IF(Stammdaten!D34&lt;&gt;"",Stammdaten!D34,"")</f>
        <v/>
      </c>
      <c r="D34" s="60" t="str">
        <f>IF(Stammdaten!E34&lt;&gt;"",Stammdaten!E34,"")</f>
        <v/>
      </c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54"/>
    </row>
    <row r="35" spans="2:96" ht="18" customHeight="1" x14ac:dyDescent="0.25">
      <c r="B35" s="45">
        <v>9</v>
      </c>
      <c r="C35" s="36" t="str">
        <f>IF(Stammdaten!D35&lt;&gt;"",Stammdaten!D35,"")</f>
        <v/>
      </c>
      <c r="D35" s="60" t="str">
        <f>IF(Stammdaten!E35&lt;&gt;"",Stammdaten!E35,"")</f>
        <v/>
      </c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54"/>
    </row>
    <row r="36" spans="2:96" ht="18" customHeight="1" x14ac:dyDescent="0.25">
      <c r="B36" s="45">
        <v>10</v>
      </c>
      <c r="C36" s="36" t="str">
        <f>IF(Stammdaten!D36&lt;&gt;"",Stammdaten!D36,"")</f>
        <v/>
      </c>
      <c r="D36" s="60" t="str">
        <f>IF(Stammdaten!E36&lt;&gt;"",Stammdaten!E36,"")</f>
        <v/>
      </c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54"/>
    </row>
    <row r="37" spans="2:96" ht="18" customHeight="1" x14ac:dyDescent="0.25">
      <c r="B37" s="49"/>
      <c r="C37" s="47" t="s">
        <v>7</v>
      </c>
      <c r="D37" s="58" t="s">
        <v>13</v>
      </c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18" t="str">
        <f>"Quartal 3 in "&amp;Stammdaten!D5</f>
        <v>Quartal 3 in 2020</v>
      </c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7"/>
    </row>
    <row r="38" spans="2:96" ht="18" customHeight="1" x14ac:dyDescent="0.25">
      <c r="B38" s="45">
        <v>1</v>
      </c>
      <c r="C38" s="36" t="str">
        <f>IF(Stammdaten!D37&lt;&gt;"",Stammdaten!D37,"")</f>
        <v/>
      </c>
      <c r="D38" s="60" t="str">
        <f>IF(Stammdaten!E37&lt;&gt;"",Stammdaten!E37,"")</f>
        <v/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54"/>
    </row>
    <row r="39" spans="2:96" ht="18" customHeight="1" x14ac:dyDescent="0.25">
      <c r="B39" s="45">
        <v>2</v>
      </c>
      <c r="C39" s="36" t="str">
        <f>IF(Stammdaten!D38&lt;&gt;"",Stammdaten!D38,"")</f>
        <v/>
      </c>
      <c r="D39" s="60" t="str">
        <f>IF(Stammdaten!E38&lt;&gt;"",Stammdaten!E38,"")</f>
        <v/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54"/>
    </row>
    <row r="40" spans="2:96" ht="18" customHeight="1" x14ac:dyDescent="0.25">
      <c r="B40" s="45">
        <v>3</v>
      </c>
      <c r="C40" s="36" t="str">
        <f>IF(Stammdaten!D39&lt;&gt;"",Stammdaten!D39,"")</f>
        <v/>
      </c>
      <c r="D40" s="60" t="str">
        <f>IF(Stammdaten!E39&lt;&gt;"",Stammdaten!E39,"")</f>
        <v/>
      </c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54"/>
    </row>
    <row r="41" spans="2:96" ht="18" customHeight="1" x14ac:dyDescent="0.25">
      <c r="B41" s="45">
        <v>4</v>
      </c>
      <c r="C41" s="36" t="str">
        <f>IF(Stammdaten!D40&lt;&gt;"",Stammdaten!D40,"")</f>
        <v/>
      </c>
      <c r="D41" s="60" t="str">
        <f>IF(Stammdaten!E40&lt;&gt;"",Stammdaten!E40,"")</f>
        <v/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54"/>
    </row>
    <row r="42" spans="2:96" ht="18" customHeight="1" x14ac:dyDescent="0.25">
      <c r="B42" s="45">
        <v>5</v>
      </c>
      <c r="C42" s="36" t="str">
        <f>IF(Stammdaten!D41&lt;&gt;"",Stammdaten!D41,"")</f>
        <v/>
      </c>
      <c r="D42" s="60" t="str">
        <f>IF(Stammdaten!E41&lt;&gt;"",Stammdaten!E41,"")</f>
        <v/>
      </c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54"/>
    </row>
    <row r="43" spans="2:96" ht="18" customHeight="1" x14ac:dyDescent="0.25">
      <c r="B43" s="45">
        <v>6</v>
      </c>
      <c r="C43" s="36" t="str">
        <f>IF(Stammdaten!D42&lt;&gt;"",Stammdaten!D42,"")</f>
        <v/>
      </c>
      <c r="D43" s="60" t="str">
        <f>IF(Stammdaten!E42&lt;&gt;"",Stammdaten!E42,"")</f>
        <v/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54"/>
    </row>
    <row r="44" spans="2:96" ht="18" customHeight="1" x14ac:dyDescent="0.25">
      <c r="B44" s="45">
        <v>7</v>
      </c>
      <c r="C44" s="36" t="str">
        <f>IF(Stammdaten!D43&lt;&gt;"",Stammdaten!D43,"")</f>
        <v/>
      </c>
      <c r="D44" s="60" t="str">
        <f>IF(Stammdaten!E43&lt;&gt;"",Stammdaten!E43,"")</f>
        <v/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54"/>
    </row>
    <row r="45" spans="2:96" ht="18" customHeight="1" x14ac:dyDescent="0.25">
      <c r="B45" s="45">
        <v>8</v>
      </c>
      <c r="C45" s="36" t="str">
        <f>IF(Stammdaten!D44&lt;&gt;"",Stammdaten!D44,"")</f>
        <v/>
      </c>
      <c r="D45" s="60" t="str">
        <f>IF(Stammdaten!E44&lt;&gt;"",Stammdaten!E44,"")</f>
        <v/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54"/>
    </row>
    <row r="46" spans="2:96" ht="18" customHeight="1" x14ac:dyDescent="0.25">
      <c r="B46" s="45">
        <v>9</v>
      </c>
      <c r="C46" s="36" t="str">
        <f>IF(Stammdaten!D45&lt;&gt;"",Stammdaten!D45,"")</f>
        <v/>
      </c>
      <c r="D46" s="60" t="str">
        <f>IF(Stammdaten!E45&lt;&gt;"",Stammdaten!E45,"")</f>
        <v/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54"/>
    </row>
    <row r="47" spans="2:96" ht="18" customHeight="1" x14ac:dyDescent="0.25">
      <c r="B47" s="45">
        <v>10</v>
      </c>
      <c r="C47" s="36" t="str">
        <f>IF(Stammdaten!D46&lt;&gt;"",Stammdaten!D46,"")</f>
        <v/>
      </c>
      <c r="D47" s="60" t="str">
        <f>IF(Stammdaten!E46&lt;&gt;"",Stammdaten!E46,"")</f>
        <v/>
      </c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54"/>
    </row>
    <row r="48" spans="2:96" ht="18" customHeight="1" x14ac:dyDescent="0.25">
      <c r="B48" s="49"/>
      <c r="C48" s="47" t="s">
        <v>8</v>
      </c>
      <c r="D48" s="58" t="s">
        <v>13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18" t="str">
        <f>"Monate Juli, August und September in "&amp;Stammdaten!D5</f>
        <v>Monate Juli, August und September in 2020</v>
      </c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7"/>
    </row>
    <row r="49" spans="2:96" ht="18" customHeight="1" x14ac:dyDescent="0.25">
      <c r="B49" s="45">
        <v>1</v>
      </c>
      <c r="C49" s="36" t="str">
        <f>IF(Stammdaten!D47&lt;&gt;"",Stammdaten!D47,"")</f>
        <v/>
      </c>
      <c r="D49" s="60" t="str">
        <f>IF(Stammdaten!E47&lt;&gt;"",Stammdaten!E47,"")</f>
        <v/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54"/>
    </row>
    <row r="50" spans="2:96" ht="18" customHeight="1" x14ac:dyDescent="0.25">
      <c r="B50" s="45">
        <v>2</v>
      </c>
      <c r="C50" s="36" t="str">
        <f>IF(Stammdaten!D48&lt;&gt;"",Stammdaten!D48,"")</f>
        <v/>
      </c>
      <c r="D50" s="60" t="str">
        <f>IF(Stammdaten!E48&lt;&gt;"",Stammdaten!E48,"")</f>
        <v/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54"/>
    </row>
    <row r="51" spans="2:96" ht="18" customHeight="1" x14ac:dyDescent="0.25">
      <c r="B51" s="45">
        <v>3</v>
      </c>
      <c r="C51" s="36" t="str">
        <f>IF(Stammdaten!D49&lt;&gt;"",Stammdaten!D49,"")</f>
        <v/>
      </c>
      <c r="D51" s="60" t="str">
        <f>IF(Stammdaten!E49&lt;&gt;"",Stammdaten!E49,"")</f>
        <v/>
      </c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54"/>
    </row>
    <row r="52" spans="2:96" ht="18" customHeight="1" x14ac:dyDescent="0.25">
      <c r="B52" s="45">
        <v>4</v>
      </c>
      <c r="C52" s="36" t="str">
        <f>IF(Stammdaten!D50&lt;&gt;"",Stammdaten!D50,"")</f>
        <v/>
      </c>
      <c r="D52" s="60" t="str">
        <f>IF(Stammdaten!E50&lt;&gt;"",Stammdaten!E50,"")</f>
        <v/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54"/>
    </row>
    <row r="53" spans="2:96" ht="18" customHeight="1" x14ac:dyDescent="0.25">
      <c r="B53" s="45">
        <v>5</v>
      </c>
      <c r="C53" s="36" t="str">
        <f>IF(Stammdaten!D51&lt;&gt;"",Stammdaten!D51,"")</f>
        <v/>
      </c>
      <c r="D53" s="60" t="str">
        <f>IF(Stammdaten!E51&lt;&gt;"",Stammdaten!E51,"")</f>
        <v/>
      </c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54"/>
    </row>
    <row r="54" spans="2:96" ht="18" customHeight="1" x14ac:dyDescent="0.25">
      <c r="B54" s="45">
        <v>6</v>
      </c>
      <c r="C54" s="36" t="str">
        <f>IF(Stammdaten!D52&lt;&gt;"",Stammdaten!D52,"")</f>
        <v/>
      </c>
      <c r="D54" s="60" t="str">
        <f>IF(Stammdaten!E52&lt;&gt;"",Stammdaten!E52,"")</f>
        <v/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54"/>
    </row>
    <row r="55" spans="2:96" ht="18" customHeight="1" x14ac:dyDescent="0.25">
      <c r="B55" s="45">
        <v>7</v>
      </c>
      <c r="C55" s="36" t="str">
        <f>IF(Stammdaten!D53&lt;&gt;"",Stammdaten!D53,"")</f>
        <v/>
      </c>
      <c r="D55" s="60" t="str">
        <f>IF(Stammdaten!E53&lt;&gt;"",Stammdaten!E53,"")</f>
        <v/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54"/>
    </row>
    <row r="56" spans="2:96" ht="18" customHeight="1" x14ac:dyDescent="0.25">
      <c r="B56" s="45">
        <v>8</v>
      </c>
      <c r="C56" s="36" t="str">
        <f>IF(Stammdaten!D54&lt;&gt;"",Stammdaten!D54,"")</f>
        <v/>
      </c>
      <c r="D56" s="60" t="str">
        <f>IF(Stammdaten!E54&lt;&gt;"",Stammdaten!E54,"")</f>
        <v/>
      </c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54"/>
    </row>
    <row r="57" spans="2:96" ht="18" customHeight="1" x14ac:dyDescent="0.25">
      <c r="B57" s="45">
        <v>9</v>
      </c>
      <c r="C57" s="36" t="str">
        <f>IF(Stammdaten!D55&lt;&gt;"",Stammdaten!D55,"")</f>
        <v/>
      </c>
      <c r="D57" s="60" t="str">
        <f>IF(Stammdaten!E55&lt;&gt;"",Stammdaten!E55,"")</f>
        <v/>
      </c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54"/>
    </row>
    <row r="58" spans="2:96" ht="18" customHeight="1" thickBot="1" x14ac:dyDescent="0.3">
      <c r="B58" s="50">
        <v>10</v>
      </c>
      <c r="C58" s="51" t="str">
        <f>IF(Stammdaten!D56&lt;&gt;"",Stammdaten!D56,"")</f>
        <v/>
      </c>
      <c r="D58" s="61" t="str">
        <f>IF(Stammdaten!E56&lt;&gt;"",Stammdaten!E56,"")</f>
        <v/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54"/>
    </row>
    <row r="59" spans="2:96" x14ac:dyDescent="0.25">
      <c r="CF59" s="89" t="s">
        <v>14</v>
      </c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  <c r="CR59" s="23"/>
    </row>
  </sheetData>
  <mergeCells count="1">
    <mergeCell ref="CF59:CQ59"/>
  </mergeCells>
  <phoneticPr fontId="1" type="noConversion"/>
  <conditionalFormatting sqref="F16:CQ25 E15:CQ15">
    <cfRule type="expression" dxfId="61" priority="30">
      <formula>AND(E$15&lt;&gt;"")</formula>
    </cfRule>
  </conditionalFormatting>
  <conditionalFormatting sqref="E26:CQ26">
    <cfRule type="expression" dxfId="60" priority="29">
      <formula>AND(MOD(MONTH(E$3),2)=1)</formula>
    </cfRule>
  </conditionalFormatting>
  <conditionalFormatting sqref="E4:CQ14">
    <cfRule type="expression" dxfId="59" priority="27">
      <formula>AND(E$4="So")</formula>
    </cfRule>
    <cfRule type="expression" dxfId="58" priority="28">
      <formula>AND(E$4="Sa")</formula>
    </cfRule>
  </conditionalFormatting>
  <conditionalFormatting sqref="E15:CQ15">
    <cfRule type="expression" dxfId="57" priority="26">
      <formula>AND(MOD(MONTH(E$3),2)=1)</formula>
    </cfRule>
  </conditionalFormatting>
  <conditionalFormatting sqref="E3:CQ3">
    <cfRule type="expression" dxfId="56" priority="25">
      <formula>AND(MOD(MONTH(E$3),2)=1)</formula>
    </cfRule>
  </conditionalFormatting>
  <conditionalFormatting sqref="E16:CQ25">
    <cfRule type="expression" dxfId="55" priority="23">
      <formula>AND(E$4="So")</formula>
    </cfRule>
    <cfRule type="expression" dxfId="54" priority="24">
      <formula>AND(E$4="Sa")</formula>
    </cfRule>
  </conditionalFormatting>
  <conditionalFormatting sqref="E38:CQ47">
    <cfRule type="expression" dxfId="53" priority="20">
      <formula>AND(E$4="So")</formula>
    </cfRule>
    <cfRule type="expression" dxfId="52" priority="21">
      <formula>AND(E$4="Sa")</formula>
    </cfRule>
  </conditionalFormatting>
  <conditionalFormatting sqref="E49:CQ58">
    <cfRule type="expression" dxfId="51" priority="18">
      <formula>AND(E$4="So")</formula>
    </cfRule>
    <cfRule type="expression" dxfId="50" priority="19">
      <formula>AND(E$4="Sa")</formula>
    </cfRule>
  </conditionalFormatting>
  <conditionalFormatting sqref="E26:CR36">
    <cfRule type="expression" dxfId="49" priority="22">
      <formula>AND(MONTH(E$3)&lt;&gt;MONTH(F$3))</formula>
    </cfRule>
  </conditionalFormatting>
  <conditionalFormatting sqref="CQ26:CR36">
    <cfRule type="expression" dxfId="48" priority="46">
      <formula>AND(MONTH(CQ$3)&lt;&gt;MONTH(CR$3))</formula>
    </cfRule>
  </conditionalFormatting>
  <conditionalFormatting sqref="CR15:CR25">
    <cfRule type="expression" dxfId="47" priority="14">
      <formula>AND(CR$15&lt;&gt;"")</formula>
    </cfRule>
  </conditionalFormatting>
  <conditionalFormatting sqref="CR26">
    <cfRule type="expression" dxfId="46" priority="13">
      <formula>AND(MOD(MONTH(CR$3),2)=1)</formula>
    </cfRule>
  </conditionalFormatting>
  <conditionalFormatting sqref="CR4:CR14">
    <cfRule type="expression" dxfId="45" priority="11">
      <formula>AND(CR$4="So")</formula>
    </cfRule>
    <cfRule type="expression" dxfId="44" priority="12">
      <formula>AND(CR$4="Sa")</formula>
    </cfRule>
  </conditionalFormatting>
  <conditionalFormatting sqref="CR15">
    <cfRule type="expression" dxfId="43" priority="10">
      <formula>AND(MOD(MONTH(CR$3),2)=1)</formula>
    </cfRule>
  </conditionalFormatting>
  <conditionalFormatting sqref="CR3">
    <cfRule type="expression" dxfId="42" priority="9">
      <formula>AND(MOD(MONTH(CR$3),2)=1)</formula>
    </cfRule>
  </conditionalFormatting>
  <conditionalFormatting sqref="CR16:CR25">
    <cfRule type="expression" dxfId="41" priority="7">
      <formula>AND(CR$4="So")</formula>
    </cfRule>
    <cfRule type="expression" dxfId="40" priority="8">
      <formula>AND(CR$4="Sa")</formula>
    </cfRule>
  </conditionalFormatting>
  <conditionalFormatting sqref="CR27:CR36">
    <cfRule type="expression" dxfId="39" priority="1">
      <formula>AND(CR$4="So")</formula>
    </cfRule>
    <cfRule type="expression" dxfId="38" priority="2">
      <formula>AND(CR$4="Sa")</formula>
    </cfRule>
  </conditionalFormatting>
  <conditionalFormatting sqref="CR38:CR47">
    <cfRule type="expression" dxfId="37" priority="5">
      <formula>AND(CR$4="So")</formula>
    </cfRule>
    <cfRule type="expression" dxfId="36" priority="6">
      <formula>AND(CR$4="Sa")</formula>
    </cfRule>
  </conditionalFormatting>
  <conditionalFormatting sqref="CR49:CR58">
    <cfRule type="expression" dxfId="35" priority="3">
      <formula>AND(CR$4="So")</formula>
    </cfRule>
    <cfRule type="expression" dxfId="34" priority="4">
      <formula>AND(CR$4="Sa")</formula>
    </cfRule>
  </conditionalFormatting>
  <conditionalFormatting sqref="CR26:CR36">
    <cfRule type="expression" dxfId="33" priority="15">
      <formula>AND(MONTH(CR$3)&lt;&gt;MONTH(CT$3))</formula>
    </cfRule>
  </conditionalFormatting>
  <conditionalFormatting sqref="E27:CR36">
    <cfRule type="expression" dxfId="32" priority="16">
      <formula>AND(E$4="So")</formula>
    </cfRule>
    <cfRule type="expression" dxfId="31" priority="17">
      <formula>AND(E$4="Sa")</formula>
    </cfRule>
  </conditionalFormatting>
  <hyperlinks>
    <hyperlink ref="CF59" r:id="rId1" display="www.alle-meine-vporlagen.de" xr:uid="{B0FD383E-8AD3-4FC2-89FA-B51A68167A9C}"/>
    <hyperlink ref="CF59:CQ59" r:id="rId2" display="www.alle-meine-vorlagen.de" xr:uid="{F07275FA-789D-4AAE-AE8C-2AB99F4A9BAC}"/>
    <hyperlink ref="CR59" r:id="rId3" display="www.alle-meine-vorlagen.de" xr:uid="{F66D776B-4C78-4368-81EE-237078826B06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48" orientation="landscape" r:id="rId4"/>
  <ignoredErrors>
    <ignoredError sqref="D5:D58 C5:C5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6B259F9-E61E-4FB0-BFB1-0D552F61F2A3}">
          <x14:formula1>
            <xm:f>Stammdaten!$H$8:$H$27</xm:f>
          </x14:formula1>
          <xm:sqref>D38:D47 D16:D25 D27:D36 D49:D58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78F4E-7548-439C-9A8B-A8BF8F85D47F}">
  <sheetPr>
    <pageSetUpPr fitToPage="1"/>
  </sheetPr>
  <dimension ref="B1:CS59"/>
  <sheetViews>
    <sheetView showGridLines="0" zoomScaleNormal="100" workbookViewId="0">
      <selection activeCell="C4" sqref="C4"/>
    </sheetView>
    <sheetView showGridLines="0" zoomScaleNormal="100" workbookViewId="1">
      <pane xSplit="4" ySplit="4" topLeftCell="E5" activePane="bottomRight" state="frozen"/>
      <selection pane="topRight" activeCell="E1" sqref="E1"/>
      <selection pane="bottomLeft" activeCell="A5" sqref="A5"/>
      <selection pane="bottomRight" activeCell="C30" sqref="C30"/>
    </sheetView>
  </sheetViews>
  <sheetFormatPr baseColWidth="10" defaultRowHeight="15" x14ac:dyDescent="0.25"/>
  <cols>
    <col min="1" max="1" width="1.28515625" customWidth="1"/>
    <col min="2" max="2" width="3.42578125" customWidth="1"/>
    <col min="3" max="3" width="34.85546875" customWidth="1"/>
    <col min="4" max="4" width="16" customWidth="1"/>
    <col min="5" max="96" width="2.5703125" style="1" customWidth="1"/>
    <col min="97" max="97" width="1.28515625" customWidth="1"/>
  </cols>
  <sheetData>
    <row r="1" spans="2:97" ht="41.25" customHeight="1" x14ac:dyDescent="0.75">
      <c r="C1" s="9">
        <f>Stammdaten!D5</f>
        <v>2020</v>
      </c>
      <c r="D1" s="9"/>
      <c r="E1" s="6" t="str">
        <f>Stammdaten!D2</f>
        <v xml:space="preserve">Wartungsplaner </v>
      </c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R1" s="10" t="s">
        <v>24</v>
      </c>
    </row>
    <row r="2" spans="2:97" ht="3.75" customHeight="1" thickBot="1" x14ac:dyDescent="0.3"/>
    <row r="3" spans="2:97" s="2" customFormat="1" ht="37.5" customHeight="1" x14ac:dyDescent="0.15">
      <c r="B3" s="42"/>
      <c r="C3" s="43" t="str">
        <f>Stammdaten!D3</f>
        <v>Drechselmaschine</v>
      </c>
      <c r="D3" s="57" t="str">
        <f>Stammdaten!D4</f>
        <v>A34-Linie-X5</v>
      </c>
      <c r="E3" s="52" t="str">
        <f>"1.10."&amp;Stammdaten!D5</f>
        <v>1.10.2020</v>
      </c>
      <c r="F3" s="13">
        <f>E3+1</f>
        <v>44106</v>
      </c>
      <c r="G3" s="13">
        <f t="shared" ref="G3:BR3" si="0">F3+1</f>
        <v>44107</v>
      </c>
      <c r="H3" s="13">
        <f t="shared" si="0"/>
        <v>44108</v>
      </c>
      <c r="I3" s="13">
        <f t="shared" si="0"/>
        <v>44109</v>
      </c>
      <c r="J3" s="13">
        <f t="shared" si="0"/>
        <v>44110</v>
      </c>
      <c r="K3" s="13">
        <f t="shared" si="0"/>
        <v>44111</v>
      </c>
      <c r="L3" s="13">
        <f t="shared" si="0"/>
        <v>44112</v>
      </c>
      <c r="M3" s="13">
        <f t="shared" si="0"/>
        <v>44113</v>
      </c>
      <c r="N3" s="13">
        <f t="shared" si="0"/>
        <v>44114</v>
      </c>
      <c r="O3" s="13">
        <f t="shared" si="0"/>
        <v>44115</v>
      </c>
      <c r="P3" s="13">
        <f t="shared" si="0"/>
        <v>44116</v>
      </c>
      <c r="Q3" s="13">
        <f t="shared" si="0"/>
        <v>44117</v>
      </c>
      <c r="R3" s="13">
        <f t="shared" si="0"/>
        <v>44118</v>
      </c>
      <c r="S3" s="13">
        <f t="shared" si="0"/>
        <v>44119</v>
      </c>
      <c r="T3" s="13">
        <f t="shared" si="0"/>
        <v>44120</v>
      </c>
      <c r="U3" s="13">
        <f t="shared" si="0"/>
        <v>44121</v>
      </c>
      <c r="V3" s="13">
        <f t="shared" si="0"/>
        <v>44122</v>
      </c>
      <c r="W3" s="13">
        <f t="shared" si="0"/>
        <v>44123</v>
      </c>
      <c r="X3" s="13">
        <f t="shared" si="0"/>
        <v>44124</v>
      </c>
      <c r="Y3" s="13">
        <f t="shared" si="0"/>
        <v>44125</v>
      </c>
      <c r="Z3" s="13">
        <f t="shared" si="0"/>
        <v>44126</v>
      </c>
      <c r="AA3" s="13">
        <f t="shared" si="0"/>
        <v>44127</v>
      </c>
      <c r="AB3" s="13">
        <f t="shared" si="0"/>
        <v>44128</v>
      </c>
      <c r="AC3" s="13">
        <f t="shared" si="0"/>
        <v>44129</v>
      </c>
      <c r="AD3" s="13">
        <f t="shared" si="0"/>
        <v>44130</v>
      </c>
      <c r="AE3" s="13">
        <f t="shared" si="0"/>
        <v>44131</v>
      </c>
      <c r="AF3" s="13">
        <f t="shared" si="0"/>
        <v>44132</v>
      </c>
      <c r="AG3" s="13">
        <f t="shared" si="0"/>
        <v>44133</v>
      </c>
      <c r="AH3" s="13">
        <f t="shared" si="0"/>
        <v>44134</v>
      </c>
      <c r="AI3" s="13">
        <f t="shared" si="0"/>
        <v>44135</v>
      </c>
      <c r="AJ3" s="13">
        <f t="shared" si="0"/>
        <v>44136</v>
      </c>
      <c r="AK3" s="13">
        <f t="shared" si="0"/>
        <v>44137</v>
      </c>
      <c r="AL3" s="13">
        <f t="shared" si="0"/>
        <v>44138</v>
      </c>
      <c r="AM3" s="13">
        <f t="shared" si="0"/>
        <v>44139</v>
      </c>
      <c r="AN3" s="13">
        <f t="shared" si="0"/>
        <v>44140</v>
      </c>
      <c r="AO3" s="13">
        <f t="shared" si="0"/>
        <v>44141</v>
      </c>
      <c r="AP3" s="13">
        <f t="shared" si="0"/>
        <v>44142</v>
      </c>
      <c r="AQ3" s="13">
        <f t="shared" si="0"/>
        <v>44143</v>
      </c>
      <c r="AR3" s="13">
        <f t="shared" si="0"/>
        <v>44144</v>
      </c>
      <c r="AS3" s="13">
        <f t="shared" si="0"/>
        <v>44145</v>
      </c>
      <c r="AT3" s="13">
        <f t="shared" si="0"/>
        <v>44146</v>
      </c>
      <c r="AU3" s="13">
        <f t="shared" si="0"/>
        <v>44147</v>
      </c>
      <c r="AV3" s="13">
        <f t="shared" si="0"/>
        <v>44148</v>
      </c>
      <c r="AW3" s="13">
        <f t="shared" si="0"/>
        <v>44149</v>
      </c>
      <c r="AX3" s="13">
        <f t="shared" si="0"/>
        <v>44150</v>
      </c>
      <c r="AY3" s="13">
        <f t="shared" si="0"/>
        <v>44151</v>
      </c>
      <c r="AZ3" s="13">
        <f t="shared" si="0"/>
        <v>44152</v>
      </c>
      <c r="BA3" s="13">
        <f t="shared" si="0"/>
        <v>44153</v>
      </c>
      <c r="BB3" s="13">
        <f t="shared" si="0"/>
        <v>44154</v>
      </c>
      <c r="BC3" s="13">
        <f t="shared" si="0"/>
        <v>44155</v>
      </c>
      <c r="BD3" s="13">
        <f t="shared" si="0"/>
        <v>44156</v>
      </c>
      <c r="BE3" s="13">
        <f t="shared" si="0"/>
        <v>44157</v>
      </c>
      <c r="BF3" s="13">
        <f t="shared" si="0"/>
        <v>44158</v>
      </c>
      <c r="BG3" s="13">
        <f t="shared" si="0"/>
        <v>44159</v>
      </c>
      <c r="BH3" s="13">
        <f t="shared" si="0"/>
        <v>44160</v>
      </c>
      <c r="BI3" s="13">
        <f t="shared" si="0"/>
        <v>44161</v>
      </c>
      <c r="BJ3" s="13">
        <f t="shared" si="0"/>
        <v>44162</v>
      </c>
      <c r="BK3" s="13">
        <f t="shared" si="0"/>
        <v>44163</v>
      </c>
      <c r="BL3" s="13">
        <f t="shared" si="0"/>
        <v>44164</v>
      </c>
      <c r="BM3" s="13">
        <f t="shared" si="0"/>
        <v>44165</v>
      </c>
      <c r="BN3" s="13">
        <f t="shared" si="0"/>
        <v>44166</v>
      </c>
      <c r="BO3" s="13">
        <f t="shared" si="0"/>
        <v>44167</v>
      </c>
      <c r="BP3" s="13">
        <f t="shared" si="0"/>
        <v>44168</v>
      </c>
      <c r="BQ3" s="13">
        <f t="shared" si="0"/>
        <v>44169</v>
      </c>
      <c r="BR3" s="13">
        <f t="shared" si="0"/>
        <v>44170</v>
      </c>
      <c r="BS3" s="13">
        <f t="shared" ref="BS3:CR3" si="1">BR3+1</f>
        <v>44171</v>
      </c>
      <c r="BT3" s="13">
        <f t="shared" si="1"/>
        <v>44172</v>
      </c>
      <c r="BU3" s="13">
        <f t="shared" si="1"/>
        <v>44173</v>
      </c>
      <c r="BV3" s="13">
        <f t="shared" si="1"/>
        <v>44174</v>
      </c>
      <c r="BW3" s="13">
        <f t="shared" si="1"/>
        <v>44175</v>
      </c>
      <c r="BX3" s="13">
        <f t="shared" si="1"/>
        <v>44176</v>
      </c>
      <c r="BY3" s="13">
        <f t="shared" si="1"/>
        <v>44177</v>
      </c>
      <c r="BZ3" s="13">
        <f t="shared" si="1"/>
        <v>44178</v>
      </c>
      <c r="CA3" s="13">
        <f t="shared" si="1"/>
        <v>44179</v>
      </c>
      <c r="CB3" s="13">
        <f t="shared" si="1"/>
        <v>44180</v>
      </c>
      <c r="CC3" s="13">
        <f t="shared" si="1"/>
        <v>44181</v>
      </c>
      <c r="CD3" s="13">
        <f t="shared" si="1"/>
        <v>44182</v>
      </c>
      <c r="CE3" s="13">
        <f t="shared" si="1"/>
        <v>44183</v>
      </c>
      <c r="CF3" s="13">
        <f t="shared" si="1"/>
        <v>44184</v>
      </c>
      <c r="CG3" s="13">
        <f t="shared" si="1"/>
        <v>44185</v>
      </c>
      <c r="CH3" s="13">
        <f t="shared" si="1"/>
        <v>44186</v>
      </c>
      <c r="CI3" s="13">
        <f t="shared" si="1"/>
        <v>44187</v>
      </c>
      <c r="CJ3" s="13">
        <f t="shared" si="1"/>
        <v>44188</v>
      </c>
      <c r="CK3" s="13">
        <f t="shared" si="1"/>
        <v>44189</v>
      </c>
      <c r="CL3" s="13">
        <f t="shared" si="1"/>
        <v>44190</v>
      </c>
      <c r="CM3" s="13">
        <f t="shared" si="1"/>
        <v>44191</v>
      </c>
      <c r="CN3" s="13">
        <f t="shared" si="1"/>
        <v>44192</v>
      </c>
      <c r="CO3" s="13">
        <f t="shared" si="1"/>
        <v>44193</v>
      </c>
      <c r="CP3" s="13">
        <f t="shared" si="1"/>
        <v>44194</v>
      </c>
      <c r="CQ3" s="13">
        <f t="shared" si="1"/>
        <v>44195</v>
      </c>
      <c r="CR3" s="13">
        <f t="shared" si="1"/>
        <v>44196</v>
      </c>
    </row>
    <row r="4" spans="2:97" s="4" customFormat="1" ht="18" x14ac:dyDescent="0.15">
      <c r="B4" s="44"/>
      <c r="C4" s="11" t="s">
        <v>4</v>
      </c>
      <c r="D4" s="58" t="s">
        <v>13</v>
      </c>
      <c r="E4" s="53" t="str">
        <f>TEXT(WEEKDAY(E3,1),"TTT")</f>
        <v>Do</v>
      </c>
      <c r="F4" s="12" t="str">
        <f t="shared" ref="F4:BQ4" si="2">TEXT(WEEKDAY(F3,1),"TTT")</f>
        <v>Fr</v>
      </c>
      <c r="G4" s="12" t="str">
        <f t="shared" si="2"/>
        <v>Sa</v>
      </c>
      <c r="H4" s="12" t="str">
        <f t="shared" si="2"/>
        <v>So</v>
      </c>
      <c r="I4" s="12" t="str">
        <f t="shared" si="2"/>
        <v>Mo</v>
      </c>
      <c r="J4" s="12" t="str">
        <f t="shared" si="2"/>
        <v>Di</v>
      </c>
      <c r="K4" s="12" t="str">
        <f t="shared" si="2"/>
        <v>Mi</v>
      </c>
      <c r="L4" s="12" t="str">
        <f t="shared" si="2"/>
        <v>Do</v>
      </c>
      <c r="M4" s="12" t="str">
        <f t="shared" si="2"/>
        <v>Fr</v>
      </c>
      <c r="N4" s="12" t="str">
        <f t="shared" si="2"/>
        <v>Sa</v>
      </c>
      <c r="O4" s="12" t="str">
        <f t="shared" si="2"/>
        <v>So</v>
      </c>
      <c r="P4" s="12" t="str">
        <f t="shared" si="2"/>
        <v>Mo</v>
      </c>
      <c r="Q4" s="12" t="str">
        <f t="shared" si="2"/>
        <v>Di</v>
      </c>
      <c r="R4" s="12" t="str">
        <f t="shared" si="2"/>
        <v>Mi</v>
      </c>
      <c r="S4" s="12" t="str">
        <f t="shared" si="2"/>
        <v>Do</v>
      </c>
      <c r="T4" s="12" t="str">
        <f t="shared" si="2"/>
        <v>Fr</v>
      </c>
      <c r="U4" s="12" t="str">
        <f t="shared" si="2"/>
        <v>Sa</v>
      </c>
      <c r="V4" s="12" t="str">
        <f t="shared" si="2"/>
        <v>So</v>
      </c>
      <c r="W4" s="12" t="str">
        <f t="shared" si="2"/>
        <v>Mo</v>
      </c>
      <c r="X4" s="12" t="str">
        <f t="shared" si="2"/>
        <v>Di</v>
      </c>
      <c r="Y4" s="12" t="str">
        <f t="shared" si="2"/>
        <v>Mi</v>
      </c>
      <c r="Z4" s="12" t="str">
        <f t="shared" si="2"/>
        <v>Do</v>
      </c>
      <c r="AA4" s="12" t="str">
        <f t="shared" si="2"/>
        <v>Fr</v>
      </c>
      <c r="AB4" s="12" t="str">
        <f t="shared" si="2"/>
        <v>Sa</v>
      </c>
      <c r="AC4" s="12" t="str">
        <f t="shared" si="2"/>
        <v>So</v>
      </c>
      <c r="AD4" s="12" t="str">
        <f t="shared" si="2"/>
        <v>Mo</v>
      </c>
      <c r="AE4" s="12" t="str">
        <f t="shared" si="2"/>
        <v>Di</v>
      </c>
      <c r="AF4" s="12" t="str">
        <f t="shared" si="2"/>
        <v>Mi</v>
      </c>
      <c r="AG4" s="12" t="str">
        <f t="shared" si="2"/>
        <v>Do</v>
      </c>
      <c r="AH4" s="12" t="str">
        <f t="shared" si="2"/>
        <v>Fr</v>
      </c>
      <c r="AI4" s="12" t="str">
        <f t="shared" si="2"/>
        <v>Sa</v>
      </c>
      <c r="AJ4" s="12" t="str">
        <f t="shared" si="2"/>
        <v>So</v>
      </c>
      <c r="AK4" s="12" t="str">
        <f t="shared" si="2"/>
        <v>Mo</v>
      </c>
      <c r="AL4" s="12" t="str">
        <f t="shared" si="2"/>
        <v>Di</v>
      </c>
      <c r="AM4" s="12" t="str">
        <f t="shared" si="2"/>
        <v>Mi</v>
      </c>
      <c r="AN4" s="12" t="str">
        <f t="shared" si="2"/>
        <v>Do</v>
      </c>
      <c r="AO4" s="12" t="str">
        <f t="shared" si="2"/>
        <v>Fr</v>
      </c>
      <c r="AP4" s="12" t="str">
        <f t="shared" si="2"/>
        <v>Sa</v>
      </c>
      <c r="AQ4" s="12" t="str">
        <f t="shared" si="2"/>
        <v>So</v>
      </c>
      <c r="AR4" s="12" t="str">
        <f t="shared" si="2"/>
        <v>Mo</v>
      </c>
      <c r="AS4" s="12" t="str">
        <f t="shared" si="2"/>
        <v>Di</v>
      </c>
      <c r="AT4" s="12" t="str">
        <f t="shared" si="2"/>
        <v>Mi</v>
      </c>
      <c r="AU4" s="12" t="str">
        <f t="shared" si="2"/>
        <v>Do</v>
      </c>
      <c r="AV4" s="12" t="str">
        <f t="shared" si="2"/>
        <v>Fr</v>
      </c>
      <c r="AW4" s="12" t="str">
        <f t="shared" si="2"/>
        <v>Sa</v>
      </c>
      <c r="AX4" s="12" t="str">
        <f t="shared" si="2"/>
        <v>So</v>
      </c>
      <c r="AY4" s="12" t="str">
        <f t="shared" si="2"/>
        <v>Mo</v>
      </c>
      <c r="AZ4" s="12" t="str">
        <f t="shared" si="2"/>
        <v>Di</v>
      </c>
      <c r="BA4" s="12" t="str">
        <f t="shared" si="2"/>
        <v>Mi</v>
      </c>
      <c r="BB4" s="12" t="str">
        <f t="shared" si="2"/>
        <v>Do</v>
      </c>
      <c r="BC4" s="12" t="str">
        <f t="shared" si="2"/>
        <v>Fr</v>
      </c>
      <c r="BD4" s="12" t="str">
        <f t="shared" si="2"/>
        <v>Sa</v>
      </c>
      <c r="BE4" s="12" t="str">
        <f t="shared" si="2"/>
        <v>So</v>
      </c>
      <c r="BF4" s="12" t="str">
        <f t="shared" si="2"/>
        <v>Mo</v>
      </c>
      <c r="BG4" s="12" t="str">
        <f t="shared" si="2"/>
        <v>Di</v>
      </c>
      <c r="BH4" s="12" t="str">
        <f t="shared" si="2"/>
        <v>Mi</v>
      </c>
      <c r="BI4" s="12" t="str">
        <f t="shared" si="2"/>
        <v>Do</v>
      </c>
      <c r="BJ4" s="12" t="str">
        <f t="shared" si="2"/>
        <v>Fr</v>
      </c>
      <c r="BK4" s="12" t="str">
        <f t="shared" si="2"/>
        <v>Sa</v>
      </c>
      <c r="BL4" s="12" t="str">
        <f t="shared" si="2"/>
        <v>So</v>
      </c>
      <c r="BM4" s="12" t="str">
        <f t="shared" si="2"/>
        <v>Mo</v>
      </c>
      <c r="BN4" s="12" t="str">
        <f t="shared" si="2"/>
        <v>Di</v>
      </c>
      <c r="BO4" s="12" t="str">
        <f t="shared" si="2"/>
        <v>Mi</v>
      </c>
      <c r="BP4" s="12" t="str">
        <f t="shared" si="2"/>
        <v>Do</v>
      </c>
      <c r="BQ4" s="12" t="str">
        <f t="shared" si="2"/>
        <v>Fr</v>
      </c>
      <c r="BR4" s="12" t="str">
        <f t="shared" ref="BR4:CR4" si="3">TEXT(WEEKDAY(BR3,1),"TTT")</f>
        <v>Sa</v>
      </c>
      <c r="BS4" s="12" t="str">
        <f t="shared" si="3"/>
        <v>So</v>
      </c>
      <c r="BT4" s="12" t="str">
        <f t="shared" si="3"/>
        <v>Mo</v>
      </c>
      <c r="BU4" s="12" t="str">
        <f t="shared" si="3"/>
        <v>Di</v>
      </c>
      <c r="BV4" s="12" t="str">
        <f t="shared" si="3"/>
        <v>Mi</v>
      </c>
      <c r="BW4" s="12" t="str">
        <f t="shared" si="3"/>
        <v>Do</v>
      </c>
      <c r="BX4" s="12" t="str">
        <f t="shared" si="3"/>
        <v>Fr</v>
      </c>
      <c r="BY4" s="12" t="str">
        <f t="shared" si="3"/>
        <v>Sa</v>
      </c>
      <c r="BZ4" s="12" t="str">
        <f t="shared" si="3"/>
        <v>So</v>
      </c>
      <c r="CA4" s="12" t="str">
        <f t="shared" si="3"/>
        <v>Mo</v>
      </c>
      <c r="CB4" s="12" t="str">
        <f t="shared" si="3"/>
        <v>Di</v>
      </c>
      <c r="CC4" s="12" t="str">
        <f t="shared" si="3"/>
        <v>Mi</v>
      </c>
      <c r="CD4" s="12" t="str">
        <f t="shared" si="3"/>
        <v>Do</v>
      </c>
      <c r="CE4" s="12" t="str">
        <f t="shared" si="3"/>
        <v>Fr</v>
      </c>
      <c r="CF4" s="12" t="str">
        <f t="shared" si="3"/>
        <v>Sa</v>
      </c>
      <c r="CG4" s="12" t="str">
        <f t="shared" si="3"/>
        <v>So</v>
      </c>
      <c r="CH4" s="12" t="str">
        <f t="shared" si="3"/>
        <v>Mo</v>
      </c>
      <c r="CI4" s="12" t="str">
        <f t="shared" si="3"/>
        <v>Di</v>
      </c>
      <c r="CJ4" s="12" t="str">
        <f t="shared" si="3"/>
        <v>Mi</v>
      </c>
      <c r="CK4" s="12" t="str">
        <f t="shared" si="3"/>
        <v>Do</v>
      </c>
      <c r="CL4" s="12" t="str">
        <f t="shared" si="3"/>
        <v>Fr</v>
      </c>
      <c r="CM4" s="12" t="str">
        <f t="shared" si="3"/>
        <v>Sa</v>
      </c>
      <c r="CN4" s="12" t="str">
        <f t="shared" si="3"/>
        <v>So</v>
      </c>
      <c r="CO4" s="12" t="str">
        <f t="shared" si="3"/>
        <v>Mo</v>
      </c>
      <c r="CP4" s="12" t="str">
        <f t="shared" si="3"/>
        <v>Di</v>
      </c>
      <c r="CQ4" s="12" t="str">
        <f t="shared" si="3"/>
        <v>Mi</v>
      </c>
      <c r="CR4" s="12" t="str">
        <f t="shared" si="3"/>
        <v>Do</v>
      </c>
    </row>
    <row r="5" spans="2:97" ht="18" customHeight="1" x14ac:dyDescent="0.25">
      <c r="B5" s="45">
        <v>1</v>
      </c>
      <c r="C5" s="35" t="str">
        <f>IF(Stammdaten!D7&lt;&gt;"",Stammdaten!D7,"")</f>
        <v>Temperatur prüfen</v>
      </c>
      <c r="D5" s="59" t="str">
        <f>IF(Stammdaten!E7&lt;&gt;"",Stammdaten!E7,"")</f>
        <v>Hans</v>
      </c>
      <c r="E5" s="54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  <c r="AH5" s="37"/>
      <c r="AI5" s="37"/>
      <c r="AJ5" s="37"/>
      <c r="AK5" s="37"/>
      <c r="AL5" s="37"/>
      <c r="AM5" s="37"/>
      <c r="AN5" s="37"/>
      <c r="AO5" s="37"/>
      <c r="AP5" s="37"/>
      <c r="AQ5" s="37"/>
      <c r="AR5" s="37"/>
      <c r="AS5" s="37"/>
      <c r="AT5" s="37"/>
      <c r="AU5" s="37"/>
      <c r="AV5" s="37"/>
      <c r="AW5" s="37"/>
      <c r="AX5" s="37"/>
      <c r="AY5" s="37"/>
      <c r="AZ5" s="37"/>
      <c r="BA5" s="37"/>
      <c r="BB5" s="37"/>
      <c r="BC5" s="37"/>
      <c r="BD5" s="37"/>
      <c r="BE5" s="37"/>
      <c r="BF5" s="37"/>
      <c r="BG5" s="37"/>
      <c r="BH5" s="37"/>
      <c r="BI5" s="37"/>
      <c r="BJ5" s="37"/>
      <c r="BK5" s="37"/>
      <c r="BL5" s="37"/>
      <c r="BM5" s="37"/>
      <c r="BN5" s="37"/>
      <c r="BO5" s="37"/>
      <c r="BP5" s="37"/>
      <c r="BQ5" s="37"/>
      <c r="BR5" s="37"/>
      <c r="BS5" s="37"/>
      <c r="BT5" s="37"/>
      <c r="BU5" s="37"/>
      <c r="BV5" s="37"/>
      <c r="BW5" s="37"/>
      <c r="BX5" s="37"/>
      <c r="BY5" s="37"/>
      <c r="BZ5" s="37"/>
      <c r="CA5" s="37"/>
      <c r="CB5" s="37"/>
      <c r="CC5" s="37"/>
      <c r="CD5" s="37"/>
      <c r="CE5" s="37"/>
      <c r="CF5" s="37"/>
      <c r="CG5" s="37"/>
      <c r="CH5" s="37"/>
      <c r="CI5" s="37"/>
      <c r="CJ5" s="37"/>
      <c r="CK5" s="37"/>
      <c r="CL5" s="37"/>
      <c r="CM5" s="37"/>
      <c r="CN5" s="37"/>
      <c r="CO5" s="37"/>
      <c r="CP5" s="37"/>
      <c r="CQ5" s="37"/>
      <c r="CR5" s="37"/>
    </row>
    <row r="6" spans="2:97" ht="18" customHeight="1" x14ac:dyDescent="0.25">
      <c r="B6" s="45">
        <v>2</v>
      </c>
      <c r="C6" s="35" t="str">
        <f>IF(Stammdaten!D8&lt;&gt;"",Stammdaten!D8,"")</f>
        <v>Füllstand Ölschauglas prüfen</v>
      </c>
      <c r="D6" s="59" t="str">
        <f>IF(Stammdaten!E8&lt;&gt;"",Stammdaten!E8,"")</f>
        <v>Extern</v>
      </c>
      <c r="E6" s="54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7"/>
      <c r="BT6" s="37"/>
      <c r="BU6" s="37"/>
      <c r="BV6" s="37"/>
      <c r="BW6" s="37"/>
      <c r="BX6" s="37"/>
      <c r="BY6" s="37"/>
      <c r="BZ6" s="37"/>
      <c r="CA6" s="37"/>
      <c r="CB6" s="37"/>
      <c r="CC6" s="37"/>
      <c r="CD6" s="37"/>
      <c r="CE6" s="37"/>
      <c r="CF6" s="37"/>
      <c r="CG6" s="37"/>
      <c r="CH6" s="37"/>
      <c r="CI6" s="37"/>
      <c r="CJ6" s="37"/>
      <c r="CK6" s="37"/>
      <c r="CL6" s="37"/>
      <c r="CM6" s="37"/>
      <c r="CN6" s="37"/>
      <c r="CO6" s="37"/>
      <c r="CP6" s="37"/>
      <c r="CQ6" s="37"/>
      <c r="CR6" s="37"/>
    </row>
    <row r="7" spans="2:97" ht="18" customHeight="1" x14ac:dyDescent="0.25">
      <c r="B7" s="45">
        <v>3</v>
      </c>
      <c r="C7" s="35" t="str">
        <f>IF(Stammdaten!D9&lt;&gt;"",Stammdaten!D9,"")</f>
        <v/>
      </c>
      <c r="D7" s="59" t="str">
        <f>IF(Stammdaten!E9&lt;&gt;"",Stammdaten!E9,"")</f>
        <v/>
      </c>
      <c r="E7" s="54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  <c r="R7" s="37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37"/>
      <c r="BH7" s="37"/>
      <c r="BI7" s="37"/>
      <c r="BJ7" s="37"/>
      <c r="BK7" s="37"/>
      <c r="BL7" s="37"/>
      <c r="BM7" s="37"/>
      <c r="BN7" s="37"/>
      <c r="BO7" s="37"/>
      <c r="BP7" s="37"/>
      <c r="BQ7" s="37"/>
      <c r="BR7" s="37"/>
      <c r="BS7" s="37"/>
      <c r="BT7" s="37"/>
      <c r="BU7" s="37"/>
      <c r="BV7" s="37"/>
      <c r="BW7" s="37"/>
      <c r="BX7" s="37"/>
      <c r="BY7" s="37"/>
      <c r="BZ7" s="37"/>
      <c r="CA7" s="37"/>
      <c r="CB7" s="37"/>
      <c r="CC7" s="37"/>
      <c r="CD7" s="37"/>
      <c r="CE7" s="37"/>
      <c r="CF7" s="37"/>
      <c r="CG7" s="37"/>
      <c r="CH7" s="37"/>
      <c r="CI7" s="37"/>
      <c r="CJ7" s="37"/>
      <c r="CK7" s="37"/>
      <c r="CL7" s="37"/>
      <c r="CM7" s="37"/>
      <c r="CN7" s="37"/>
      <c r="CO7" s="37"/>
      <c r="CP7" s="37"/>
      <c r="CQ7" s="37"/>
      <c r="CR7" s="37"/>
    </row>
    <row r="8" spans="2:97" ht="18" customHeight="1" x14ac:dyDescent="0.25">
      <c r="B8" s="45">
        <v>4</v>
      </c>
      <c r="C8" s="35" t="str">
        <f>IF(Stammdaten!D10&lt;&gt;"",Stammdaten!D10,"")</f>
        <v/>
      </c>
      <c r="D8" s="59" t="str">
        <f>IF(Stammdaten!E10&lt;&gt;"",Stammdaten!E10,"")</f>
        <v/>
      </c>
      <c r="E8" s="54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37"/>
      <c r="BH8" s="37"/>
      <c r="BI8" s="37"/>
      <c r="BJ8" s="37"/>
      <c r="BK8" s="37"/>
      <c r="BL8" s="37"/>
      <c r="BM8" s="37"/>
      <c r="BN8" s="37"/>
      <c r="BO8" s="37"/>
      <c r="BP8" s="37"/>
      <c r="BQ8" s="37"/>
      <c r="BR8" s="37"/>
      <c r="BS8" s="37"/>
      <c r="BT8" s="37"/>
      <c r="BU8" s="37"/>
      <c r="BV8" s="37"/>
      <c r="BW8" s="37"/>
      <c r="BX8" s="37"/>
      <c r="BY8" s="37"/>
      <c r="BZ8" s="37"/>
      <c r="CA8" s="37"/>
      <c r="CB8" s="37"/>
      <c r="CC8" s="37"/>
      <c r="CD8" s="37"/>
      <c r="CE8" s="37"/>
      <c r="CF8" s="37"/>
      <c r="CG8" s="37"/>
      <c r="CH8" s="37"/>
      <c r="CI8" s="37"/>
      <c r="CJ8" s="37"/>
      <c r="CK8" s="37"/>
      <c r="CL8" s="37"/>
      <c r="CM8" s="37"/>
      <c r="CN8" s="37"/>
      <c r="CO8" s="37"/>
      <c r="CP8" s="37"/>
      <c r="CQ8" s="37"/>
      <c r="CR8" s="37"/>
    </row>
    <row r="9" spans="2:97" ht="18" customHeight="1" x14ac:dyDescent="0.25">
      <c r="B9" s="45">
        <v>5</v>
      </c>
      <c r="C9" s="35" t="str">
        <f>IF(Stammdaten!D11&lt;&gt;"",Stammdaten!D11,"")</f>
        <v/>
      </c>
      <c r="D9" s="59" t="str">
        <f>IF(Stammdaten!E11&lt;&gt;"",Stammdaten!E11,"")</f>
        <v/>
      </c>
      <c r="E9" s="54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37"/>
      <c r="AY9" s="37"/>
      <c r="AZ9" s="37"/>
      <c r="BA9" s="37"/>
      <c r="BB9" s="37"/>
      <c r="BC9" s="37"/>
      <c r="BD9" s="37"/>
      <c r="BE9" s="37"/>
      <c r="BF9" s="37"/>
      <c r="BG9" s="37"/>
      <c r="BH9" s="37"/>
      <c r="BI9" s="37"/>
      <c r="BJ9" s="37"/>
      <c r="BK9" s="37"/>
      <c r="BL9" s="37"/>
      <c r="BM9" s="37"/>
      <c r="BN9" s="37"/>
      <c r="BO9" s="37"/>
      <c r="BP9" s="37"/>
      <c r="BQ9" s="37"/>
      <c r="BR9" s="37"/>
      <c r="BS9" s="37"/>
      <c r="BT9" s="37"/>
      <c r="BU9" s="37"/>
      <c r="BV9" s="37"/>
      <c r="BW9" s="37"/>
      <c r="BX9" s="37"/>
      <c r="BY9" s="37"/>
      <c r="BZ9" s="37"/>
      <c r="CA9" s="37"/>
      <c r="CB9" s="37"/>
      <c r="CC9" s="37"/>
      <c r="CD9" s="37"/>
      <c r="CE9" s="37"/>
      <c r="CF9" s="37"/>
      <c r="CG9" s="37"/>
      <c r="CH9" s="37"/>
      <c r="CI9" s="37"/>
      <c r="CJ9" s="37"/>
      <c r="CK9" s="37"/>
      <c r="CL9" s="37"/>
      <c r="CM9" s="37"/>
      <c r="CN9" s="37"/>
      <c r="CO9" s="37"/>
      <c r="CP9" s="37"/>
      <c r="CQ9" s="37"/>
      <c r="CR9" s="37"/>
    </row>
    <row r="10" spans="2:97" ht="18" customHeight="1" x14ac:dyDescent="0.25">
      <c r="B10" s="45">
        <v>6</v>
      </c>
      <c r="C10" s="35" t="str">
        <f>IF(Stammdaten!D12&lt;&gt;"",Stammdaten!D12,"")</f>
        <v/>
      </c>
      <c r="D10" s="59" t="str">
        <f>IF(Stammdaten!E12&lt;&gt;"",Stammdaten!E12,"")</f>
        <v/>
      </c>
      <c r="E10" s="54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37"/>
      <c r="AY10" s="37"/>
      <c r="AZ10" s="37"/>
      <c r="BA10" s="37"/>
      <c r="BB10" s="37"/>
      <c r="BC10" s="37"/>
      <c r="BD10" s="37"/>
      <c r="BE10" s="37"/>
      <c r="BF10" s="37"/>
      <c r="BG10" s="37"/>
      <c r="BH10" s="37"/>
      <c r="BI10" s="37"/>
      <c r="BJ10" s="37"/>
      <c r="BK10" s="37"/>
      <c r="BL10" s="37"/>
      <c r="BM10" s="37"/>
      <c r="BN10" s="37"/>
      <c r="BO10" s="37"/>
      <c r="BP10" s="37"/>
      <c r="BQ10" s="37"/>
      <c r="BR10" s="37"/>
      <c r="BS10" s="37"/>
      <c r="BT10" s="37"/>
      <c r="BU10" s="37"/>
      <c r="BV10" s="37"/>
      <c r="BW10" s="37"/>
      <c r="BX10" s="37"/>
      <c r="BY10" s="37"/>
      <c r="BZ10" s="37"/>
      <c r="CA10" s="37"/>
      <c r="CB10" s="37"/>
      <c r="CC10" s="37"/>
      <c r="CD10" s="37"/>
      <c r="CE10" s="37"/>
      <c r="CF10" s="37"/>
      <c r="CG10" s="37"/>
      <c r="CH10" s="37"/>
      <c r="CI10" s="37"/>
      <c r="CJ10" s="37"/>
      <c r="CK10" s="37"/>
      <c r="CL10" s="37"/>
      <c r="CM10" s="37"/>
      <c r="CN10" s="37"/>
      <c r="CO10" s="37"/>
      <c r="CP10" s="37"/>
      <c r="CQ10" s="37"/>
      <c r="CR10" s="37"/>
    </row>
    <row r="11" spans="2:97" ht="18" customHeight="1" x14ac:dyDescent="0.25">
      <c r="B11" s="45">
        <v>7</v>
      </c>
      <c r="C11" s="35" t="str">
        <f>IF(Stammdaten!D13&lt;&gt;"",Stammdaten!D13,"")</f>
        <v/>
      </c>
      <c r="D11" s="59" t="str">
        <f>IF(Stammdaten!E13&lt;&gt;"",Stammdaten!E13,"")</f>
        <v/>
      </c>
      <c r="E11" s="54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7"/>
      <c r="BQ11" s="37"/>
      <c r="BR11" s="37"/>
      <c r="BS11" s="37"/>
      <c r="BT11" s="37"/>
      <c r="BU11" s="37"/>
      <c r="BV11" s="37"/>
      <c r="BW11" s="37"/>
      <c r="BX11" s="37"/>
      <c r="BY11" s="37"/>
      <c r="BZ11" s="37"/>
      <c r="CA11" s="37"/>
      <c r="CB11" s="37"/>
      <c r="CC11" s="37"/>
      <c r="CD11" s="37"/>
      <c r="CE11" s="37"/>
      <c r="CF11" s="37"/>
      <c r="CG11" s="37"/>
      <c r="CH11" s="37"/>
      <c r="CI11" s="37"/>
      <c r="CJ11" s="37"/>
      <c r="CK11" s="37"/>
      <c r="CL11" s="37"/>
      <c r="CM11" s="37"/>
      <c r="CN11" s="37"/>
      <c r="CO11" s="37"/>
      <c r="CP11" s="37"/>
      <c r="CQ11" s="37"/>
      <c r="CR11" s="37"/>
    </row>
    <row r="12" spans="2:97" ht="18" customHeight="1" x14ac:dyDescent="0.25">
      <c r="B12" s="45">
        <v>8</v>
      </c>
      <c r="C12" s="35" t="str">
        <f>IF(Stammdaten!D14&lt;&gt;"",Stammdaten!D14,"")</f>
        <v/>
      </c>
      <c r="D12" s="59" t="str">
        <f>IF(Stammdaten!E14&lt;&gt;"",Stammdaten!E14,"")</f>
        <v/>
      </c>
      <c r="E12" s="54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</row>
    <row r="13" spans="2:97" ht="18" customHeight="1" x14ac:dyDescent="0.25">
      <c r="B13" s="45">
        <v>9</v>
      </c>
      <c r="C13" s="35" t="str">
        <f>IF(Stammdaten!D15&lt;&gt;"",Stammdaten!D15,"")</f>
        <v/>
      </c>
      <c r="D13" s="59" t="str">
        <f>IF(Stammdaten!E15&lt;&gt;"",Stammdaten!E15,"")</f>
        <v/>
      </c>
      <c r="E13" s="54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  <c r="BL13" s="37"/>
      <c r="BM13" s="37"/>
      <c r="BN13" s="37"/>
      <c r="BO13" s="37"/>
      <c r="BP13" s="37"/>
      <c r="BQ13" s="37"/>
      <c r="BR13" s="37"/>
      <c r="BS13" s="37"/>
      <c r="BT13" s="37"/>
      <c r="BU13" s="37"/>
      <c r="BV13" s="37"/>
      <c r="BW13" s="37"/>
      <c r="BX13" s="37"/>
      <c r="BY13" s="37"/>
      <c r="BZ13" s="37"/>
      <c r="CA13" s="37"/>
      <c r="CB13" s="37"/>
      <c r="CC13" s="37"/>
      <c r="CD13" s="37"/>
      <c r="CE13" s="37"/>
      <c r="CF13" s="37"/>
      <c r="CG13" s="37"/>
      <c r="CH13" s="37"/>
      <c r="CI13" s="37"/>
      <c r="CJ13" s="37"/>
      <c r="CK13" s="37"/>
      <c r="CL13" s="37"/>
      <c r="CM13" s="37"/>
      <c r="CN13" s="37"/>
      <c r="CO13" s="37"/>
      <c r="CP13" s="37"/>
      <c r="CQ13" s="37"/>
      <c r="CR13" s="37"/>
    </row>
    <row r="14" spans="2:97" ht="18" customHeight="1" x14ac:dyDescent="0.25">
      <c r="B14" s="45">
        <v>10</v>
      </c>
      <c r="C14" s="35" t="str">
        <f>IF(Stammdaten!D16&lt;&gt;"",Stammdaten!D16,"")</f>
        <v/>
      </c>
      <c r="D14" s="59" t="str">
        <f>IF(Stammdaten!E16&lt;&gt;"",Stammdaten!E16,"")</f>
        <v/>
      </c>
      <c r="E14" s="55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8"/>
      <c r="AU14" s="38"/>
      <c r="AV14" s="38"/>
      <c r="AW14" s="38"/>
      <c r="AX14" s="38"/>
      <c r="AY14" s="38"/>
      <c r="AZ14" s="38"/>
      <c r="BA14" s="38"/>
      <c r="BB14" s="38"/>
      <c r="BC14" s="38"/>
      <c r="BD14" s="38"/>
      <c r="BE14" s="38"/>
      <c r="BF14" s="38"/>
      <c r="BG14" s="38"/>
      <c r="BH14" s="38"/>
      <c r="BI14" s="38"/>
      <c r="BJ14" s="38"/>
      <c r="BK14" s="38"/>
      <c r="BL14" s="38"/>
      <c r="BM14" s="38"/>
      <c r="BN14" s="38"/>
      <c r="BO14" s="38"/>
      <c r="BP14" s="38"/>
      <c r="BQ14" s="38"/>
      <c r="BR14" s="38"/>
      <c r="BS14" s="38"/>
      <c r="BT14" s="38"/>
      <c r="BU14" s="38"/>
      <c r="BV14" s="38"/>
      <c r="BW14" s="38"/>
      <c r="BX14" s="38"/>
      <c r="BY14" s="38"/>
      <c r="BZ14" s="38"/>
      <c r="CA14" s="38"/>
      <c r="CB14" s="38"/>
      <c r="CC14" s="38"/>
      <c r="CD14" s="38"/>
      <c r="CE14" s="38"/>
      <c r="CF14" s="38"/>
      <c r="CG14" s="38"/>
      <c r="CH14" s="38"/>
      <c r="CI14" s="38"/>
      <c r="CJ14" s="38"/>
      <c r="CK14" s="38"/>
      <c r="CL14" s="38"/>
      <c r="CM14" s="38"/>
      <c r="CN14" s="38"/>
      <c r="CO14" s="38"/>
      <c r="CP14" s="38"/>
      <c r="CQ14" s="39"/>
      <c r="CR14" s="39"/>
    </row>
    <row r="15" spans="2:97" s="3" customFormat="1" ht="18" customHeight="1" x14ac:dyDescent="0.25">
      <c r="B15" s="46"/>
      <c r="C15" s="47" t="s">
        <v>5</v>
      </c>
      <c r="D15" s="58" t="s">
        <v>13</v>
      </c>
      <c r="E15" s="56">
        <f>WEEKNUM(E3,21)</f>
        <v>40</v>
      </c>
      <c r="F15" s="14" t="str">
        <f>IF(WEEKNUM(F3,21)&lt;&gt;WEEKNUM(E3,21),WEEKNUM(F3,21),"")</f>
        <v/>
      </c>
      <c r="G15" s="14" t="str">
        <f t="shared" ref="G15:BR15" si="4">IF(WEEKNUM(G3,21)&lt;&gt;WEEKNUM(F3,21),WEEKNUM(G3,21),"")</f>
        <v/>
      </c>
      <c r="H15" s="14" t="str">
        <f t="shared" si="4"/>
        <v/>
      </c>
      <c r="I15" s="14">
        <f t="shared" si="4"/>
        <v>41</v>
      </c>
      <c r="J15" s="14" t="str">
        <f t="shared" si="4"/>
        <v/>
      </c>
      <c r="K15" s="14" t="str">
        <f t="shared" si="4"/>
        <v/>
      </c>
      <c r="L15" s="14" t="str">
        <f t="shared" si="4"/>
        <v/>
      </c>
      <c r="M15" s="14" t="str">
        <f t="shared" si="4"/>
        <v/>
      </c>
      <c r="N15" s="14" t="str">
        <f t="shared" si="4"/>
        <v/>
      </c>
      <c r="O15" s="14" t="str">
        <f t="shared" si="4"/>
        <v/>
      </c>
      <c r="P15" s="14">
        <f t="shared" si="4"/>
        <v>42</v>
      </c>
      <c r="Q15" s="14" t="str">
        <f t="shared" si="4"/>
        <v/>
      </c>
      <c r="R15" s="14" t="str">
        <f t="shared" si="4"/>
        <v/>
      </c>
      <c r="S15" s="14" t="str">
        <f t="shared" si="4"/>
        <v/>
      </c>
      <c r="T15" s="14" t="str">
        <f t="shared" si="4"/>
        <v/>
      </c>
      <c r="U15" s="14" t="str">
        <f t="shared" si="4"/>
        <v/>
      </c>
      <c r="V15" s="14" t="str">
        <f t="shared" si="4"/>
        <v/>
      </c>
      <c r="W15" s="14">
        <f t="shared" si="4"/>
        <v>43</v>
      </c>
      <c r="X15" s="14" t="str">
        <f t="shared" si="4"/>
        <v/>
      </c>
      <c r="Y15" s="14" t="str">
        <f t="shared" si="4"/>
        <v/>
      </c>
      <c r="Z15" s="14" t="str">
        <f t="shared" si="4"/>
        <v/>
      </c>
      <c r="AA15" s="14" t="str">
        <f t="shared" si="4"/>
        <v/>
      </c>
      <c r="AB15" s="14" t="str">
        <f t="shared" si="4"/>
        <v/>
      </c>
      <c r="AC15" s="14" t="str">
        <f t="shared" si="4"/>
        <v/>
      </c>
      <c r="AD15" s="14">
        <f t="shared" si="4"/>
        <v>44</v>
      </c>
      <c r="AE15" s="14" t="str">
        <f t="shared" si="4"/>
        <v/>
      </c>
      <c r="AF15" s="14" t="str">
        <f t="shared" si="4"/>
        <v/>
      </c>
      <c r="AG15" s="14" t="str">
        <f t="shared" si="4"/>
        <v/>
      </c>
      <c r="AH15" s="14" t="str">
        <f t="shared" si="4"/>
        <v/>
      </c>
      <c r="AI15" s="14" t="str">
        <f t="shared" si="4"/>
        <v/>
      </c>
      <c r="AJ15" s="14" t="str">
        <f t="shared" si="4"/>
        <v/>
      </c>
      <c r="AK15" s="14">
        <f t="shared" si="4"/>
        <v>45</v>
      </c>
      <c r="AL15" s="14" t="str">
        <f t="shared" si="4"/>
        <v/>
      </c>
      <c r="AM15" s="14" t="str">
        <f t="shared" si="4"/>
        <v/>
      </c>
      <c r="AN15" s="14" t="str">
        <f t="shared" si="4"/>
        <v/>
      </c>
      <c r="AO15" s="14" t="str">
        <f t="shared" si="4"/>
        <v/>
      </c>
      <c r="AP15" s="14" t="str">
        <f t="shared" si="4"/>
        <v/>
      </c>
      <c r="AQ15" s="14" t="str">
        <f t="shared" si="4"/>
        <v/>
      </c>
      <c r="AR15" s="14">
        <f t="shared" si="4"/>
        <v>46</v>
      </c>
      <c r="AS15" s="14" t="str">
        <f t="shared" si="4"/>
        <v/>
      </c>
      <c r="AT15" s="14" t="str">
        <f t="shared" si="4"/>
        <v/>
      </c>
      <c r="AU15" s="14" t="str">
        <f t="shared" si="4"/>
        <v/>
      </c>
      <c r="AV15" s="14" t="str">
        <f t="shared" si="4"/>
        <v/>
      </c>
      <c r="AW15" s="14" t="str">
        <f t="shared" si="4"/>
        <v/>
      </c>
      <c r="AX15" s="14" t="str">
        <f t="shared" si="4"/>
        <v/>
      </c>
      <c r="AY15" s="14">
        <f t="shared" si="4"/>
        <v>47</v>
      </c>
      <c r="AZ15" s="14" t="str">
        <f t="shared" si="4"/>
        <v/>
      </c>
      <c r="BA15" s="14" t="str">
        <f t="shared" si="4"/>
        <v/>
      </c>
      <c r="BB15" s="14" t="str">
        <f t="shared" si="4"/>
        <v/>
      </c>
      <c r="BC15" s="14" t="str">
        <f t="shared" si="4"/>
        <v/>
      </c>
      <c r="BD15" s="14" t="str">
        <f t="shared" si="4"/>
        <v/>
      </c>
      <c r="BE15" s="14" t="str">
        <f t="shared" si="4"/>
        <v/>
      </c>
      <c r="BF15" s="14">
        <f t="shared" si="4"/>
        <v>48</v>
      </c>
      <c r="BG15" s="14" t="str">
        <f t="shared" si="4"/>
        <v/>
      </c>
      <c r="BH15" s="14" t="str">
        <f t="shared" si="4"/>
        <v/>
      </c>
      <c r="BI15" s="14" t="str">
        <f t="shared" si="4"/>
        <v/>
      </c>
      <c r="BJ15" s="14" t="str">
        <f t="shared" si="4"/>
        <v/>
      </c>
      <c r="BK15" s="14" t="str">
        <f t="shared" si="4"/>
        <v/>
      </c>
      <c r="BL15" s="14" t="str">
        <f t="shared" si="4"/>
        <v/>
      </c>
      <c r="BM15" s="15">
        <f t="shared" si="4"/>
        <v>49</v>
      </c>
      <c r="BN15" s="15" t="str">
        <f t="shared" si="4"/>
        <v/>
      </c>
      <c r="BO15" s="15" t="str">
        <f t="shared" si="4"/>
        <v/>
      </c>
      <c r="BP15" s="15" t="str">
        <f t="shared" si="4"/>
        <v/>
      </c>
      <c r="BQ15" s="15" t="str">
        <f t="shared" si="4"/>
        <v/>
      </c>
      <c r="BR15" s="15" t="str">
        <f t="shared" si="4"/>
        <v/>
      </c>
      <c r="BS15" s="15" t="str">
        <f t="shared" ref="BS15:CR15" si="5">IF(WEEKNUM(BS3,21)&lt;&gt;WEEKNUM(BR3,21),WEEKNUM(BS3,21),"")</f>
        <v/>
      </c>
      <c r="BT15" s="15">
        <f t="shared" si="5"/>
        <v>50</v>
      </c>
      <c r="BU15" s="15" t="str">
        <f t="shared" si="5"/>
        <v/>
      </c>
      <c r="BV15" s="15" t="str">
        <f t="shared" si="5"/>
        <v/>
      </c>
      <c r="BW15" s="15" t="str">
        <f t="shared" si="5"/>
        <v/>
      </c>
      <c r="BX15" s="15" t="str">
        <f t="shared" si="5"/>
        <v/>
      </c>
      <c r="BY15" s="15" t="str">
        <f t="shared" si="5"/>
        <v/>
      </c>
      <c r="BZ15" s="15" t="str">
        <f t="shared" si="5"/>
        <v/>
      </c>
      <c r="CA15" s="15">
        <f t="shared" si="5"/>
        <v>51</v>
      </c>
      <c r="CB15" s="15" t="str">
        <f t="shared" si="5"/>
        <v/>
      </c>
      <c r="CC15" s="15" t="str">
        <f t="shared" si="5"/>
        <v/>
      </c>
      <c r="CD15" s="15" t="str">
        <f t="shared" si="5"/>
        <v/>
      </c>
      <c r="CE15" s="15" t="str">
        <f t="shared" si="5"/>
        <v/>
      </c>
      <c r="CF15" s="15" t="str">
        <f t="shared" si="5"/>
        <v/>
      </c>
      <c r="CG15" s="15" t="str">
        <f t="shared" si="5"/>
        <v/>
      </c>
      <c r="CH15" s="15">
        <f t="shared" si="5"/>
        <v>52</v>
      </c>
      <c r="CI15" s="15" t="str">
        <f t="shared" si="5"/>
        <v/>
      </c>
      <c r="CJ15" s="15" t="str">
        <f t="shared" si="5"/>
        <v/>
      </c>
      <c r="CK15" s="15" t="str">
        <f t="shared" si="5"/>
        <v/>
      </c>
      <c r="CL15" s="15" t="str">
        <f t="shared" si="5"/>
        <v/>
      </c>
      <c r="CM15" s="15" t="str">
        <f t="shared" si="5"/>
        <v/>
      </c>
      <c r="CN15" s="15" t="str">
        <f t="shared" si="5"/>
        <v/>
      </c>
      <c r="CO15" s="15">
        <f t="shared" si="5"/>
        <v>53</v>
      </c>
      <c r="CP15" s="15" t="str">
        <f t="shared" si="5"/>
        <v/>
      </c>
      <c r="CQ15" s="15" t="str">
        <f t="shared" si="5"/>
        <v/>
      </c>
      <c r="CR15" s="15" t="str">
        <f t="shared" si="5"/>
        <v/>
      </c>
      <c r="CS15" s="7"/>
    </row>
    <row r="16" spans="2:97" ht="18" customHeight="1" x14ac:dyDescent="0.25">
      <c r="B16" s="45">
        <v>1</v>
      </c>
      <c r="C16" s="36" t="str">
        <f>IF(Stammdaten!D17&lt;&gt;"",Stammdaten!D17,"")</f>
        <v>Ölstand prüfen</v>
      </c>
      <c r="D16" s="60" t="str">
        <f>IF(Stammdaten!E17&lt;&gt;"",Stammdaten!E17,"")</f>
        <v>Hans</v>
      </c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54"/>
    </row>
    <row r="17" spans="2:96" ht="18" customHeight="1" x14ac:dyDescent="0.25">
      <c r="B17" s="45">
        <v>2</v>
      </c>
      <c r="C17" s="36" t="str">
        <f>IF(Stammdaten!D18&lt;&gt;"",Stammdaten!D18,"")</f>
        <v>Filter prüfen</v>
      </c>
      <c r="D17" s="60" t="str">
        <f>IF(Stammdaten!E18&lt;&gt;"",Stammdaten!E18,"")</f>
        <v>Hans</v>
      </c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4"/>
      <c r="BE17" s="84"/>
      <c r="BF17" s="84"/>
      <c r="BG17" s="84"/>
      <c r="BH17" s="84"/>
      <c r="BI17" s="84"/>
      <c r="BJ17" s="84"/>
      <c r="BK17" s="84"/>
      <c r="BL17" s="84"/>
      <c r="BM17" s="84"/>
      <c r="BN17" s="84"/>
      <c r="BO17" s="84"/>
      <c r="BP17" s="84"/>
      <c r="BQ17" s="84"/>
      <c r="BR17" s="84"/>
      <c r="BS17" s="84"/>
      <c r="BT17" s="84"/>
      <c r="BU17" s="84"/>
      <c r="BV17" s="84"/>
      <c r="BW17" s="84"/>
      <c r="BX17" s="84"/>
      <c r="BY17" s="84"/>
      <c r="BZ17" s="84"/>
      <c r="CA17" s="84"/>
      <c r="CB17" s="84"/>
      <c r="CC17" s="84"/>
      <c r="CD17" s="84"/>
      <c r="CE17" s="84"/>
      <c r="CF17" s="84"/>
      <c r="CG17" s="84"/>
      <c r="CH17" s="84"/>
      <c r="CI17" s="84"/>
      <c r="CJ17" s="84"/>
      <c r="CK17" s="84"/>
      <c r="CL17" s="84"/>
      <c r="CM17" s="84"/>
      <c r="CN17" s="84"/>
      <c r="CO17" s="84"/>
      <c r="CP17" s="84"/>
      <c r="CQ17" s="84"/>
      <c r="CR17" s="54"/>
    </row>
    <row r="18" spans="2:96" ht="18" customHeight="1" x14ac:dyDescent="0.25">
      <c r="B18" s="45">
        <v>3</v>
      </c>
      <c r="C18" s="36" t="str">
        <f>IF(Stammdaten!D19&lt;&gt;"",Stammdaten!D19,"")</f>
        <v/>
      </c>
      <c r="D18" s="60" t="str">
        <f>IF(Stammdaten!E19&lt;&gt;"",Stammdaten!E19,"")</f>
        <v/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4"/>
      <c r="BE18" s="84"/>
      <c r="BF18" s="84"/>
      <c r="BG18" s="84"/>
      <c r="BH18" s="84"/>
      <c r="BI18" s="84"/>
      <c r="BJ18" s="84"/>
      <c r="BK18" s="84"/>
      <c r="BL18" s="84"/>
      <c r="BM18" s="84"/>
      <c r="BN18" s="84"/>
      <c r="BO18" s="84"/>
      <c r="BP18" s="84"/>
      <c r="BQ18" s="84"/>
      <c r="BR18" s="84"/>
      <c r="BS18" s="84"/>
      <c r="BT18" s="84"/>
      <c r="BU18" s="84"/>
      <c r="BV18" s="84"/>
      <c r="BW18" s="84"/>
      <c r="BX18" s="84"/>
      <c r="BY18" s="84"/>
      <c r="BZ18" s="84"/>
      <c r="CA18" s="84"/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54"/>
    </row>
    <row r="19" spans="2:96" ht="18" customHeight="1" x14ac:dyDescent="0.25">
      <c r="B19" s="45">
        <v>4</v>
      </c>
      <c r="C19" s="36" t="str">
        <f>IF(Stammdaten!D20&lt;&gt;"",Stammdaten!D20,"")</f>
        <v/>
      </c>
      <c r="D19" s="60" t="str">
        <f>IF(Stammdaten!E20&lt;&gt;"",Stammdaten!E20,"")</f>
        <v/>
      </c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4"/>
      <c r="BE19" s="84"/>
      <c r="BF19" s="84"/>
      <c r="BG19" s="84"/>
      <c r="BH19" s="84"/>
      <c r="BI19" s="84"/>
      <c r="BJ19" s="84"/>
      <c r="BK19" s="84"/>
      <c r="BL19" s="84"/>
      <c r="BM19" s="84"/>
      <c r="BN19" s="84"/>
      <c r="BO19" s="84"/>
      <c r="BP19" s="84"/>
      <c r="BQ19" s="84"/>
      <c r="BR19" s="84"/>
      <c r="BS19" s="84"/>
      <c r="BT19" s="84"/>
      <c r="BU19" s="84"/>
      <c r="BV19" s="84"/>
      <c r="BW19" s="84"/>
      <c r="BX19" s="84"/>
      <c r="BY19" s="84"/>
      <c r="BZ19" s="84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54"/>
    </row>
    <row r="20" spans="2:96" ht="18" customHeight="1" x14ac:dyDescent="0.25">
      <c r="B20" s="45">
        <v>5</v>
      </c>
      <c r="C20" s="36" t="str">
        <f>IF(Stammdaten!D21&lt;&gt;"",Stammdaten!D21,"")</f>
        <v/>
      </c>
      <c r="D20" s="60" t="str">
        <f>IF(Stammdaten!E21&lt;&gt;"",Stammdaten!E21,"")</f>
        <v/>
      </c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4"/>
      <c r="BE20" s="84"/>
      <c r="BF20" s="84"/>
      <c r="BG20" s="84"/>
      <c r="BH20" s="84"/>
      <c r="BI20" s="84"/>
      <c r="BJ20" s="84"/>
      <c r="BK20" s="84"/>
      <c r="BL20" s="84"/>
      <c r="BM20" s="84"/>
      <c r="BN20" s="84"/>
      <c r="BO20" s="84"/>
      <c r="BP20" s="84"/>
      <c r="BQ20" s="84"/>
      <c r="BR20" s="84"/>
      <c r="BS20" s="84"/>
      <c r="BT20" s="84"/>
      <c r="BU20" s="84"/>
      <c r="BV20" s="84"/>
      <c r="BW20" s="84"/>
      <c r="BX20" s="84"/>
      <c r="BY20" s="84"/>
      <c r="BZ20" s="84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54"/>
    </row>
    <row r="21" spans="2:96" ht="18" customHeight="1" x14ac:dyDescent="0.25">
      <c r="B21" s="45">
        <v>6</v>
      </c>
      <c r="C21" s="36" t="str">
        <f>IF(Stammdaten!D22&lt;&gt;"",Stammdaten!D22,"")</f>
        <v/>
      </c>
      <c r="D21" s="60" t="str">
        <f>IF(Stammdaten!E22&lt;&gt;"",Stammdaten!E22,"")</f>
        <v/>
      </c>
      <c r="E21" s="84"/>
      <c r="F21" s="84"/>
      <c r="G21" s="84"/>
      <c r="H21" s="84"/>
      <c r="I21" s="84"/>
      <c r="J21" s="84"/>
      <c r="K21" s="84"/>
      <c r="L21" s="84"/>
      <c r="M21" s="84"/>
      <c r="N21" s="84"/>
      <c r="O21" s="84"/>
      <c r="P21" s="84"/>
      <c r="Q21" s="84"/>
      <c r="R21" s="84"/>
      <c r="S21" s="84"/>
      <c r="T21" s="84"/>
      <c r="U21" s="84"/>
      <c r="V21" s="84"/>
      <c r="W21" s="84"/>
      <c r="X21" s="84"/>
      <c r="Y21" s="84"/>
      <c r="Z21" s="84"/>
      <c r="AA21" s="84"/>
      <c r="AB21" s="84"/>
      <c r="AC21" s="84"/>
      <c r="AD21" s="84"/>
      <c r="AE21" s="84"/>
      <c r="AF21" s="84"/>
      <c r="AG21" s="84"/>
      <c r="AH21" s="84"/>
      <c r="AI21" s="84"/>
      <c r="AJ21" s="84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84"/>
      <c r="AY21" s="84"/>
      <c r="AZ21" s="84"/>
      <c r="BA21" s="84"/>
      <c r="BB21" s="84"/>
      <c r="BC21" s="84"/>
      <c r="BD21" s="84"/>
      <c r="BE21" s="84"/>
      <c r="BF21" s="84"/>
      <c r="BG21" s="84"/>
      <c r="BH21" s="84"/>
      <c r="BI21" s="84"/>
      <c r="BJ21" s="84"/>
      <c r="BK21" s="84"/>
      <c r="BL21" s="84"/>
      <c r="BM21" s="84"/>
      <c r="BN21" s="84"/>
      <c r="BO21" s="84"/>
      <c r="BP21" s="84"/>
      <c r="BQ21" s="84"/>
      <c r="BR21" s="84"/>
      <c r="BS21" s="84"/>
      <c r="BT21" s="84"/>
      <c r="BU21" s="84"/>
      <c r="BV21" s="84"/>
      <c r="BW21" s="84"/>
      <c r="BX21" s="84"/>
      <c r="BY21" s="84"/>
      <c r="BZ21" s="84"/>
      <c r="CA21" s="84"/>
      <c r="CB21" s="84"/>
      <c r="CC21" s="84"/>
      <c r="CD21" s="84"/>
      <c r="CE21" s="84"/>
      <c r="CF21" s="84"/>
      <c r="CG21" s="84"/>
      <c r="CH21" s="84"/>
      <c r="CI21" s="84"/>
      <c r="CJ21" s="84"/>
      <c r="CK21" s="84"/>
      <c r="CL21" s="84"/>
      <c r="CM21" s="84"/>
      <c r="CN21" s="84"/>
      <c r="CO21" s="84"/>
      <c r="CP21" s="84"/>
      <c r="CQ21" s="84"/>
      <c r="CR21" s="54"/>
    </row>
    <row r="22" spans="2:96" ht="18" customHeight="1" x14ac:dyDescent="0.25">
      <c r="B22" s="45">
        <v>7</v>
      </c>
      <c r="C22" s="36" t="str">
        <f>IF(Stammdaten!D23&lt;&gt;"",Stammdaten!D23,"")</f>
        <v/>
      </c>
      <c r="D22" s="60" t="str">
        <f>IF(Stammdaten!E23&lt;&gt;"",Stammdaten!E23,"")</f>
        <v/>
      </c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4"/>
      <c r="P22" s="84"/>
      <c r="Q22" s="84"/>
      <c r="R22" s="84"/>
      <c r="S22" s="84"/>
      <c r="T22" s="84"/>
      <c r="U22" s="84"/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4"/>
      <c r="AL22" s="84"/>
      <c r="AM22" s="84"/>
      <c r="AN22" s="84"/>
      <c r="AO22" s="84"/>
      <c r="AP22" s="84"/>
      <c r="AQ22" s="84"/>
      <c r="AR22" s="84"/>
      <c r="AS22" s="84"/>
      <c r="AT22" s="84"/>
      <c r="AU22" s="84"/>
      <c r="AV22" s="84"/>
      <c r="AW22" s="84"/>
      <c r="AX22" s="84"/>
      <c r="AY22" s="84"/>
      <c r="AZ22" s="84"/>
      <c r="BA22" s="84"/>
      <c r="BB22" s="84"/>
      <c r="BC22" s="84"/>
      <c r="BD22" s="84"/>
      <c r="BE22" s="84"/>
      <c r="BF22" s="84"/>
      <c r="BG22" s="84"/>
      <c r="BH22" s="84"/>
      <c r="BI22" s="84"/>
      <c r="BJ22" s="84"/>
      <c r="BK22" s="84"/>
      <c r="BL22" s="84"/>
      <c r="BM22" s="84"/>
      <c r="BN22" s="84"/>
      <c r="BO22" s="84"/>
      <c r="BP22" s="84"/>
      <c r="BQ22" s="84"/>
      <c r="BR22" s="84"/>
      <c r="BS22" s="84"/>
      <c r="BT22" s="84"/>
      <c r="BU22" s="84"/>
      <c r="BV22" s="84"/>
      <c r="BW22" s="84"/>
      <c r="BX22" s="84"/>
      <c r="BY22" s="84"/>
      <c r="BZ22" s="84"/>
      <c r="CA22" s="84"/>
      <c r="CB22" s="84"/>
      <c r="CC22" s="84"/>
      <c r="CD22" s="84"/>
      <c r="CE22" s="84"/>
      <c r="CF22" s="84"/>
      <c r="CG22" s="84"/>
      <c r="CH22" s="84"/>
      <c r="CI22" s="84"/>
      <c r="CJ22" s="84"/>
      <c r="CK22" s="84"/>
      <c r="CL22" s="84"/>
      <c r="CM22" s="84"/>
      <c r="CN22" s="84"/>
      <c r="CO22" s="84"/>
      <c r="CP22" s="84"/>
      <c r="CQ22" s="84"/>
      <c r="CR22" s="54"/>
    </row>
    <row r="23" spans="2:96" ht="18" customHeight="1" x14ac:dyDescent="0.25">
      <c r="B23" s="45">
        <v>8</v>
      </c>
      <c r="C23" s="36" t="str">
        <f>IF(Stammdaten!D24&lt;&gt;"",Stammdaten!D24,"")</f>
        <v/>
      </c>
      <c r="D23" s="60" t="str">
        <f>IF(Stammdaten!E24&lt;&gt;"",Stammdaten!E24,"")</f>
        <v/>
      </c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4"/>
      <c r="AT23" s="84"/>
      <c r="AU23" s="84"/>
      <c r="AV23" s="84"/>
      <c r="AW23" s="84"/>
      <c r="AX23" s="84"/>
      <c r="AY23" s="84"/>
      <c r="AZ23" s="84"/>
      <c r="BA23" s="84"/>
      <c r="BB23" s="84"/>
      <c r="BC23" s="84"/>
      <c r="BD23" s="84"/>
      <c r="BE23" s="84"/>
      <c r="BF23" s="84"/>
      <c r="BG23" s="84"/>
      <c r="BH23" s="84"/>
      <c r="BI23" s="84"/>
      <c r="BJ23" s="84"/>
      <c r="BK23" s="84"/>
      <c r="BL23" s="84"/>
      <c r="BM23" s="84"/>
      <c r="BN23" s="84"/>
      <c r="BO23" s="84"/>
      <c r="BP23" s="84"/>
      <c r="BQ23" s="84"/>
      <c r="BR23" s="84"/>
      <c r="BS23" s="84"/>
      <c r="BT23" s="84"/>
      <c r="BU23" s="84"/>
      <c r="BV23" s="84"/>
      <c r="BW23" s="84"/>
      <c r="BX23" s="84"/>
      <c r="BY23" s="84"/>
      <c r="BZ23" s="84"/>
      <c r="CA23" s="84"/>
      <c r="CB23" s="84"/>
      <c r="CC23" s="84"/>
      <c r="CD23" s="84"/>
      <c r="CE23" s="84"/>
      <c r="CF23" s="84"/>
      <c r="CG23" s="84"/>
      <c r="CH23" s="84"/>
      <c r="CI23" s="84"/>
      <c r="CJ23" s="84"/>
      <c r="CK23" s="84"/>
      <c r="CL23" s="84"/>
      <c r="CM23" s="84"/>
      <c r="CN23" s="84"/>
      <c r="CO23" s="84"/>
      <c r="CP23" s="84"/>
      <c r="CQ23" s="84"/>
      <c r="CR23" s="54"/>
    </row>
    <row r="24" spans="2:96" ht="18" customHeight="1" x14ac:dyDescent="0.25">
      <c r="B24" s="45">
        <v>9</v>
      </c>
      <c r="C24" s="36" t="str">
        <f>IF(Stammdaten!D25&lt;&gt;"",Stammdaten!D25,"")</f>
        <v/>
      </c>
      <c r="D24" s="60" t="str">
        <f>IF(Stammdaten!E25&lt;&gt;"",Stammdaten!E25,"")</f>
        <v/>
      </c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  <c r="AF24" s="84"/>
      <c r="AG24" s="84"/>
      <c r="AH24" s="84"/>
      <c r="AI24" s="84"/>
      <c r="AJ24" s="84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84"/>
      <c r="AY24" s="84"/>
      <c r="AZ24" s="84"/>
      <c r="BA24" s="84"/>
      <c r="BB24" s="84"/>
      <c r="BC24" s="84"/>
      <c r="BD24" s="84"/>
      <c r="BE24" s="84"/>
      <c r="BF24" s="84"/>
      <c r="BG24" s="84"/>
      <c r="BH24" s="84"/>
      <c r="BI24" s="84"/>
      <c r="BJ24" s="84"/>
      <c r="BK24" s="84"/>
      <c r="BL24" s="84"/>
      <c r="BM24" s="84"/>
      <c r="BN24" s="84"/>
      <c r="BO24" s="84"/>
      <c r="BP24" s="84"/>
      <c r="BQ24" s="84"/>
      <c r="BR24" s="84"/>
      <c r="BS24" s="84"/>
      <c r="BT24" s="84"/>
      <c r="BU24" s="84"/>
      <c r="BV24" s="84"/>
      <c r="BW24" s="84"/>
      <c r="BX24" s="84"/>
      <c r="BY24" s="84"/>
      <c r="BZ24" s="84"/>
      <c r="CA24" s="84"/>
      <c r="CB24" s="84"/>
      <c r="CC24" s="84"/>
      <c r="CD24" s="84"/>
      <c r="CE24" s="84"/>
      <c r="CF24" s="84"/>
      <c r="CG24" s="84"/>
      <c r="CH24" s="84"/>
      <c r="CI24" s="84"/>
      <c r="CJ24" s="84"/>
      <c r="CK24" s="84"/>
      <c r="CL24" s="84"/>
      <c r="CM24" s="84"/>
      <c r="CN24" s="84"/>
      <c r="CO24" s="84"/>
      <c r="CP24" s="84"/>
      <c r="CQ24" s="84"/>
      <c r="CR24" s="54"/>
    </row>
    <row r="25" spans="2:96" ht="18" customHeight="1" x14ac:dyDescent="0.25">
      <c r="B25" s="45">
        <v>10</v>
      </c>
      <c r="C25" s="36" t="str">
        <f>IF(Stammdaten!D26&lt;&gt;"",Stammdaten!D26,"")</f>
        <v/>
      </c>
      <c r="D25" s="60" t="str">
        <f>IF(Stammdaten!E26&lt;&gt;"",Stammdaten!E26,"")</f>
        <v/>
      </c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  <c r="AF25" s="84"/>
      <c r="AG25" s="84"/>
      <c r="AH25" s="84"/>
      <c r="AI25" s="84"/>
      <c r="AJ25" s="84"/>
      <c r="AK25" s="84"/>
      <c r="AL25" s="84"/>
      <c r="AM25" s="84"/>
      <c r="AN25" s="84"/>
      <c r="AO25" s="84"/>
      <c r="AP25" s="84"/>
      <c r="AQ25" s="84"/>
      <c r="AR25" s="84"/>
      <c r="AS25" s="84"/>
      <c r="AT25" s="84"/>
      <c r="AU25" s="84"/>
      <c r="AV25" s="84"/>
      <c r="AW25" s="84"/>
      <c r="AX25" s="84"/>
      <c r="AY25" s="84"/>
      <c r="AZ25" s="84"/>
      <c r="BA25" s="84"/>
      <c r="BB25" s="84"/>
      <c r="BC25" s="84"/>
      <c r="BD25" s="84"/>
      <c r="BE25" s="84"/>
      <c r="BF25" s="84"/>
      <c r="BG25" s="84"/>
      <c r="BH25" s="84"/>
      <c r="BI25" s="84"/>
      <c r="BJ25" s="84"/>
      <c r="BK25" s="84"/>
      <c r="BL25" s="84"/>
      <c r="BM25" s="84"/>
      <c r="BN25" s="84"/>
      <c r="BO25" s="84"/>
      <c r="BP25" s="84"/>
      <c r="BQ25" s="84"/>
      <c r="BR25" s="84"/>
      <c r="BS25" s="84"/>
      <c r="BT25" s="84"/>
      <c r="BU25" s="84"/>
      <c r="BV25" s="84"/>
      <c r="BW25" s="84"/>
      <c r="BX25" s="84"/>
      <c r="BY25" s="84"/>
      <c r="BZ25" s="84"/>
      <c r="CA25" s="84"/>
      <c r="CB25" s="84"/>
      <c r="CC25" s="84"/>
      <c r="CD25" s="84"/>
      <c r="CE25" s="84"/>
      <c r="CF25" s="84"/>
      <c r="CG25" s="84"/>
      <c r="CH25" s="84"/>
      <c r="CI25" s="84"/>
      <c r="CJ25" s="84"/>
      <c r="CK25" s="84"/>
      <c r="CL25" s="84"/>
      <c r="CM25" s="84"/>
      <c r="CN25" s="84"/>
      <c r="CO25" s="84"/>
      <c r="CP25" s="84"/>
      <c r="CQ25" s="84"/>
      <c r="CR25" s="54"/>
    </row>
    <row r="26" spans="2:96" s="8" customFormat="1" ht="18" customHeight="1" x14ac:dyDescent="0.25">
      <c r="B26" s="48"/>
      <c r="C26" s="47" t="s">
        <v>6</v>
      </c>
      <c r="D26" s="58" t="s">
        <v>13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 t="s">
        <v>28</v>
      </c>
      <c r="T26" s="18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8" t="s">
        <v>29</v>
      </c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 t="s">
        <v>30</v>
      </c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22"/>
    </row>
    <row r="27" spans="2:96" ht="18" customHeight="1" x14ac:dyDescent="0.25">
      <c r="B27" s="45">
        <v>1</v>
      </c>
      <c r="C27" s="36" t="str">
        <f>IF(Stammdaten!D27&lt;&gt;"",Stammdaten!D27,"")</f>
        <v/>
      </c>
      <c r="D27" s="60" t="str">
        <f>IF(Stammdaten!E27&lt;&gt;"",Stammdaten!E27,"")</f>
        <v/>
      </c>
      <c r="E27" s="84"/>
      <c r="F27" s="84"/>
      <c r="G27" s="84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84"/>
      <c r="Z27" s="84"/>
      <c r="AA27" s="84"/>
      <c r="AB27" s="84"/>
      <c r="AC27" s="84"/>
      <c r="AD27" s="84"/>
      <c r="AE27" s="84"/>
      <c r="AF27" s="84"/>
      <c r="AG27" s="84"/>
      <c r="AH27" s="84"/>
      <c r="AI27" s="84"/>
      <c r="AJ27" s="84"/>
      <c r="AK27" s="84"/>
      <c r="AL27" s="84"/>
      <c r="AM27" s="84"/>
      <c r="AN27" s="84"/>
      <c r="AO27" s="84"/>
      <c r="AP27" s="84"/>
      <c r="AQ27" s="84"/>
      <c r="AR27" s="84"/>
      <c r="AS27" s="84"/>
      <c r="AT27" s="84"/>
      <c r="AU27" s="84"/>
      <c r="AV27" s="84"/>
      <c r="AW27" s="84"/>
      <c r="AX27" s="84"/>
      <c r="AY27" s="84"/>
      <c r="AZ27" s="84"/>
      <c r="BA27" s="84"/>
      <c r="BB27" s="84"/>
      <c r="BC27" s="84"/>
      <c r="BD27" s="84"/>
      <c r="BE27" s="84"/>
      <c r="BF27" s="84"/>
      <c r="BG27" s="84"/>
      <c r="BH27" s="84"/>
      <c r="BI27" s="84"/>
      <c r="BJ27" s="84"/>
      <c r="BK27" s="84"/>
      <c r="BL27" s="84"/>
      <c r="BM27" s="84"/>
      <c r="BN27" s="84"/>
      <c r="BO27" s="84"/>
      <c r="BP27" s="84"/>
      <c r="BQ27" s="84"/>
      <c r="BR27" s="84"/>
      <c r="BS27" s="84"/>
      <c r="BT27" s="84"/>
      <c r="BU27" s="84"/>
      <c r="BV27" s="84"/>
      <c r="BW27" s="84"/>
      <c r="BX27" s="84"/>
      <c r="BY27" s="84"/>
      <c r="BZ27" s="84"/>
      <c r="CA27" s="84"/>
      <c r="CB27" s="84"/>
      <c r="CC27" s="84"/>
      <c r="CD27" s="84"/>
      <c r="CE27" s="84"/>
      <c r="CF27" s="84"/>
      <c r="CG27" s="84"/>
      <c r="CH27" s="84"/>
      <c r="CI27" s="84"/>
      <c r="CJ27" s="84"/>
      <c r="CK27" s="84"/>
      <c r="CL27" s="84"/>
      <c r="CM27" s="84"/>
      <c r="CN27" s="84"/>
      <c r="CO27" s="84"/>
      <c r="CP27" s="84"/>
      <c r="CQ27" s="84"/>
      <c r="CR27" s="54"/>
    </row>
    <row r="28" spans="2:96" ht="18" customHeight="1" x14ac:dyDescent="0.25">
      <c r="B28" s="45">
        <v>2</v>
      </c>
      <c r="C28" s="36" t="str">
        <f>IF(Stammdaten!D28&lt;&gt;"",Stammdaten!D28,"")</f>
        <v/>
      </c>
      <c r="D28" s="60" t="str">
        <f>IF(Stammdaten!E28&lt;&gt;"",Stammdaten!E28,"")</f>
        <v/>
      </c>
      <c r="E28" s="84"/>
      <c r="F28" s="84"/>
      <c r="G28" s="84"/>
      <c r="H28" s="84"/>
      <c r="I28" s="84"/>
      <c r="J28" s="84"/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  <c r="X28" s="84"/>
      <c r="Y28" s="84"/>
      <c r="Z28" s="84"/>
      <c r="AA28" s="84"/>
      <c r="AB28" s="84"/>
      <c r="AC28" s="84"/>
      <c r="AD28" s="84"/>
      <c r="AE28" s="84"/>
      <c r="AF28" s="84"/>
      <c r="AG28" s="84"/>
      <c r="AH28" s="84"/>
      <c r="AI28" s="84"/>
      <c r="AJ28" s="84"/>
      <c r="AK28" s="84"/>
      <c r="AL28" s="84"/>
      <c r="AM28" s="84"/>
      <c r="AN28" s="84"/>
      <c r="AO28" s="84"/>
      <c r="AP28" s="84"/>
      <c r="AQ28" s="84"/>
      <c r="AR28" s="84"/>
      <c r="AS28" s="84"/>
      <c r="AT28" s="84"/>
      <c r="AU28" s="84"/>
      <c r="AV28" s="84"/>
      <c r="AW28" s="84"/>
      <c r="AX28" s="84"/>
      <c r="AY28" s="84"/>
      <c r="AZ28" s="84"/>
      <c r="BA28" s="84"/>
      <c r="BB28" s="84"/>
      <c r="BC28" s="84"/>
      <c r="BD28" s="84"/>
      <c r="BE28" s="84"/>
      <c r="BF28" s="84"/>
      <c r="BG28" s="84"/>
      <c r="BH28" s="84"/>
      <c r="BI28" s="84"/>
      <c r="BJ28" s="84"/>
      <c r="BK28" s="84"/>
      <c r="BL28" s="85"/>
      <c r="BM28" s="84"/>
      <c r="BN28" s="84"/>
      <c r="BO28" s="84"/>
      <c r="BP28" s="84"/>
      <c r="BQ28" s="84"/>
      <c r="BR28" s="84"/>
      <c r="BS28" s="84"/>
      <c r="BT28" s="84"/>
      <c r="BU28" s="84"/>
      <c r="BV28" s="84"/>
      <c r="BW28" s="84"/>
      <c r="BX28" s="84"/>
      <c r="BY28" s="84"/>
      <c r="BZ28" s="84"/>
      <c r="CA28" s="84"/>
      <c r="CB28" s="84"/>
      <c r="CC28" s="84"/>
      <c r="CD28" s="84"/>
      <c r="CE28" s="84"/>
      <c r="CF28" s="84"/>
      <c r="CG28" s="84"/>
      <c r="CH28" s="84"/>
      <c r="CI28" s="84"/>
      <c r="CJ28" s="84"/>
      <c r="CK28" s="84"/>
      <c r="CL28" s="84"/>
      <c r="CM28" s="84"/>
      <c r="CN28" s="84"/>
      <c r="CO28" s="84"/>
      <c r="CP28" s="84"/>
      <c r="CQ28" s="84"/>
      <c r="CR28" s="54"/>
    </row>
    <row r="29" spans="2:96" ht="18" customHeight="1" x14ac:dyDescent="0.25">
      <c r="B29" s="45">
        <v>3</v>
      </c>
      <c r="C29" s="36" t="str">
        <f>IF(Stammdaten!D29&lt;&gt;"",Stammdaten!D29,"")</f>
        <v/>
      </c>
      <c r="D29" s="60" t="str">
        <f>IF(Stammdaten!E29&lt;&gt;"",Stammdaten!E29,"")</f>
        <v/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D29" s="84"/>
      <c r="AE29" s="84"/>
      <c r="AF29" s="84"/>
      <c r="AG29" s="84"/>
      <c r="AH29" s="84"/>
      <c r="AI29" s="84"/>
      <c r="AJ29" s="84"/>
      <c r="AK29" s="84"/>
      <c r="AL29" s="84"/>
      <c r="AM29" s="84"/>
      <c r="AN29" s="84"/>
      <c r="AO29" s="84"/>
      <c r="AP29" s="84"/>
      <c r="AQ29" s="84"/>
      <c r="AR29" s="84"/>
      <c r="AS29" s="84"/>
      <c r="AT29" s="84"/>
      <c r="AU29" s="84"/>
      <c r="AV29" s="84"/>
      <c r="AW29" s="84"/>
      <c r="AX29" s="84"/>
      <c r="AY29" s="84"/>
      <c r="AZ29" s="84"/>
      <c r="BA29" s="84"/>
      <c r="BB29" s="84"/>
      <c r="BC29" s="84"/>
      <c r="BD29" s="84"/>
      <c r="BE29" s="84"/>
      <c r="BF29" s="84"/>
      <c r="BG29" s="84"/>
      <c r="BH29" s="84"/>
      <c r="BI29" s="84"/>
      <c r="BJ29" s="84"/>
      <c r="BK29" s="84"/>
      <c r="BL29" s="84"/>
      <c r="BM29" s="84"/>
      <c r="BN29" s="84"/>
      <c r="BO29" s="84"/>
      <c r="BP29" s="84"/>
      <c r="BQ29" s="84"/>
      <c r="BR29" s="84"/>
      <c r="BS29" s="84"/>
      <c r="BT29" s="84"/>
      <c r="BU29" s="84"/>
      <c r="BV29" s="84"/>
      <c r="BW29" s="84"/>
      <c r="BX29" s="84"/>
      <c r="BY29" s="84"/>
      <c r="BZ29" s="84"/>
      <c r="CA29" s="84"/>
      <c r="CB29" s="84"/>
      <c r="CC29" s="84"/>
      <c r="CD29" s="84"/>
      <c r="CE29" s="84"/>
      <c r="CF29" s="84"/>
      <c r="CG29" s="84"/>
      <c r="CH29" s="84"/>
      <c r="CI29" s="84"/>
      <c r="CJ29" s="84"/>
      <c r="CK29" s="84"/>
      <c r="CL29" s="84"/>
      <c r="CM29" s="84"/>
      <c r="CN29" s="84"/>
      <c r="CO29" s="84"/>
      <c r="CP29" s="84"/>
      <c r="CQ29" s="84"/>
      <c r="CR29" s="54"/>
    </row>
    <row r="30" spans="2:96" ht="18" customHeight="1" x14ac:dyDescent="0.25">
      <c r="B30" s="45">
        <v>4</v>
      </c>
      <c r="C30" s="36" t="str">
        <f>IF(Stammdaten!D30&lt;&gt;"",Stammdaten!D30,"")</f>
        <v/>
      </c>
      <c r="D30" s="60" t="str">
        <f>IF(Stammdaten!E30&lt;&gt;"",Stammdaten!E30,"")</f>
        <v/>
      </c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  <c r="X30" s="84"/>
      <c r="Y30" s="84"/>
      <c r="Z30" s="84"/>
      <c r="AA30" s="84"/>
      <c r="AB30" s="84"/>
      <c r="AC30" s="84"/>
      <c r="AD30" s="84"/>
      <c r="AE30" s="84"/>
      <c r="AF30" s="84"/>
      <c r="AG30" s="84"/>
      <c r="AH30" s="84"/>
      <c r="AI30" s="84"/>
      <c r="AJ30" s="84"/>
      <c r="AK30" s="84"/>
      <c r="AL30" s="84"/>
      <c r="AM30" s="84"/>
      <c r="AN30" s="84"/>
      <c r="AO30" s="84"/>
      <c r="AP30" s="84"/>
      <c r="AQ30" s="84"/>
      <c r="AR30" s="84"/>
      <c r="AS30" s="84"/>
      <c r="AT30" s="84"/>
      <c r="AU30" s="84"/>
      <c r="AV30" s="84"/>
      <c r="AW30" s="84"/>
      <c r="AX30" s="84"/>
      <c r="AY30" s="84"/>
      <c r="AZ30" s="84"/>
      <c r="BA30" s="84"/>
      <c r="BB30" s="84"/>
      <c r="BC30" s="84"/>
      <c r="BD30" s="84"/>
      <c r="BE30" s="84"/>
      <c r="BF30" s="84"/>
      <c r="BG30" s="84"/>
      <c r="BH30" s="84"/>
      <c r="BI30" s="84"/>
      <c r="BJ30" s="84"/>
      <c r="BK30" s="84"/>
      <c r="BL30" s="84"/>
      <c r="BM30" s="84"/>
      <c r="BN30" s="84"/>
      <c r="BO30" s="84"/>
      <c r="BP30" s="84"/>
      <c r="BQ30" s="84"/>
      <c r="BR30" s="84"/>
      <c r="BS30" s="84"/>
      <c r="BT30" s="84"/>
      <c r="BU30" s="84"/>
      <c r="BV30" s="84"/>
      <c r="BW30" s="84"/>
      <c r="BX30" s="84"/>
      <c r="BY30" s="84"/>
      <c r="BZ30" s="84"/>
      <c r="CA30" s="84"/>
      <c r="CB30" s="84"/>
      <c r="CC30" s="84"/>
      <c r="CD30" s="84"/>
      <c r="CE30" s="84"/>
      <c r="CF30" s="84"/>
      <c r="CG30" s="84"/>
      <c r="CH30" s="84"/>
      <c r="CI30" s="84"/>
      <c r="CJ30" s="84"/>
      <c r="CK30" s="84"/>
      <c r="CL30" s="84"/>
      <c r="CM30" s="84"/>
      <c r="CN30" s="84"/>
      <c r="CO30" s="84"/>
      <c r="CP30" s="84"/>
      <c r="CQ30" s="84"/>
      <c r="CR30" s="54"/>
    </row>
    <row r="31" spans="2:96" ht="18" customHeight="1" x14ac:dyDescent="0.25">
      <c r="B31" s="45">
        <v>5</v>
      </c>
      <c r="C31" s="36" t="str">
        <f>IF(Stammdaten!D31&lt;&gt;"",Stammdaten!D31,"")</f>
        <v/>
      </c>
      <c r="D31" s="60" t="str">
        <f>IF(Stammdaten!E31&lt;&gt;"",Stammdaten!E31,"")</f>
        <v/>
      </c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  <c r="X31" s="84"/>
      <c r="Y31" s="84"/>
      <c r="Z31" s="84"/>
      <c r="AA31" s="84"/>
      <c r="AB31" s="84"/>
      <c r="AC31" s="84"/>
      <c r="AD31" s="84"/>
      <c r="AE31" s="84"/>
      <c r="AF31" s="84"/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84"/>
      <c r="BL31" s="84"/>
      <c r="BM31" s="84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84"/>
      <c r="CQ31" s="84"/>
      <c r="CR31" s="54"/>
    </row>
    <row r="32" spans="2:96" ht="18" customHeight="1" x14ac:dyDescent="0.25">
      <c r="B32" s="45">
        <v>6</v>
      </c>
      <c r="C32" s="36" t="str">
        <f>IF(Stammdaten!D32&lt;&gt;"",Stammdaten!D32,"")</f>
        <v/>
      </c>
      <c r="D32" s="60" t="str">
        <f>IF(Stammdaten!E32&lt;&gt;"",Stammdaten!E32,"")</f>
        <v/>
      </c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4"/>
      <c r="P32" s="84"/>
      <c r="Q32" s="84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84"/>
      <c r="AD32" s="84"/>
      <c r="AE32" s="84"/>
      <c r="AF32" s="84"/>
      <c r="AG32" s="84"/>
      <c r="AH32" s="84"/>
      <c r="AI32" s="84"/>
      <c r="AJ32" s="84"/>
      <c r="AK32" s="84"/>
      <c r="AL32" s="84"/>
      <c r="AM32" s="84"/>
      <c r="AN32" s="84"/>
      <c r="AO32" s="84"/>
      <c r="AP32" s="84"/>
      <c r="AQ32" s="84"/>
      <c r="AR32" s="84"/>
      <c r="AS32" s="84"/>
      <c r="AT32" s="84"/>
      <c r="AU32" s="84"/>
      <c r="AV32" s="84"/>
      <c r="AW32" s="84"/>
      <c r="AX32" s="84"/>
      <c r="AY32" s="84"/>
      <c r="AZ32" s="84"/>
      <c r="BA32" s="84"/>
      <c r="BB32" s="84"/>
      <c r="BC32" s="84"/>
      <c r="BD32" s="84"/>
      <c r="BE32" s="84"/>
      <c r="BF32" s="84"/>
      <c r="BG32" s="84"/>
      <c r="BH32" s="84"/>
      <c r="BI32" s="84"/>
      <c r="BJ32" s="84"/>
      <c r="BK32" s="84"/>
      <c r="BL32" s="84"/>
      <c r="BM32" s="84"/>
      <c r="BN32" s="84"/>
      <c r="BO32" s="84"/>
      <c r="BP32" s="84"/>
      <c r="BQ32" s="84"/>
      <c r="BR32" s="84"/>
      <c r="BS32" s="84"/>
      <c r="BT32" s="84"/>
      <c r="BU32" s="84"/>
      <c r="BV32" s="84"/>
      <c r="BW32" s="84"/>
      <c r="BX32" s="84"/>
      <c r="BY32" s="84"/>
      <c r="BZ32" s="84"/>
      <c r="CA32" s="84"/>
      <c r="CB32" s="84"/>
      <c r="CC32" s="84"/>
      <c r="CD32" s="84"/>
      <c r="CE32" s="84"/>
      <c r="CF32" s="84"/>
      <c r="CG32" s="84"/>
      <c r="CH32" s="84"/>
      <c r="CI32" s="84"/>
      <c r="CJ32" s="84"/>
      <c r="CK32" s="84"/>
      <c r="CL32" s="84"/>
      <c r="CM32" s="84"/>
      <c r="CN32" s="84"/>
      <c r="CO32" s="84"/>
      <c r="CP32" s="84"/>
      <c r="CQ32" s="84"/>
      <c r="CR32" s="54"/>
    </row>
    <row r="33" spans="2:96" ht="18" customHeight="1" x14ac:dyDescent="0.25">
      <c r="B33" s="45">
        <v>7</v>
      </c>
      <c r="C33" s="36" t="str">
        <f>IF(Stammdaten!D33&lt;&gt;"",Stammdaten!D33,"")</f>
        <v/>
      </c>
      <c r="D33" s="60" t="str">
        <f>IF(Stammdaten!E33&lt;&gt;"",Stammdaten!E33,"")</f>
        <v/>
      </c>
      <c r="E33" s="84"/>
      <c r="F33" s="84"/>
      <c r="G33" s="84"/>
      <c r="H33" s="84"/>
      <c r="I33" s="84"/>
      <c r="J33" s="84"/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  <c r="X33" s="84"/>
      <c r="Y33" s="84"/>
      <c r="Z33" s="84"/>
      <c r="AA33" s="84"/>
      <c r="AB33" s="84"/>
      <c r="AC33" s="84"/>
      <c r="AD33" s="84"/>
      <c r="AE33" s="84"/>
      <c r="AF33" s="84"/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84"/>
      <c r="BL33" s="84"/>
      <c r="BM33" s="84"/>
      <c r="BN33" s="84"/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84"/>
      <c r="CQ33" s="84"/>
      <c r="CR33" s="54"/>
    </row>
    <row r="34" spans="2:96" ht="18" customHeight="1" x14ac:dyDescent="0.25">
      <c r="B34" s="45">
        <v>8</v>
      </c>
      <c r="C34" s="36" t="str">
        <f>IF(Stammdaten!D34&lt;&gt;"",Stammdaten!D34,"")</f>
        <v/>
      </c>
      <c r="D34" s="60" t="str">
        <f>IF(Stammdaten!E34&lt;&gt;"",Stammdaten!E34,"")</f>
        <v/>
      </c>
      <c r="E34" s="84"/>
      <c r="F34" s="84"/>
      <c r="G34" s="84"/>
      <c r="H34" s="84"/>
      <c r="I34" s="84"/>
      <c r="J34" s="84"/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  <c r="X34" s="84"/>
      <c r="Y34" s="84"/>
      <c r="Z34" s="84"/>
      <c r="AA34" s="84"/>
      <c r="AB34" s="84"/>
      <c r="AC34" s="84"/>
      <c r="AD34" s="84"/>
      <c r="AE34" s="84"/>
      <c r="AF34" s="84"/>
      <c r="AG34" s="84"/>
      <c r="AH34" s="84"/>
      <c r="AI34" s="84"/>
      <c r="AJ34" s="84"/>
      <c r="AK34" s="84"/>
      <c r="AL34" s="84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84"/>
      <c r="BE34" s="84"/>
      <c r="BF34" s="84"/>
      <c r="BG34" s="84"/>
      <c r="BH34" s="84"/>
      <c r="BI34" s="84"/>
      <c r="BJ34" s="84"/>
      <c r="BK34" s="84"/>
      <c r="BL34" s="84"/>
      <c r="BM34" s="84"/>
      <c r="BN34" s="84"/>
      <c r="BO34" s="84"/>
      <c r="BP34" s="84"/>
      <c r="BQ34" s="84"/>
      <c r="BR34" s="84"/>
      <c r="BS34" s="84"/>
      <c r="BT34" s="84"/>
      <c r="BU34" s="84"/>
      <c r="BV34" s="84"/>
      <c r="BW34" s="84"/>
      <c r="BX34" s="84"/>
      <c r="BY34" s="84"/>
      <c r="BZ34" s="84"/>
      <c r="CA34" s="84"/>
      <c r="CB34" s="84"/>
      <c r="CC34" s="84"/>
      <c r="CD34" s="84"/>
      <c r="CE34" s="84"/>
      <c r="CF34" s="84"/>
      <c r="CG34" s="84"/>
      <c r="CH34" s="84"/>
      <c r="CI34" s="84"/>
      <c r="CJ34" s="84"/>
      <c r="CK34" s="84"/>
      <c r="CL34" s="84"/>
      <c r="CM34" s="84"/>
      <c r="CN34" s="84"/>
      <c r="CO34" s="84"/>
      <c r="CP34" s="84"/>
      <c r="CQ34" s="84"/>
      <c r="CR34" s="54"/>
    </row>
    <row r="35" spans="2:96" ht="18" customHeight="1" x14ac:dyDescent="0.25">
      <c r="B35" s="45">
        <v>9</v>
      </c>
      <c r="C35" s="36" t="str">
        <f>IF(Stammdaten!D35&lt;&gt;"",Stammdaten!D35,"")</f>
        <v/>
      </c>
      <c r="D35" s="60" t="str">
        <f>IF(Stammdaten!E35&lt;&gt;"",Stammdaten!E35,"")</f>
        <v/>
      </c>
      <c r="E35" s="84"/>
      <c r="F35" s="84"/>
      <c r="G35" s="84"/>
      <c r="H35" s="84"/>
      <c r="I35" s="84"/>
      <c r="J35" s="84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  <c r="X35" s="84"/>
      <c r="Y35" s="84"/>
      <c r="Z35" s="84"/>
      <c r="AA35" s="84"/>
      <c r="AB35" s="84"/>
      <c r="AC35" s="84"/>
      <c r="AD35" s="84"/>
      <c r="AE35" s="84"/>
      <c r="AF35" s="84"/>
      <c r="AG35" s="84"/>
      <c r="AH35" s="84"/>
      <c r="AI35" s="84"/>
      <c r="AJ35" s="84"/>
      <c r="AK35" s="84"/>
      <c r="AL35" s="84"/>
      <c r="AM35" s="84"/>
      <c r="AN35" s="84"/>
      <c r="AO35" s="84"/>
      <c r="AP35" s="84"/>
      <c r="AQ35" s="84"/>
      <c r="AR35" s="84"/>
      <c r="AS35" s="84"/>
      <c r="AT35" s="84"/>
      <c r="AU35" s="84"/>
      <c r="AV35" s="84"/>
      <c r="AW35" s="84"/>
      <c r="AX35" s="84"/>
      <c r="AY35" s="84"/>
      <c r="AZ35" s="84"/>
      <c r="BA35" s="84"/>
      <c r="BB35" s="84"/>
      <c r="BC35" s="84"/>
      <c r="BD35" s="84"/>
      <c r="BE35" s="84"/>
      <c r="BF35" s="84"/>
      <c r="BG35" s="84"/>
      <c r="BH35" s="84"/>
      <c r="BI35" s="84"/>
      <c r="BJ35" s="84"/>
      <c r="BK35" s="84"/>
      <c r="BL35" s="84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54"/>
    </row>
    <row r="36" spans="2:96" ht="18" customHeight="1" x14ac:dyDescent="0.25">
      <c r="B36" s="45">
        <v>10</v>
      </c>
      <c r="C36" s="36" t="str">
        <f>IF(Stammdaten!D36&lt;&gt;"",Stammdaten!D36,"")</f>
        <v/>
      </c>
      <c r="D36" s="60" t="str">
        <f>IF(Stammdaten!E36&lt;&gt;"",Stammdaten!E36,"")</f>
        <v/>
      </c>
      <c r="E36" s="84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4"/>
      <c r="W36" s="84"/>
      <c r="X36" s="84"/>
      <c r="Y36" s="84"/>
      <c r="Z36" s="84"/>
      <c r="AA36" s="84"/>
      <c r="AB36" s="84"/>
      <c r="AC36" s="84"/>
      <c r="AD36" s="84"/>
      <c r="AE36" s="84"/>
      <c r="AF36" s="84"/>
      <c r="AG36" s="84"/>
      <c r="AH36" s="84"/>
      <c r="AI36" s="84"/>
      <c r="AJ36" s="84"/>
      <c r="AK36" s="84"/>
      <c r="AL36" s="84"/>
      <c r="AM36" s="84"/>
      <c r="AN36" s="84"/>
      <c r="AO36" s="84"/>
      <c r="AP36" s="84"/>
      <c r="AQ36" s="84"/>
      <c r="AR36" s="84"/>
      <c r="AS36" s="84"/>
      <c r="AT36" s="84"/>
      <c r="AU36" s="84"/>
      <c r="AV36" s="84"/>
      <c r="AW36" s="84"/>
      <c r="AX36" s="84"/>
      <c r="AY36" s="84"/>
      <c r="AZ36" s="84"/>
      <c r="BA36" s="84"/>
      <c r="BB36" s="84"/>
      <c r="BC36" s="84"/>
      <c r="BD36" s="84"/>
      <c r="BE36" s="84"/>
      <c r="BF36" s="84"/>
      <c r="BG36" s="84"/>
      <c r="BH36" s="84"/>
      <c r="BI36" s="84"/>
      <c r="BJ36" s="84"/>
      <c r="BK36" s="84"/>
      <c r="BL36" s="84"/>
      <c r="BM36" s="84"/>
      <c r="BN36" s="84"/>
      <c r="BO36" s="84"/>
      <c r="BP36" s="84"/>
      <c r="BQ36" s="84"/>
      <c r="BR36" s="84"/>
      <c r="BS36" s="84"/>
      <c r="BT36" s="84"/>
      <c r="BU36" s="84"/>
      <c r="BV36" s="84"/>
      <c r="BW36" s="84"/>
      <c r="BX36" s="84"/>
      <c r="BY36" s="84"/>
      <c r="BZ36" s="84"/>
      <c r="CA36" s="84"/>
      <c r="CB36" s="84"/>
      <c r="CC36" s="84"/>
      <c r="CD36" s="84"/>
      <c r="CE36" s="84"/>
      <c r="CF36" s="84"/>
      <c r="CG36" s="84"/>
      <c r="CH36" s="84"/>
      <c r="CI36" s="84"/>
      <c r="CJ36" s="84"/>
      <c r="CK36" s="84"/>
      <c r="CL36" s="84"/>
      <c r="CM36" s="84"/>
      <c r="CN36" s="84"/>
      <c r="CO36" s="84"/>
      <c r="CP36" s="84"/>
      <c r="CQ36" s="84"/>
      <c r="CR36" s="54"/>
    </row>
    <row r="37" spans="2:96" ht="18" customHeight="1" x14ac:dyDescent="0.25">
      <c r="B37" s="49"/>
      <c r="C37" s="47" t="s">
        <v>7</v>
      </c>
      <c r="D37" s="58" t="s">
        <v>13</v>
      </c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18" t="str">
        <f>"Quartal 4 in "&amp;Stammdaten!D5</f>
        <v>Quartal 4 in 2020</v>
      </c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7"/>
    </row>
    <row r="38" spans="2:96" ht="18" customHeight="1" x14ac:dyDescent="0.25">
      <c r="B38" s="45">
        <v>1</v>
      </c>
      <c r="C38" s="36" t="str">
        <f>IF(Stammdaten!D37&lt;&gt;"",Stammdaten!D37,"")</f>
        <v/>
      </c>
      <c r="D38" s="60" t="str">
        <f>IF(Stammdaten!E37&lt;&gt;"",Stammdaten!E37,"")</f>
        <v/>
      </c>
      <c r="E38" s="84"/>
      <c r="F38" s="84"/>
      <c r="G38" s="84"/>
      <c r="H38" s="84"/>
      <c r="I38" s="84"/>
      <c r="J38" s="84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  <c r="X38" s="84"/>
      <c r="Y38" s="84"/>
      <c r="Z38" s="84"/>
      <c r="AA38" s="84"/>
      <c r="AB38" s="84"/>
      <c r="AC38" s="84"/>
      <c r="AD38" s="84"/>
      <c r="AE38" s="84"/>
      <c r="AF38" s="84"/>
      <c r="AG38" s="84"/>
      <c r="AH38" s="84"/>
      <c r="AI38" s="84"/>
      <c r="AJ38" s="84"/>
      <c r="AK38" s="84"/>
      <c r="AL38" s="84"/>
      <c r="AM38" s="84"/>
      <c r="AN38" s="84"/>
      <c r="AO38" s="84"/>
      <c r="AP38" s="84"/>
      <c r="AQ38" s="84"/>
      <c r="AR38" s="84"/>
      <c r="AS38" s="84"/>
      <c r="AT38" s="84"/>
      <c r="AU38" s="84"/>
      <c r="AV38" s="84"/>
      <c r="AW38" s="84"/>
      <c r="AX38" s="84"/>
      <c r="AY38" s="84"/>
      <c r="AZ38" s="84"/>
      <c r="BA38" s="84"/>
      <c r="BB38" s="84"/>
      <c r="BC38" s="84"/>
      <c r="BD38" s="84"/>
      <c r="BE38" s="84"/>
      <c r="BF38" s="84"/>
      <c r="BG38" s="84"/>
      <c r="BH38" s="84"/>
      <c r="BI38" s="84"/>
      <c r="BJ38" s="84"/>
      <c r="BK38" s="84"/>
      <c r="BL38" s="84"/>
      <c r="BM38" s="84"/>
      <c r="BN38" s="84"/>
      <c r="BO38" s="84"/>
      <c r="BP38" s="84"/>
      <c r="BQ38" s="84"/>
      <c r="BR38" s="84"/>
      <c r="BS38" s="84"/>
      <c r="BT38" s="84"/>
      <c r="BU38" s="84"/>
      <c r="BV38" s="84"/>
      <c r="BW38" s="84"/>
      <c r="BX38" s="84"/>
      <c r="BY38" s="84"/>
      <c r="BZ38" s="84"/>
      <c r="CA38" s="84"/>
      <c r="CB38" s="84"/>
      <c r="CC38" s="84"/>
      <c r="CD38" s="84"/>
      <c r="CE38" s="84"/>
      <c r="CF38" s="84"/>
      <c r="CG38" s="84"/>
      <c r="CH38" s="84"/>
      <c r="CI38" s="84"/>
      <c r="CJ38" s="84"/>
      <c r="CK38" s="84"/>
      <c r="CL38" s="84"/>
      <c r="CM38" s="84"/>
      <c r="CN38" s="84"/>
      <c r="CO38" s="84"/>
      <c r="CP38" s="84"/>
      <c r="CQ38" s="84"/>
      <c r="CR38" s="54"/>
    </row>
    <row r="39" spans="2:96" ht="18" customHeight="1" x14ac:dyDescent="0.25">
      <c r="B39" s="45">
        <v>2</v>
      </c>
      <c r="C39" s="36" t="str">
        <f>IF(Stammdaten!D38&lt;&gt;"",Stammdaten!D38,"")</f>
        <v/>
      </c>
      <c r="D39" s="60" t="str">
        <f>IF(Stammdaten!E38&lt;&gt;"",Stammdaten!E38,"")</f>
        <v/>
      </c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  <c r="AF39" s="84"/>
      <c r="AG39" s="84"/>
      <c r="AH39" s="84"/>
      <c r="AI39" s="84"/>
      <c r="AJ39" s="84"/>
      <c r="AK39" s="84"/>
      <c r="AL39" s="84"/>
      <c r="AM39" s="84"/>
      <c r="AN39" s="84"/>
      <c r="AO39" s="84"/>
      <c r="AP39" s="84"/>
      <c r="AQ39" s="84"/>
      <c r="AR39" s="84"/>
      <c r="AS39" s="84"/>
      <c r="AT39" s="84"/>
      <c r="AU39" s="84"/>
      <c r="AV39" s="84"/>
      <c r="AW39" s="84"/>
      <c r="AX39" s="84"/>
      <c r="AY39" s="84"/>
      <c r="AZ39" s="84"/>
      <c r="BA39" s="84"/>
      <c r="BB39" s="84"/>
      <c r="BC39" s="84"/>
      <c r="BD39" s="84"/>
      <c r="BE39" s="84"/>
      <c r="BF39" s="84"/>
      <c r="BG39" s="84"/>
      <c r="BH39" s="84"/>
      <c r="BI39" s="84"/>
      <c r="BJ39" s="84"/>
      <c r="BK39" s="84"/>
      <c r="BL39" s="84"/>
      <c r="BM39" s="84"/>
      <c r="BN39" s="84"/>
      <c r="BO39" s="84"/>
      <c r="BP39" s="84"/>
      <c r="BQ39" s="84"/>
      <c r="BR39" s="84"/>
      <c r="BS39" s="84"/>
      <c r="BT39" s="84"/>
      <c r="BU39" s="84"/>
      <c r="BV39" s="84"/>
      <c r="BW39" s="84"/>
      <c r="BX39" s="84"/>
      <c r="BY39" s="84"/>
      <c r="BZ39" s="84"/>
      <c r="CA39" s="84"/>
      <c r="CB39" s="84"/>
      <c r="CC39" s="84"/>
      <c r="CD39" s="84"/>
      <c r="CE39" s="84"/>
      <c r="CF39" s="84"/>
      <c r="CG39" s="84"/>
      <c r="CH39" s="84"/>
      <c r="CI39" s="84"/>
      <c r="CJ39" s="84"/>
      <c r="CK39" s="84"/>
      <c r="CL39" s="84"/>
      <c r="CM39" s="84"/>
      <c r="CN39" s="84"/>
      <c r="CO39" s="84"/>
      <c r="CP39" s="84"/>
      <c r="CQ39" s="84"/>
      <c r="CR39" s="54"/>
    </row>
    <row r="40" spans="2:96" ht="18" customHeight="1" x14ac:dyDescent="0.25">
      <c r="B40" s="45">
        <v>3</v>
      </c>
      <c r="C40" s="36" t="str">
        <f>IF(Stammdaten!D39&lt;&gt;"",Stammdaten!D39,"")</f>
        <v/>
      </c>
      <c r="D40" s="60" t="str">
        <f>IF(Stammdaten!E39&lt;&gt;"",Stammdaten!E39,"")</f>
        <v/>
      </c>
      <c r="E40" s="84"/>
      <c r="F40" s="84"/>
      <c r="G40" s="84"/>
      <c r="H40" s="84"/>
      <c r="I40" s="84"/>
      <c r="J40" s="84"/>
      <c r="K40" s="84"/>
      <c r="L40" s="84"/>
      <c r="M40" s="84"/>
      <c r="N40" s="84"/>
      <c r="O40" s="84"/>
      <c r="P40" s="84"/>
      <c r="Q40" s="84"/>
      <c r="R40" s="84"/>
      <c r="S40" s="84"/>
      <c r="T40" s="84"/>
      <c r="U40" s="84"/>
      <c r="V40" s="84"/>
      <c r="W40" s="84"/>
      <c r="X40" s="84"/>
      <c r="Y40" s="84"/>
      <c r="Z40" s="84"/>
      <c r="AA40" s="84"/>
      <c r="AB40" s="84"/>
      <c r="AC40" s="84"/>
      <c r="AD40" s="84"/>
      <c r="AE40" s="84"/>
      <c r="AF40" s="84"/>
      <c r="AG40" s="84"/>
      <c r="AH40" s="84"/>
      <c r="AI40" s="84"/>
      <c r="AJ40" s="84"/>
      <c r="AK40" s="84"/>
      <c r="AL40" s="84"/>
      <c r="AM40" s="84"/>
      <c r="AN40" s="84"/>
      <c r="AO40" s="84"/>
      <c r="AP40" s="84"/>
      <c r="AQ40" s="84"/>
      <c r="AR40" s="84"/>
      <c r="AS40" s="84"/>
      <c r="AT40" s="84"/>
      <c r="AU40" s="84"/>
      <c r="AV40" s="84"/>
      <c r="AW40" s="84"/>
      <c r="AX40" s="84"/>
      <c r="AY40" s="84"/>
      <c r="AZ40" s="84"/>
      <c r="BA40" s="84"/>
      <c r="BB40" s="84"/>
      <c r="BC40" s="84"/>
      <c r="BD40" s="84"/>
      <c r="BE40" s="84"/>
      <c r="BF40" s="84"/>
      <c r="BG40" s="84"/>
      <c r="BH40" s="84"/>
      <c r="BI40" s="84"/>
      <c r="BJ40" s="84"/>
      <c r="BK40" s="84"/>
      <c r="BL40" s="84"/>
      <c r="BM40" s="84"/>
      <c r="BN40" s="84"/>
      <c r="BO40" s="84"/>
      <c r="BP40" s="84"/>
      <c r="BQ40" s="84"/>
      <c r="BR40" s="84"/>
      <c r="BS40" s="84"/>
      <c r="BT40" s="84"/>
      <c r="BU40" s="84"/>
      <c r="BV40" s="84"/>
      <c r="BW40" s="84"/>
      <c r="BX40" s="84"/>
      <c r="BY40" s="84"/>
      <c r="BZ40" s="84"/>
      <c r="CA40" s="84"/>
      <c r="CB40" s="84"/>
      <c r="CC40" s="84"/>
      <c r="CD40" s="84"/>
      <c r="CE40" s="84"/>
      <c r="CF40" s="84"/>
      <c r="CG40" s="84"/>
      <c r="CH40" s="84"/>
      <c r="CI40" s="84"/>
      <c r="CJ40" s="84"/>
      <c r="CK40" s="84"/>
      <c r="CL40" s="84"/>
      <c r="CM40" s="84"/>
      <c r="CN40" s="84"/>
      <c r="CO40" s="84"/>
      <c r="CP40" s="84"/>
      <c r="CQ40" s="84"/>
      <c r="CR40" s="54"/>
    </row>
    <row r="41" spans="2:96" ht="18" customHeight="1" x14ac:dyDescent="0.25">
      <c r="B41" s="45">
        <v>4</v>
      </c>
      <c r="C41" s="36" t="str">
        <f>IF(Stammdaten!D40&lt;&gt;"",Stammdaten!D40,"")</f>
        <v/>
      </c>
      <c r="D41" s="60" t="str">
        <f>IF(Stammdaten!E40&lt;&gt;"",Stammdaten!E40,"")</f>
        <v/>
      </c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4"/>
      <c r="P41" s="84"/>
      <c r="Q41" s="84"/>
      <c r="R41" s="84"/>
      <c r="S41" s="84"/>
      <c r="T41" s="84"/>
      <c r="U41" s="84"/>
      <c r="V41" s="84"/>
      <c r="W41" s="84"/>
      <c r="X41" s="84"/>
      <c r="Y41" s="84"/>
      <c r="Z41" s="84"/>
      <c r="AA41" s="84"/>
      <c r="AB41" s="84"/>
      <c r="AC41" s="84"/>
      <c r="AD41" s="84"/>
      <c r="AE41" s="84"/>
      <c r="AF41" s="84"/>
      <c r="AG41" s="84"/>
      <c r="AH41" s="84"/>
      <c r="AI41" s="84"/>
      <c r="AJ41" s="84"/>
      <c r="AK41" s="84"/>
      <c r="AL41" s="84"/>
      <c r="AM41" s="84"/>
      <c r="AN41" s="84"/>
      <c r="AO41" s="84"/>
      <c r="AP41" s="84"/>
      <c r="AQ41" s="84"/>
      <c r="AR41" s="84"/>
      <c r="AS41" s="84"/>
      <c r="AT41" s="84"/>
      <c r="AU41" s="84"/>
      <c r="AV41" s="84"/>
      <c r="AW41" s="84"/>
      <c r="AX41" s="84"/>
      <c r="AY41" s="84"/>
      <c r="AZ41" s="84"/>
      <c r="BA41" s="84"/>
      <c r="BB41" s="84"/>
      <c r="BC41" s="84"/>
      <c r="BD41" s="84"/>
      <c r="BE41" s="84"/>
      <c r="BF41" s="84"/>
      <c r="BG41" s="84"/>
      <c r="BH41" s="84"/>
      <c r="BI41" s="84"/>
      <c r="BJ41" s="84"/>
      <c r="BK41" s="84"/>
      <c r="BL41" s="84"/>
      <c r="BM41" s="84"/>
      <c r="BN41" s="84"/>
      <c r="BO41" s="84"/>
      <c r="BP41" s="84"/>
      <c r="BQ41" s="84"/>
      <c r="BR41" s="84"/>
      <c r="BS41" s="84"/>
      <c r="BT41" s="84"/>
      <c r="BU41" s="84"/>
      <c r="BV41" s="84"/>
      <c r="BW41" s="84"/>
      <c r="BX41" s="84"/>
      <c r="BY41" s="84"/>
      <c r="BZ41" s="84"/>
      <c r="CA41" s="84"/>
      <c r="CB41" s="84"/>
      <c r="CC41" s="84"/>
      <c r="CD41" s="84"/>
      <c r="CE41" s="84"/>
      <c r="CF41" s="84"/>
      <c r="CG41" s="84"/>
      <c r="CH41" s="84"/>
      <c r="CI41" s="84"/>
      <c r="CJ41" s="84"/>
      <c r="CK41" s="84"/>
      <c r="CL41" s="84"/>
      <c r="CM41" s="84"/>
      <c r="CN41" s="84"/>
      <c r="CO41" s="84"/>
      <c r="CP41" s="84"/>
      <c r="CQ41" s="84"/>
      <c r="CR41" s="54"/>
    </row>
    <row r="42" spans="2:96" ht="18" customHeight="1" x14ac:dyDescent="0.25">
      <c r="B42" s="45">
        <v>5</v>
      </c>
      <c r="C42" s="36" t="str">
        <f>IF(Stammdaten!D41&lt;&gt;"",Stammdaten!D41,"")</f>
        <v/>
      </c>
      <c r="D42" s="60" t="str">
        <f>IF(Stammdaten!E41&lt;&gt;"",Stammdaten!E41,"")</f>
        <v/>
      </c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4"/>
      <c r="P42" s="84"/>
      <c r="Q42" s="84"/>
      <c r="R42" s="84"/>
      <c r="S42" s="84"/>
      <c r="T42" s="84"/>
      <c r="U42" s="84"/>
      <c r="V42" s="84"/>
      <c r="W42" s="84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4"/>
      <c r="AL42" s="84"/>
      <c r="AM42" s="84"/>
      <c r="AN42" s="84"/>
      <c r="AO42" s="84"/>
      <c r="AP42" s="84"/>
      <c r="AQ42" s="84"/>
      <c r="AR42" s="84"/>
      <c r="AS42" s="84"/>
      <c r="AT42" s="84"/>
      <c r="AU42" s="84"/>
      <c r="AV42" s="84"/>
      <c r="AW42" s="84"/>
      <c r="AX42" s="84"/>
      <c r="AY42" s="84"/>
      <c r="AZ42" s="84"/>
      <c r="BA42" s="84"/>
      <c r="BB42" s="84"/>
      <c r="BC42" s="84"/>
      <c r="BD42" s="84"/>
      <c r="BE42" s="84"/>
      <c r="BF42" s="84"/>
      <c r="BG42" s="84"/>
      <c r="BH42" s="84"/>
      <c r="BI42" s="84"/>
      <c r="BJ42" s="84"/>
      <c r="BK42" s="84"/>
      <c r="BL42" s="84"/>
      <c r="BM42" s="84"/>
      <c r="BN42" s="84"/>
      <c r="BO42" s="84"/>
      <c r="BP42" s="84"/>
      <c r="BQ42" s="84"/>
      <c r="BR42" s="84"/>
      <c r="BS42" s="84"/>
      <c r="BT42" s="84"/>
      <c r="BU42" s="84"/>
      <c r="BV42" s="84"/>
      <c r="BW42" s="84"/>
      <c r="BX42" s="84"/>
      <c r="BY42" s="84"/>
      <c r="BZ42" s="84"/>
      <c r="CA42" s="84"/>
      <c r="CB42" s="84"/>
      <c r="CC42" s="84"/>
      <c r="CD42" s="84"/>
      <c r="CE42" s="84"/>
      <c r="CF42" s="84"/>
      <c r="CG42" s="84"/>
      <c r="CH42" s="84"/>
      <c r="CI42" s="84"/>
      <c r="CJ42" s="84"/>
      <c r="CK42" s="84"/>
      <c r="CL42" s="84"/>
      <c r="CM42" s="84"/>
      <c r="CN42" s="84"/>
      <c r="CO42" s="84"/>
      <c r="CP42" s="84"/>
      <c r="CQ42" s="84"/>
      <c r="CR42" s="54"/>
    </row>
    <row r="43" spans="2:96" ht="18" customHeight="1" x14ac:dyDescent="0.25">
      <c r="B43" s="45">
        <v>6</v>
      </c>
      <c r="C43" s="36" t="str">
        <f>IF(Stammdaten!D42&lt;&gt;"",Stammdaten!D42,"")</f>
        <v/>
      </c>
      <c r="D43" s="60" t="str">
        <f>IF(Stammdaten!E42&lt;&gt;"",Stammdaten!E42,"")</f>
        <v/>
      </c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4"/>
      <c r="P43" s="84"/>
      <c r="Q43" s="84"/>
      <c r="R43" s="84"/>
      <c r="S43" s="84"/>
      <c r="T43" s="84"/>
      <c r="U43" s="84"/>
      <c r="V43" s="84"/>
      <c r="W43" s="84"/>
      <c r="X43" s="84"/>
      <c r="Y43" s="84"/>
      <c r="Z43" s="84"/>
      <c r="AA43" s="84"/>
      <c r="AB43" s="84"/>
      <c r="AC43" s="84"/>
      <c r="AD43" s="84"/>
      <c r="AE43" s="84"/>
      <c r="AF43" s="84"/>
      <c r="AG43" s="84"/>
      <c r="AH43" s="84"/>
      <c r="AI43" s="84"/>
      <c r="AJ43" s="84"/>
      <c r="AK43" s="84"/>
      <c r="AL43" s="84"/>
      <c r="AM43" s="84"/>
      <c r="AN43" s="84"/>
      <c r="AO43" s="84"/>
      <c r="AP43" s="84"/>
      <c r="AQ43" s="84"/>
      <c r="AR43" s="84"/>
      <c r="AS43" s="84"/>
      <c r="AT43" s="84"/>
      <c r="AU43" s="84"/>
      <c r="AV43" s="84"/>
      <c r="AW43" s="84"/>
      <c r="AX43" s="84"/>
      <c r="AY43" s="84"/>
      <c r="AZ43" s="84"/>
      <c r="BA43" s="84"/>
      <c r="BB43" s="84"/>
      <c r="BC43" s="84"/>
      <c r="BD43" s="84"/>
      <c r="BE43" s="84"/>
      <c r="BF43" s="84"/>
      <c r="BG43" s="84"/>
      <c r="BH43" s="84"/>
      <c r="BI43" s="84"/>
      <c r="BJ43" s="84"/>
      <c r="BK43" s="84"/>
      <c r="BL43" s="84"/>
      <c r="BM43" s="84"/>
      <c r="BN43" s="84"/>
      <c r="BO43" s="84"/>
      <c r="BP43" s="84"/>
      <c r="BQ43" s="84"/>
      <c r="BR43" s="84"/>
      <c r="BS43" s="84"/>
      <c r="BT43" s="84"/>
      <c r="BU43" s="84"/>
      <c r="BV43" s="84"/>
      <c r="BW43" s="84"/>
      <c r="BX43" s="84"/>
      <c r="BY43" s="84"/>
      <c r="BZ43" s="84"/>
      <c r="CA43" s="84"/>
      <c r="CB43" s="84"/>
      <c r="CC43" s="84"/>
      <c r="CD43" s="84"/>
      <c r="CE43" s="84"/>
      <c r="CF43" s="84"/>
      <c r="CG43" s="84"/>
      <c r="CH43" s="84"/>
      <c r="CI43" s="84"/>
      <c r="CJ43" s="84"/>
      <c r="CK43" s="84"/>
      <c r="CL43" s="84"/>
      <c r="CM43" s="84"/>
      <c r="CN43" s="84"/>
      <c r="CO43" s="84"/>
      <c r="CP43" s="84"/>
      <c r="CQ43" s="84"/>
      <c r="CR43" s="54"/>
    </row>
    <row r="44" spans="2:96" ht="18" customHeight="1" x14ac:dyDescent="0.25">
      <c r="B44" s="45">
        <v>7</v>
      </c>
      <c r="C44" s="36" t="str">
        <f>IF(Stammdaten!D43&lt;&gt;"",Stammdaten!D43,"")</f>
        <v/>
      </c>
      <c r="D44" s="60" t="str">
        <f>IF(Stammdaten!E43&lt;&gt;"",Stammdaten!E43,"")</f>
        <v/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4"/>
      <c r="AC44" s="84"/>
      <c r="AD44" s="84"/>
      <c r="AE44" s="84"/>
      <c r="AF44" s="84"/>
      <c r="AG44" s="84"/>
      <c r="AH44" s="84"/>
      <c r="AI44" s="84"/>
      <c r="AJ44" s="84"/>
      <c r="AK44" s="84"/>
      <c r="AL44" s="84"/>
      <c r="AM44" s="84"/>
      <c r="AN44" s="84"/>
      <c r="AO44" s="84"/>
      <c r="AP44" s="84"/>
      <c r="AQ44" s="84"/>
      <c r="AR44" s="84"/>
      <c r="AS44" s="84"/>
      <c r="AT44" s="84"/>
      <c r="AU44" s="84"/>
      <c r="AV44" s="84"/>
      <c r="AW44" s="84"/>
      <c r="AX44" s="84"/>
      <c r="AY44" s="84"/>
      <c r="AZ44" s="84"/>
      <c r="BA44" s="84"/>
      <c r="BB44" s="84"/>
      <c r="BC44" s="84"/>
      <c r="BD44" s="84"/>
      <c r="BE44" s="84"/>
      <c r="BF44" s="84"/>
      <c r="BG44" s="84"/>
      <c r="BH44" s="84"/>
      <c r="BI44" s="84"/>
      <c r="BJ44" s="84"/>
      <c r="BK44" s="84"/>
      <c r="BL44" s="84"/>
      <c r="BM44" s="84"/>
      <c r="BN44" s="84"/>
      <c r="BO44" s="84"/>
      <c r="BP44" s="84"/>
      <c r="BQ44" s="84"/>
      <c r="BR44" s="84"/>
      <c r="BS44" s="84"/>
      <c r="BT44" s="84"/>
      <c r="BU44" s="84"/>
      <c r="BV44" s="84"/>
      <c r="BW44" s="84"/>
      <c r="BX44" s="84"/>
      <c r="BY44" s="84"/>
      <c r="BZ44" s="84"/>
      <c r="CA44" s="84"/>
      <c r="CB44" s="84"/>
      <c r="CC44" s="84"/>
      <c r="CD44" s="84"/>
      <c r="CE44" s="84"/>
      <c r="CF44" s="84"/>
      <c r="CG44" s="84"/>
      <c r="CH44" s="84"/>
      <c r="CI44" s="84"/>
      <c r="CJ44" s="84"/>
      <c r="CK44" s="84"/>
      <c r="CL44" s="84"/>
      <c r="CM44" s="84"/>
      <c r="CN44" s="84"/>
      <c r="CO44" s="84"/>
      <c r="CP44" s="84"/>
      <c r="CQ44" s="84"/>
      <c r="CR44" s="54"/>
    </row>
    <row r="45" spans="2:96" ht="18" customHeight="1" x14ac:dyDescent="0.25">
      <c r="B45" s="45">
        <v>8</v>
      </c>
      <c r="C45" s="36" t="str">
        <f>IF(Stammdaten!D44&lt;&gt;"",Stammdaten!D44,"")</f>
        <v/>
      </c>
      <c r="D45" s="60" t="str">
        <f>IF(Stammdaten!E44&lt;&gt;"",Stammdaten!E44,"")</f>
        <v/>
      </c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4"/>
      <c r="P45" s="84"/>
      <c r="Q45" s="84"/>
      <c r="R45" s="84"/>
      <c r="S45" s="84"/>
      <c r="T45" s="84"/>
      <c r="U45" s="84"/>
      <c r="V45" s="84"/>
      <c r="W45" s="84"/>
      <c r="X45" s="84"/>
      <c r="Y45" s="84"/>
      <c r="Z45" s="84"/>
      <c r="AA45" s="84"/>
      <c r="AB45" s="84"/>
      <c r="AC45" s="84"/>
      <c r="AD45" s="84"/>
      <c r="AE45" s="84"/>
      <c r="AF45" s="84"/>
      <c r="AG45" s="84"/>
      <c r="AH45" s="84"/>
      <c r="AI45" s="84"/>
      <c r="AJ45" s="84"/>
      <c r="AK45" s="84"/>
      <c r="AL45" s="84"/>
      <c r="AM45" s="84"/>
      <c r="AN45" s="84"/>
      <c r="AO45" s="84"/>
      <c r="AP45" s="84"/>
      <c r="AQ45" s="84"/>
      <c r="AR45" s="84"/>
      <c r="AS45" s="84"/>
      <c r="AT45" s="84"/>
      <c r="AU45" s="84"/>
      <c r="AV45" s="84"/>
      <c r="AW45" s="84"/>
      <c r="AX45" s="84"/>
      <c r="AY45" s="84"/>
      <c r="AZ45" s="84"/>
      <c r="BA45" s="84"/>
      <c r="BB45" s="84"/>
      <c r="BC45" s="84"/>
      <c r="BD45" s="84"/>
      <c r="BE45" s="84"/>
      <c r="BF45" s="84"/>
      <c r="BG45" s="84"/>
      <c r="BH45" s="84"/>
      <c r="BI45" s="84"/>
      <c r="BJ45" s="84"/>
      <c r="BK45" s="84"/>
      <c r="BL45" s="84"/>
      <c r="BM45" s="84"/>
      <c r="BN45" s="84"/>
      <c r="BO45" s="84"/>
      <c r="BP45" s="84"/>
      <c r="BQ45" s="84"/>
      <c r="BR45" s="84"/>
      <c r="BS45" s="84"/>
      <c r="BT45" s="84"/>
      <c r="BU45" s="84"/>
      <c r="BV45" s="84"/>
      <c r="BW45" s="84"/>
      <c r="BX45" s="84"/>
      <c r="BY45" s="84"/>
      <c r="BZ45" s="84"/>
      <c r="CA45" s="84"/>
      <c r="CB45" s="84"/>
      <c r="CC45" s="84"/>
      <c r="CD45" s="84"/>
      <c r="CE45" s="84"/>
      <c r="CF45" s="84"/>
      <c r="CG45" s="84"/>
      <c r="CH45" s="84"/>
      <c r="CI45" s="84"/>
      <c r="CJ45" s="84"/>
      <c r="CK45" s="84"/>
      <c r="CL45" s="84"/>
      <c r="CM45" s="84"/>
      <c r="CN45" s="84"/>
      <c r="CO45" s="84"/>
      <c r="CP45" s="84"/>
      <c r="CQ45" s="84"/>
      <c r="CR45" s="54"/>
    </row>
    <row r="46" spans="2:96" ht="18" customHeight="1" x14ac:dyDescent="0.25">
      <c r="B46" s="45">
        <v>9</v>
      </c>
      <c r="C46" s="36" t="str">
        <f>IF(Stammdaten!D45&lt;&gt;"",Stammdaten!D45,"")</f>
        <v/>
      </c>
      <c r="D46" s="60" t="str">
        <f>IF(Stammdaten!E45&lt;&gt;"",Stammdaten!E45,"")</f>
        <v/>
      </c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84"/>
      <c r="AP46" s="84"/>
      <c r="AQ46" s="84"/>
      <c r="AR46" s="84"/>
      <c r="AS46" s="84"/>
      <c r="AT46" s="84"/>
      <c r="AU46" s="84"/>
      <c r="AV46" s="84"/>
      <c r="AW46" s="84"/>
      <c r="AX46" s="84"/>
      <c r="AY46" s="84"/>
      <c r="AZ46" s="84"/>
      <c r="BA46" s="84"/>
      <c r="BB46" s="84"/>
      <c r="BC46" s="84"/>
      <c r="BD46" s="84"/>
      <c r="BE46" s="84"/>
      <c r="BF46" s="84"/>
      <c r="BG46" s="84"/>
      <c r="BH46" s="84"/>
      <c r="BI46" s="84"/>
      <c r="BJ46" s="84"/>
      <c r="BK46" s="84"/>
      <c r="BL46" s="84"/>
      <c r="BM46" s="84"/>
      <c r="BN46" s="84"/>
      <c r="BO46" s="84"/>
      <c r="BP46" s="84"/>
      <c r="BQ46" s="84"/>
      <c r="BR46" s="84"/>
      <c r="BS46" s="84"/>
      <c r="BT46" s="84"/>
      <c r="BU46" s="84"/>
      <c r="BV46" s="84"/>
      <c r="BW46" s="84"/>
      <c r="BX46" s="84"/>
      <c r="BY46" s="84"/>
      <c r="BZ46" s="84"/>
      <c r="CA46" s="84"/>
      <c r="CB46" s="84"/>
      <c r="CC46" s="84"/>
      <c r="CD46" s="84"/>
      <c r="CE46" s="84"/>
      <c r="CF46" s="84"/>
      <c r="CG46" s="84"/>
      <c r="CH46" s="84"/>
      <c r="CI46" s="84"/>
      <c r="CJ46" s="84"/>
      <c r="CK46" s="84"/>
      <c r="CL46" s="84"/>
      <c r="CM46" s="84"/>
      <c r="CN46" s="84"/>
      <c r="CO46" s="84"/>
      <c r="CP46" s="84"/>
      <c r="CQ46" s="84"/>
      <c r="CR46" s="54"/>
    </row>
    <row r="47" spans="2:96" ht="18" customHeight="1" x14ac:dyDescent="0.25">
      <c r="B47" s="45">
        <v>10</v>
      </c>
      <c r="C47" s="36" t="str">
        <f>IF(Stammdaten!D46&lt;&gt;"",Stammdaten!D46,"")</f>
        <v/>
      </c>
      <c r="D47" s="60" t="str">
        <f>IF(Stammdaten!E46&lt;&gt;"",Stammdaten!E46,"")</f>
        <v/>
      </c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84"/>
      <c r="AP47" s="84"/>
      <c r="AQ47" s="84"/>
      <c r="AR47" s="84"/>
      <c r="AS47" s="84"/>
      <c r="AT47" s="84"/>
      <c r="AU47" s="84"/>
      <c r="AV47" s="84"/>
      <c r="AW47" s="84"/>
      <c r="AX47" s="84"/>
      <c r="AY47" s="84"/>
      <c r="AZ47" s="84"/>
      <c r="BA47" s="84"/>
      <c r="BB47" s="84"/>
      <c r="BC47" s="84"/>
      <c r="BD47" s="84"/>
      <c r="BE47" s="84"/>
      <c r="BF47" s="84"/>
      <c r="BG47" s="84"/>
      <c r="BH47" s="84"/>
      <c r="BI47" s="84"/>
      <c r="BJ47" s="84"/>
      <c r="BK47" s="84"/>
      <c r="BL47" s="84"/>
      <c r="BM47" s="84"/>
      <c r="BN47" s="84"/>
      <c r="BO47" s="84"/>
      <c r="BP47" s="84"/>
      <c r="BQ47" s="84"/>
      <c r="BR47" s="84"/>
      <c r="BS47" s="84"/>
      <c r="BT47" s="84"/>
      <c r="BU47" s="84"/>
      <c r="BV47" s="84"/>
      <c r="BW47" s="84"/>
      <c r="BX47" s="84"/>
      <c r="BY47" s="84"/>
      <c r="BZ47" s="84"/>
      <c r="CA47" s="84"/>
      <c r="CB47" s="84"/>
      <c r="CC47" s="84"/>
      <c r="CD47" s="84"/>
      <c r="CE47" s="84"/>
      <c r="CF47" s="84"/>
      <c r="CG47" s="84"/>
      <c r="CH47" s="84"/>
      <c r="CI47" s="84"/>
      <c r="CJ47" s="84"/>
      <c r="CK47" s="84"/>
      <c r="CL47" s="84"/>
      <c r="CM47" s="84"/>
      <c r="CN47" s="84"/>
      <c r="CO47" s="84"/>
      <c r="CP47" s="84"/>
      <c r="CQ47" s="84"/>
      <c r="CR47" s="54"/>
    </row>
    <row r="48" spans="2:96" ht="18" customHeight="1" x14ac:dyDescent="0.25">
      <c r="B48" s="49"/>
      <c r="C48" s="47" t="s">
        <v>8</v>
      </c>
      <c r="D48" s="58" t="s">
        <v>13</v>
      </c>
      <c r="E48" s="86"/>
      <c r="F48" s="86"/>
      <c r="G48" s="86"/>
      <c r="H48" s="86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18" t="str">
        <f>"Monate Oktober, November und Dezember in "&amp;Stammdaten!D5</f>
        <v>Monate Oktober, November und Dezember in 2020</v>
      </c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7"/>
    </row>
    <row r="49" spans="2:96" ht="18" customHeight="1" x14ac:dyDescent="0.25">
      <c r="B49" s="45">
        <v>1</v>
      </c>
      <c r="C49" s="36" t="str">
        <f>IF(Stammdaten!D47&lt;&gt;"",Stammdaten!D47,"")</f>
        <v/>
      </c>
      <c r="D49" s="60" t="str">
        <f>IF(Stammdaten!E47&lt;&gt;"",Stammdaten!E47,"")</f>
        <v/>
      </c>
      <c r="E49" s="84"/>
      <c r="F49" s="84"/>
      <c r="G49" s="84"/>
      <c r="H49" s="84"/>
      <c r="I49" s="84"/>
      <c r="J49" s="84"/>
      <c r="K49" s="84"/>
      <c r="L49" s="84"/>
      <c r="M49" s="84"/>
      <c r="N49" s="84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84"/>
      <c r="AP49" s="84"/>
      <c r="AQ49" s="84"/>
      <c r="AR49" s="84"/>
      <c r="AS49" s="84"/>
      <c r="AT49" s="84"/>
      <c r="AU49" s="84"/>
      <c r="AV49" s="84"/>
      <c r="AW49" s="84"/>
      <c r="AX49" s="84"/>
      <c r="AY49" s="84"/>
      <c r="AZ49" s="84"/>
      <c r="BA49" s="84"/>
      <c r="BB49" s="84"/>
      <c r="BC49" s="84"/>
      <c r="BD49" s="84"/>
      <c r="BE49" s="84"/>
      <c r="BF49" s="84"/>
      <c r="BG49" s="84"/>
      <c r="BH49" s="84"/>
      <c r="BI49" s="84"/>
      <c r="BJ49" s="84"/>
      <c r="BK49" s="84"/>
      <c r="BL49" s="84"/>
      <c r="BM49" s="84"/>
      <c r="BN49" s="84"/>
      <c r="BO49" s="84"/>
      <c r="BP49" s="84"/>
      <c r="BQ49" s="84"/>
      <c r="BR49" s="84"/>
      <c r="BS49" s="84"/>
      <c r="BT49" s="84"/>
      <c r="BU49" s="84"/>
      <c r="BV49" s="84"/>
      <c r="BW49" s="84"/>
      <c r="BX49" s="84"/>
      <c r="BY49" s="84"/>
      <c r="BZ49" s="84"/>
      <c r="CA49" s="84"/>
      <c r="CB49" s="84"/>
      <c r="CC49" s="84"/>
      <c r="CD49" s="84"/>
      <c r="CE49" s="84"/>
      <c r="CF49" s="84"/>
      <c r="CG49" s="84"/>
      <c r="CH49" s="84"/>
      <c r="CI49" s="84"/>
      <c r="CJ49" s="84"/>
      <c r="CK49" s="84"/>
      <c r="CL49" s="84"/>
      <c r="CM49" s="84"/>
      <c r="CN49" s="84"/>
      <c r="CO49" s="84"/>
      <c r="CP49" s="84"/>
      <c r="CQ49" s="84"/>
      <c r="CR49" s="54"/>
    </row>
    <row r="50" spans="2:96" ht="18" customHeight="1" x14ac:dyDescent="0.25">
      <c r="B50" s="45">
        <v>2</v>
      </c>
      <c r="C50" s="36" t="str">
        <f>IF(Stammdaten!D48&lt;&gt;"",Stammdaten!D48,"")</f>
        <v/>
      </c>
      <c r="D50" s="60" t="str">
        <f>IF(Stammdaten!E48&lt;&gt;"",Stammdaten!E48,"")</f>
        <v/>
      </c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84"/>
      <c r="AP50" s="84"/>
      <c r="AQ50" s="84"/>
      <c r="AR50" s="84"/>
      <c r="AS50" s="84"/>
      <c r="AT50" s="84"/>
      <c r="AU50" s="84"/>
      <c r="AV50" s="84"/>
      <c r="AW50" s="84"/>
      <c r="AX50" s="84"/>
      <c r="AY50" s="84"/>
      <c r="AZ50" s="84"/>
      <c r="BA50" s="84"/>
      <c r="BB50" s="84"/>
      <c r="BC50" s="84"/>
      <c r="BD50" s="84"/>
      <c r="BE50" s="84"/>
      <c r="BF50" s="84"/>
      <c r="BG50" s="84"/>
      <c r="BH50" s="84"/>
      <c r="BI50" s="84"/>
      <c r="BJ50" s="84"/>
      <c r="BK50" s="84"/>
      <c r="BL50" s="84"/>
      <c r="BM50" s="84"/>
      <c r="BN50" s="84"/>
      <c r="BO50" s="84"/>
      <c r="BP50" s="84"/>
      <c r="BQ50" s="84"/>
      <c r="BR50" s="84"/>
      <c r="BS50" s="84"/>
      <c r="BT50" s="84"/>
      <c r="BU50" s="84"/>
      <c r="BV50" s="84"/>
      <c r="BW50" s="84"/>
      <c r="BX50" s="84"/>
      <c r="BY50" s="84"/>
      <c r="BZ50" s="84"/>
      <c r="CA50" s="84"/>
      <c r="CB50" s="84"/>
      <c r="CC50" s="84"/>
      <c r="CD50" s="84"/>
      <c r="CE50" s="84"/>
      <c r="CF50" s="84"/>
      <c r="CG50" s="84"/>
      <c r="CH50" s="84"/>
      <c r="CI50" s="84"/>
      <c r="CJ50" s="84"/>
      <c r="CK50" s="84"/>
      <c r="CL50" s="84"/>
      <c r="CM50" s="84"/>
      <c r="CN50" s="84"/>
      <c r="CO50" s="84"/>
      <c r="CP50" s="84"/>
      <c r="CQ50" s="84"/>
      <c r="CR50" s="54"/>
    </row>
    <row r="51" spans="2:96" ht="18" customHeight="1" x14ac:dyDescent="0.25">
      <c r="B51" s="45">
        <v>3</v>
      </c>
      <c r="C51" s="36" t="str">
        <f>IF(Stammdaten!D49&lt;&gt;"",Stammdaten!D49,"")</f>
        <v/>
      </c>
      <c r="D51" s="60" t="str">
        <f>IF(Stammdaten!E49&lt;&gt;"",Stammdaten!E49,"")</f>
        <v/>
      </c>
      <c r="E51" s="84"/>
      <c r="F51" s="84"/>
      <c r="G51" s="84"/>
      <c r="H51" s="84"/>
      <c r="I51" s="84"/>
      <c r="J51" s="84"/>
      <c r="K51" s="84"/>
      <c r="L51" s="84"/>
      <c r="M51" s="84"/>
      <c r="N51" s="84"/>
      <c r="O51" s="84"/>
      <c r="P51" s="84"/>
      <c r="Q51" s="84"/>
      <c r="R51" s="84"/>
      <c r="S51" s="84"/>
      <c r="T51" s="84"/>
      <c r="U51" s="84"/>
      <c r="V51" s="84"/>
      <c r="W51" s="84"/>
      <c r="X51" s="84"/>
      <c r="Y51" s="84"/>
      <c r="Z51" s="84"/>
      <c r="AA51" s="84"/>
      <c r="AB51" s="84"/>
      <c r="AC51" s="84"/>
      <c r="AD51" s="84"/>
      <c r="AE51" s="84"/>
      <c r="AF51" s="84"/>
      <c r="AG51" s="84"/>
      <c r="AH51" s="84"/>
      <c r="AI51" s="84"/>
      <c r="AJ51" s="84"/>
      <c r="AK51" s="84"/>
      <c r="AL51" s="84"/>
      <c r="AM51" s="84"/>
      <c r="AN51" s="84"/>
      <c r="AO51" s="84"/>
      <c r="AP51" s="84"/>
      <c r="AQ51" s="84"/>
      <c r="AR51" s="84"/>
      <c r="AS51" s="84"/>
      <c r="AT51" s="84"/>
      <c r="AU51" s="84"/>
      <c r="AV51" s="84"/>
      <c r="AW51" s="84"/>
      <c r="AX51" s="84"/>
      <c r="AY51" s="84"/>
      <c r="AZ51" s="84"/>
      <c r="BA51" s="84"/>
      <c r="BB51" s="84"/>
      <c r="BC51" s="84"/>
      <c r="BD51" s="84"/>
      <c r="BE51" s="84"/>
      <c r="BF51" s="84"/>
      <c r="BG51" s="84"/>
      <c r="BH51" s="84"/>
      <c r="BI51" s="84"/>
      <c r="BJ51" s="84"/>
      <c r="BK51" s="84"/>
      <c r="BL51" s="84"/>
      <c r="BM51" s="84"/>
      <c r="BN51" s="84"/>
      <c r="BO51" s="84"/>
      <c r="BP51" s="84"/>
      <c r="BQ51" s="84"/>
      <c r="BR51" s="84"/>
      <c r="BS51" s="84"/>
      <c r="BT51" s="84"/>
      <c r="BU51" s="84"/>
      <c r="BV51" s="84"/>
      <c r="BW51" s="84"/>
      <c r="BX51" s="84"/>
      <c r="BY51" s="84"/>
      <c r="BZ51" s="84"/>
      <c r="CA51" s="84"/>
      <c r="CB51" s="84"/>
      <c r="CC51" s="84"/>
      <c r="CD51" s="84"/>
      <c r="CE51" s="84"/>
      <c r="CF51" s="84"/>
      <c r="CG51" s="84"/>
      <c r="CH51" s="84"/>
      <c r="CI51" s="84"/>
      <c r="CJ51" s="84"/>
      <c r="CK51" s="84"/>
      <c r="CL51" s="84"/>
      <c r="CM51" s="84"/>
      <c r="CN51" s="84"/>
      <c r="CO51" s="84"/>
      <c r="CP51" s="84"/>
      <c r="CQ51" s="84"/>
      <c r="CR51" s="54"/>
    </row>
    <row r="52" spans="2:96" ht="18" customHeight="1" x14ac:dyDescent="0.25">
      <c r="B52" s="45">
        <v>4</v>
      </c>
      <c r="C52" s="36" t="str">
        <f>IF(Stammdaten!D50&lt;&gt;"",Stammdaten!D50,"")</f>
        <v/>
      </c>
      <c r="D52" s="60" t="str">
        <f>IF(Stammdaten!E50&lt;&gt;"",Stammdaten!E50,"")</f>
        <v/>
      </c>
      <c r="E52" s="84"/>
      <c r="F52" s="84"/>
      <c r="G52" s="84"/>
      <c r="H52" s="84"/>
      <c r="I52" s="84"/>
      <c r="J52" s="84"/>
      <c r="K52" s="84"/>
      <c r="L52" s="84"/>
      <c r="M52" s="84"/>
      <c r="N52" s="84"/>
      <c r="O52" s="84"/>
      <c r="P52" s="84"/>
      <c r="Q52" s="84"/>
      <c r="R52" s="84"/>
      <c r="S52" s="84"/>
      <c r="T52" s="84"/>
      <c r="U52" s="84"/>
      <c r="V52" s="84"/>
      <c r="W52" s="84"/>
      <c r="X52" s="84"/>
      <c r="Y52" s="84"/>
      <c r="Z52" s="84"/>
      <c r="AA52" s="84"/>
      <c r="AB52" s="84"/>
      <c r="AC52" s="84"/>
      <c r="AD52" s="84"/>
      <c r="AE52" s="84"/>
      <c r="AF52" s="84"/>
      <c r="AG52" s="84"/>
      <c r="AH52" s="84"/>
      <c r="AI52" s="84"/>
      <c r="AJ52" s="84"/>
      <c r="AK52" s="84"/>
      <c r="AL52" s="84"/>
      <c r="AM52" s="84"/>
      <c r="AN52" s="84"/>
      <c r="AO52" s="84"/>
      <c r="AP52" s="84"/>
      <c r="AQ52" s="84"/>
      <c r="AR52" s="84"/>
      <c r="AS52" s="84"/>
      <c r="AT52" s="84"/>
      <c r="AU52" s="84"/>
      <c r="AV52" s="84"/>
      <c r="AW52" s="84"/>
      <c r="AX52" s="84"/>
      <c r="AY52" s="84"/>
      <c r="AZ52" s="84"/>
      <c r="BA52" s="84"/>
      <c r="BB52" s="84"/>
      <c r="BC52" s="84"/>
      <c r="BD52" s="84"/>
      <c r="BE52" s="84"/>
      <c r="BF52" s="84"/>
      <c r="BG52" s="84"/>
      <c r="BH52" s="84"/>
      <c r="BI52" s="84"/>
      <c r="BJ52" s="84"/>
      <c r="BK52" s="84"/>
      <c r="BL52" s="84"/>
      <c r="BM52" s="84"/>
      <c r="BN52" s="84"/>
      <c r="BO52" s="84"/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4"/>
      <c r="CC52" s="84"/>
      <c r="CD52" s="84"/>
      <c r="CE52" s="84"/>
      <c r="CF52" s="84"/>
      <c r="CG52" s="84"/>
      <c r="CH52" s="84"/>
      <c r="CI52" s="84"/>
      <c r="CJ52" s="84"/>
      <c r="CK52" s="84"/>
      <c r="CL52" s="84"/>
      <c r="CM52" s="84"/>
      <c r="CN52" s="84"/>
      <c r="CO52" s="84"/>
      <c r="CP52" s="84"/>
      <c r="CQ52" s="84"/>
      <c r="CR52" s="54"/>
    </row>
    <row r="53" spans="2:96" ht="18" customHeight="1" x14ac:dyDescent="0.25">
      <c r="B53" s="45">
        <v>5</v>
      </c>
      <c r="C53" s="36" t="str">
        <f>IF(Stammdaten!D51&lt;&gt;"",Stammdaten!D51,"")</f>
        <v/>
      </c>
      <c r="D53" s="60" t="str">
        <f>IF(Stammdaten!E51&lt;&gt;"",Stammdaten!E51,"")</f>
        <v/>
      </c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4"/>
      <c r="AB53" s="84"/>
      <c r="AC53" s="84"/>
      <c r="AD53" s="84"/>
      <c r="AE53" s="84"/>
      <c r="AF53" s="84"/>
      <c r="AG53" s="84"/>
      <c r="AH53" s="84"/>
      <c r="AI53" s="84"/>
      <c r="AJ53" s="84"/>
      <c r="AK53" s="84"/>
      <c r="AL53" s="84"/>
      <c r="AM53" s="84"/>
      <c r="AN53" s="84"/>
      <c r="AO53" s="84"/>
      <c r="AP53" s="84"/>
      <c r="AQ53" s="84"/>
      <c r="AR53" s="84"/>
      <c r="AS53" s="84"/>
      <c r="AT53" s="84"/>
      <c r="AU53" s="84"/>
      <c r="AV53" s="84"/>
      <c r="AW53" s="84"/>
      <c r="AX53" s="84"/>
      <c r="AY53" s="84"/>
      <c r="AZ53" s="84"/>
      <c r="BA53" s="84"/>
      <c r="BB53" s="84"/>
      <c r="BC53" s="84"/>
      <c r="BD53" s="84"/>
      <c r="BE53" s="84"/>
      <c r="BF53" s="84"/>
      <c r="BG53" s="84"/>
      <c r="BH53" s="84"/>
      <c r="BI53" s="84"/>
      <c r="BJ53" s="84"/>
      <c r="BK53" s="84"/>
      <c r="BL53" s="84"/>
      <c r="BM53" s="84"/>
      <c r="BN53" s="84"/>
      <c r="BO53" s="84"/>
      <c r="BP53" s="84"/>
      <c r="BQ53" s="84"/>
      <c r="BR53" s="84"/>
      <c r="BS53" s="84"/>
      <c r="BT53" s="84"/>
      <c r="BU53" s="84"/>
      <c r="BV53" s="84"/>
      <c r="BW53" s="84"/>
      <c r="BX53" s="84"/>
      <c r="BY53" s="84"/>
      <c r="BZ53" s="84"/>
      <c r="CA53" s="84"/>
      <c r="CB53" s="84"/>
      <c r="CC53" s="84"/>
      <c r="CD53" s="84"/>
      <c r="CE53" s="84"/>
      <c r="CF53" s="84"/>
      <c r="CG53" s="84"/>
      <c r="CH53" s="84"/>
      <c r="CI53" s="84"/>
      <c r="CJ53" s="84"/>
      <c r="CK53" s="84"/>
      <c r="CL53" s="84"/>
      <c r="CM53" s="84"/>
      <c r="CN53" s="84"/>
      <c r="CO53" s="84"/>
      <c r="CP53" s="84"/>
      <c r="CQ53" s="84"/>
      <c r="CR53" s="54"/>
    </row>
    <row r="54" spans="2:96" ht="18" customHeight="1" x14ac:dyDescent="0.25">
      <c r="B54" s="45">
        <v>6</v>
      </c>
      <c r="C54" s="36" t="str">
        <f>IF(Stammdaten!D52&lt;&gt;"",Stammdaten!D52,"")</f>
        <v/>
      </c>
      <c r="D54" s="60" t="str">
        <f>IF(Stammdaten!E52&lt;&gt;"",Stammdaten!E52,"")</f>
        <v/>
      </c>
      <c r="E54" s="84"/>
      <c r="F54" s="84"/>
      <c r="G54" s="84"/>
      <c r="H54" s="84"/>
      <c r="I54" s="84"/>
      <c r="J54" s="84"/>
      <c r="K54" s="84"/>
      <c r="L54" s="84"/>
      <c r="M54" s="84"/>
      <c r="N54" s="84"/>
      <c r="O54" s="84"/>
      <c r="P54" s="84"/>
      <c r="Q54" s="84"/>
      <c r="R54" s="84"/>
      <c r="S54" s="84"/>
      <c r="T54" s="84"/>
      <c r="U54" s="84"/>
      <c r="V54" s="84"/>
      <c r="W54" s="84"/>
      <c r="X54" s="84"/>
      <c r="Y54" s="84"/>
      <c r="Z54" s="84"/>
      <c r="AA54" s="84"/>
      <c r="AB54" s="84"/>
      <c r="AC54" s="84"/>
      <c r="AD54" s="84"/>
      <c r="AE54" s="84"/>
      <c r="AF54" s="84"/>
      <c r="AG54" s="84"/>
      <c r="AH54" s="84"/>
      <c r="AI54" s="84"/>
      <c r="AJ54" s="84"/>
      <c r="AK54" s="84"/>
      <c r="AL54" s="84"/>
      <c r="AM54" s="84"/>
      <c r="AN54" s="84"/>
      <c r="AO54" s="84"/>
      <c r="AP54" s="84"/>
      <c r="AQ54" s="84"/>
      <c r="AR54" s="84"/>
      <c r="AS54" s="84"/>
      <c r="AT54" s="84"/>
      <c r="AU54" s="84"/>
      <c r="AV54" s="84"/>
      <c r="AW54" s="84"/>
      <c r="AX54" s="84"/>
      <c r="AY54" s="84"/>
      <c r="AZ54" s="84"/>
      <c r="BA54" s="84"/>
      <c r="BB54" s="84"/>
      <c r="BC54" s="84"/>
      <c r="BD54" s="84"/>
      <c r="BE54" s="84"/>
      <c r="BF54" s="84"/>
      <c r="BG54" s="84"/>
      <c r="BH54" s="84"/>
      <c r="BI54" s="84"/>
      <c r="BJ54" s="84"/>
      <c r="BK54" s="84"/>
      <c r="BL54" s="84"/>
      <c r="BM54" s="84"/>
      <c r="BN54" s="84"/>
      <c r="BO54" s="84"/>
      <c r="BP54" s="84"/>
      <c r="BQ54" s="84"/>
      <c r="BR54" s="84"/>
      <c r="BS54" s="84"/>
      <c r="BT54" s="84"/>
      <c r="BU54" s="84"/>
      <c r="BV54" s="84"/>
      <c r="BW54" s="84"/>
      <c r="BX54" s="84"/>
      <c r="BY54" s="84"/>
      <c r="BZ54" s="84"/>
      <c r="CA54" s="84"/>
      <c r="CB54" s="84"/>
      <c r="CC54" s="84"/>
      <c r="CD54" s="84"/>
      <c r="CE54" s="84"/>
      <c r="CF54" s="84"/>
      <c r="CG54" s="84"/>
      <c r="CH54" s="84"/>
      <c r="CI54" s="84"/>
      <c r="CJ54" s="84"/>
      <c r="CK54" s="84"/>
      <c r="CL54" s="84"/>
      <c r="CM54" s="84"/>
      <c r="CN54" s="84"/>
      <c r="CO54" s="84"/>
      <c r="CP54" s="84"/>
      <c r="CQ54" s="84"/>
      <c r="CR54" s="54"/>
    </row>
    <row r="55" spans="2:96" ht="18" customHeight="1" x14ac:dyDescent="0.25">
      <c r="B55" s="45">
        <v>7</v>
      </c>
      <c r="C55" s="36" t="str">
        <f>IF(Stammdaten!D53&lt;&gt;"",Stammdaten!D53,"")</f>
        <v/>
      </c>
      <c r="D55" s="60" t="str">
        <f>IF(Stammdaten!E53&lt;&gt;"",Stammdaten!E53,"")</f>
        <v/>
      </c>
      <c r="E55" s="84"/>
      <c r="F55" s="84"/>
      <c r="G55" s="84"/>
      <c r="H55" s="84"/>
      <c r="I55" s="84"/>
      <c r="J55" s="84"/>
      <c r="K55" s="84"/>
      <c r="L55" s="84"/>
      <c r="M55" s="84"/>
      <c r="N55" s="84"/>
      <c r="O55" s="84"/>
      <c r="P55" s="84"/>
      <c r="Q55" s="84"/>
      <c r="R55" s="84"/>
      <c r="S55" s="84"/>
      <c r="T55" s="84"/>
      <c r="U55" s="84"/>
      <c r="V55" s="84"/>
      <c r="W55" s="84"/>
      <c r="X55" s="84"/>
      <c r="Y55" s="84"/>
      <c r="Z55" s="84"/>
      <c r="AA55" s="84"/>
      <c r="AB55" s="84"/>
      <c r="AC55" s="84"/>
      <c r="AD55" s="84"/>
      <c r="AE55" s="84"/>
      <c r="AF55" s="84"/>
      <c r="AG55" s="84"/>
      <c r="AH55" s="84"/>
      <c r="AI55" s="84"/>
      <c r="AJ55" s="84"/>
      <c r="AK55" s="84"/>
      <c r="AL55" s="84"/>
      <c r="AM55" s="84"/>
      <c r="AN55" s="84"/>
      <c r="AO55" s="84"/>
      <c r="AP55" s="84"/>
      <c r="AQ55" s="84"/>
      <c r="AR55" s="84"/>
      <c r="AS55" s="84"/>
      <c r="AT55" s="84"/>
      <c r="AU55" s="84"/>
      <c r="AV55" s="84"/>
      <c r="AW55" s="84"/>
      <c r="AX55" s="84"/>
      <c r="AY55" s="84"/>
      <c r="AZ55" s="84"/>
      <c r="BA55" s="84"/>
      <c r="BB55" s="84"/>
      <c r="BC55" s="84"/>
      <c r="BD55" s="84"/>
      <c r="BE55" s="84"/>
      <c r="BF55" s="84"/>
      <c r="BG55" s="84"/>
      <c r="BH55" s="84"/>
      <c r="BI55" s="84"/>
      <c r="BJ55" s="84"/>
      <c r="BK55" s="84"/>
      <c r="BL55" s="84"/>
      <c r="BM55" s="84"/>
      <c r="BN55" s="84"/>
      <c r="BO55" s="84"/>
      <c r="BP55" s="84"/>
      <c r="BQ55" s="84"/>
      <c r="BR55" s="84"/>
      <c r="BS55" s="84"/>
      <c r="BT55" s="84"/>
      <c r="BU55" s="84"/>
      <c r="BV55" s="84"/>
      <c r="BW55" s="84"/>
      <c r="BX55" s="84"/>
      <c r="BY55" s="84"/>
      <c r="BZ55" s="84"/>
      <c r="CA55" s="84"/>
      <c r="CB55" s="84"/>
      <c r="CC55" s="84"/>
      <c r="CD55" s="84"/>
      <c r="CE55" s="84"/>
      <c r="CF55" s="84"/>
      <c r="CG55" s="84"/>
      <c r="CH55" s="84"/>
      <c r="CI55" s="84"/>
      <c r="CJ55" s="84"/>
      <c r="CK55" s="84"/>
      <c r="CL55" s="84"/>
      <c r="CM55" s="84"/>
      <c r="CN55" s="84"/>
      <c r="CO55" s="84"/>
      <c r="CP55" s="84"/>
      <c r="CQ55" s="84"/>
      <c r="CR55" s="54"/>
    </row>
    <row r="56" spans="2:96" ht="18" customHeight="1" x14ac:dyDescent="0.25">
      <c r="B56" s="45">
        <v>8</v>
      </c>
      <c r="C56" s="36" t="str">
        <f>IF(Stammdaten!D54&lt;&gt;"",Stammdaten!D54,"")</f>
        <v/>
      </c>
      <c r="D56" s="60" t="str">
        <f>IF(Stammdaten!E54&lt;&gt;"",Stammdaten!E54,"")</f>
        <v/>
      </c>
      <c r="E56" s="84"/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84"/>
      <c r="CC56" s="84"/>
      <c r="CD56" s="84"/>
      <c r="CE56" s="84"/>
      <c r="CF56" s="84"/>
      <c r="CG56" s="84"/>
      <c r="CH56" s="84"/>
      <c r="CI56" s="84"/>
      <c r="CJ56" s="84"/>
      <c r="CK56" s="84"/>
      <c r="CL56" s="84"/>
      <c r="CM56" s="84"/>
      <c r="CN56" s="84"/>
      <c r="CO56" s="84"/>
      <c r="CP56" s="84"/>
      <c r="CQ56" s="84"/>
      <c r="CR56" s="54"/>
    </row>
    <row r="57" spans="2:96" ht="18" customHeight="1" x14ac:dyDescent="0.25">
      <c r="B57" s="45">
        <v>9</v>
      </c>
      <c r="C57" s="36" t="str">
        <f>IF(Stammdaten!D55&lt;&gt;"",Stammdaten!D55,"")</f>
        <v/>
      </c>
      <c r="D57" s="60" t="str">
        <f>IF(Stammdaten!E55&lt;&gt;"",Stammdaten!E55,"")</f>
        <v/>
      </c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84"/>
      <c r="CC57" s="84"/>
      <c r="CD57" s="84"/>
      <c r="CE57" s="84"/>
      <c r="CF57" s="84"/>
      <c r="CG57" s="84"/>
      <c r="CH57" s="84"/>
      <c r="CI57" s="84"/>
      <c r="CJ57" s="84"/>
      <c r="CK57" s="84"/>
      <c r="CL57" s="84"/>
      <c r="CM57" s="84"/>
      <c r="CN57" s="84"/>
      <c r="CO57" s="84"/>
      <c r="CP57" s="84"/>
      <c r="CQ57" s="84"/>
      <c r="CR57" s="54"/>
    </row>
    <row r="58" spans="2:96" ht="18" customHeight="1" thickBot="1" x14ac:dyDescent="0.3">
      <c r="B58" s="50">
        <v>10</v>
      </c>
      <c r="C58" s="51" t="str">
        <f>IF(Stammdaten!D56&lt;&gt;"",Stammdaten!D56,"")</f>
        <v/>
      </c>
      <c r="D58" s="61" t="str">
        <f>IF(Stammdaten!E56&lt;&gt;"",Stammdaten!E56,"")</f>
        <v/>
      </c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84"/>
      <c r="CC58" s="84"/>
      <c r="CD58" s="84"/>
      <c r="CE58" s="84"/>
      <c r="CF58" s="84"/>
      <c r="CG58" s="84"/>
      <c r="CH58" s="84"/>
      <c r="CI58" s="84"/>
      <c r="CJ58" s="84"/>
      <c r="CK58" s="84"/>
      <c r="CL58" s="84"/>
      <c r="CM58" s="84"/>
      <c r="CN58" s="84"/>
      <c r="CO58" s="84"/>
      <c r="CP58" s="84"/>
      <c r="CQ58" s="84"/>
      <c r="CR58" s="54"/>
    </row>
    <row r="59" spans="2:96" x14ac:dyDescent="0.25">
      <c r="CF59" s="89" t="s">
        <v>14</v>
      </c>
      <c r="CG59" s="89"/>
      <c r="CH59" s="89"/>
      <c r="CI59" s="89"/>
      <c r="CJ59" s="89"/>
      <c r="CK59" s="89"/>
      <c r="CL59" s="89"/>
      <c r="CM59" s="89"/>
      <c r="CN59" s="89"/>
      <c r="CO59" s="89"/>
      <c r="CP59" s="89"/>
      <c r="CQ59" s="89"/>
      <c r="CR59" s="23"/>
    </row>
  </sheetData>
  <mergeCells count="1">
    <mergeCell ref="CF59:CQ59"/>
  </mergeCells>
  <conditionalFormatting sqref="F16:CQ25 E15:CQ15">
    <cfRule type="expression" dxfId="30" priority="30">
      <formula>AND(E$15&lt;&gt;"")</formula>
    </cfRule>
  </conditionalFormatting>
  <conditionalFormatting sqref="E26:CQ26">
    <cfRule type="expression" dxfId="29" priority="29">
      <formula>AND(MOD(MONTH(E$3),2)=1)</formula>
    </cfRule>
  </conditionalFormatting>
  <conditionalFormatting sqref="E4:CQ14">
    <cfRule type="expression" dxfId="28" priority="27">
      <formula>AND(E$4="So")</formula>
    </cfRule>
    <cfRule type="expression" dxfId="27" priority="28">
      <formula>AND(E$4="Sa")</formula>
    </cfRule>
  </conditionalFormatting>
  <conditionalFormatting sqref="E15:CQ15">
    <cfRule type="expression" dxfId="26" priority="26">
      <formula>AND(MOD(MONTH(E$3),2)=1)</formula>
    </cfRule>
  </conditionalFormatting>
  <conditionalFormatting sqref="E3:CQ3">
    <cfRule type="expression" dxfId="25" priority="25">
      <formula>AND(MOD(MONTH(E$3),2)=1)</formula>
    </cfRule>
  </conditionalFormatting>
  <conditionalFormatting sqref="E16:CQ25">
    <cfRule type="expression" dxfId="24" priority="23">
      <formula>AND(E$4="So")</formula>
    </cfRule>
    <cfRule type="expression" dxfId="23" priority="24">
      <formula>AND(E$4="Sa")</formula>
    </cfRule>
  </conditionalFormatting>
  <conditionalFormatting sqref="E38:CQ47">
    <cfRule type="expression" dxfId="22" priority="20">
      <formula>AND(E$4="So")</formula>
    </cfRule>
    <cfRule type="expression" dxfId="21" priority="21">
      <formula>AND(E$4="Sa")</formula>
    </cfRule>
  </conditionalFormatting>
  <conditionalFormatting sqref="E49:CQ58">
    <cfRule type="expression" dxfId="20" priority="18">
      <formula>AND(E$4="So")</formula>
    </cfRule>
    <cfRule type="expression" dxfId="19" priority="19">
      <formula>AND(E$4="Sa")</formula>
    </cfRule>
  </conditionalFormatting>
  <conditionalFormatting sqref="E26:CR36">
    <cfRule type="expression" dxfId="18" priority="22">
      <formula>AND(MONTH(E$3)&lt;&gt;MONTH(F$3))</formula>
    </cfRule>
  </conditionalFormatting>
  <conditionalFormatting sqref="CQ26:CR36">
    <cfRule type="expression" dxfId="17" priority="31">
      <formula>AND(MONTH(CQ$3)&lt;&gt;MONTH(CR$3))</formula>
    </cfRule>
  </conditionalFormatting>
  <conditionalFormatting sqref="CR15:CR25">
    <cfRule type="expression" dxfId="16" priority="14">
      <formula>AND(CR$15&lt;&gt;"")</formula>
    </cfRule>
  </conditionalFormatting>
  <conditionalFormatting sqref="CR26">
    <cfRule type="expression" dxfId="15" priority="13">
      <formula>AND(MOD(MONTH(CR$3),2)=1)</formula>
    </cfRule>
  </conditionalFormatting>
  <conditionalFormatting sqref="CR4:CR14">
    <cfRule type="expression" dxfId="14" priority="11">
      <formula>AND(CR$4="So")</formula>
    </cfRule>
    <cfRule type="expression" dxfId="13" priority="12">
      <formula>AND(CR$4="Sa")</formula>
    </cfRule>
  </conditionalFormatting>
  <conditionalFormatting sqref="CR15">
    <cfRule type="expression" dxfId="12" priority="10">
      <formula>AND(MOD(MONTH(CR$3),2)=1)</formula>
    </cfRule>
  </conditionalFormatting>
  <conditionalFormatting sqref="CR3">
    <cfRule type="expression" dxfId="11" priority="9">
      <formula>AND(MOD(MONTH(CR$3),2)=1)</formula>
    </cfRule>
  </conditionalFormatting>
  <conditionalFormatting sqref="CR16:CR25">
    <cfRule type="expression" dxfId="10" priority="7">
      <formula>AND(CR$4="So")</formula>
    </cfRule>
    <cfRule type="expression" dxfId="9" priority="8">
      <formula>AND(CR$4="Sa")</formula>
    </cfRule>
  </conditionalFormatting>
  <conditionalFormatting sqref="CR27:CR36">
    <cfRule type="expression" dxfId="8" priority="1">
      <formula>AND(CR$4="So")</formula>
    </cfRule>
    <cfRule type="expression" dxfId="7" priority="2">
      <formula>AND(CR$4="Sa")</formula>
    </cfRule>
  </conditionalFormatting>
  <conditionalFormatting sqref="CR38:CR47">
    <cfRule type="expression" dxfId="6" priority="5">
      <formula>AND(CR$4="So")</formula>
    </cfRule>
    <cfRule type="expression" dxfId="5" priority="6">
      <formula>AND(CR$4="Sa")</formula>
    </cfRule>
  </conditionalFormatting>
  <conditionalFormatting sqref="CR49:CR58">
    <cfRule type="expression" dxfId="4" priority="3">
      <formula>AND(CR$4="So")</formula>
    </cfRule>
    <cfRule type="expression" dxfId="3" priority="4">
      <formula>AND(CR$4="Sa")</formula>
    </cfRule>
  </conditionalFormatting>
  <conditionalFormatting sqref="CR26:CR36">
    <cfRule type="expression" dxfId="2" priority="15">
      <formula>AND(MONTH(CR$3)&lt;&gt;MONTH(CT$3))</formula>
    </cfRule>
  </conditionalFormatting>
  <conditionalFormatting sqref="E27:CR36">
    <cfRule type="expression" dxfId="1" priority="16">
      <formula>AND(E$4="So")</formula>
    </cfRule>
    <cfRule type="expression" dxfId="0" priority="17">
      <formula>AND(E$4="Sa")</formula>
    </cfRule>
  </conditionalFormatting>
  <hyperlinks>
    <hyperlink ref="CF59" r:id="rId1" display="www.alle-meine-vporlagen.de" xr:uid="{7AFEA287-5D6A-4A78-963E-E686D4CE6E99}"/>
    <hyperlink ref="CF59:CQ59" r:id="rId2" display="www.alle-meine-vorlagen.de" xr:uid="{EF3742B5-F0FA-4B32-9495-4C1E0814E6A7}"/>
    <hyperlink ref="CR59" r:id="rId3" display="www.alle-meine-vorlagen.de" xr:uid="{E56C28D2-898B-4C8D-9196-63920FE1DD0C}"/>
  </hyperlink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48" orientation="landscape" r:id="rId4"/>
  <ignoredErrors>
    <ignoredError sqref="D5:D58 C5:C58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4A92EE7-42C1-4489-B2E3-B2E8D3C9A67E}">
          <x14:formula1>
            <xm:f>Stammdaten!$H$8:$H$27</xm:f>
          </x14:formula1>
          <xm:sqref>D38:D47 D16:D25 D27:D36 D49:D58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8429C-4537-4400-9C9C-245E95156B09}">
  <dimension ref="B2:I56"/>
  <sheetViews>
    <sheetView showGridLines="0" zoomScale="85" zoomScaleNormal="85" workbookViewId="0">
      <selection activeCell="D17" sqref="D17"/>
    </sheetView>
    <sheetView showGridLines="0" workbookViewId="1">
      <selection activeCell="D2" sqref="D2"/>
    </sheetView>
  </sheetViews>
  <sheetFormatPr baseColWidth="10" defaultRowHeight="15" x14ac:dyDescent="0.25"/>
  <cols>
    <col min="1" max="1" width="19.5703125" customWidth="1"/>
    <col min="2" max="2" width="18.42578125" customWidth="1"/>
    <col min="3" max="3" width="4.5703125" customWidth="1"/>
    <col min="4" max="4" width="57.85546875" customWidth="1"/>
    <col min="5" max="5" width="14" style="41" customWidth="1"/>
    <col min="6" max="6" width="11" style="41" customWidth="1"/>
    <col min="8" max="8" width="18.28515625" customWidth="1"/>
  </cols>
  <sheetData>
    <row r="2" spans="2:9" x14ac:dyDescent="0.25">
      <c r="C2" s="26" t="s">
        <v>9</v>
      </c>
      <c r="D2" s="31" t="s">
        <v>10</v>
      </c>
      <c r="E2" s="24" t="s">
        <v>31</v>
      </c>
      <c r="F2" s="24"/>
    </row>
    <row r="3" spans="2:9" x14ac:dyDescent="0.25">
      <c r="C3" s="26" t="s">
        <v>38</v>
      </c>
      <c r="D3" s="31" t="s">
        <v>39</v>
      </c>
      <c r="E3" s="24" t="s">
        <v>42</v>
      </c>
      <c r="F3" s="24"/>
    </row>
    <row r="4" spans="2:9" x14ac:dyDescent="0.25">
      <c r="C4" s="26" t="s">
        <v>40</v>
      </c>
      <c r="D4" s="31" t="s">
        <v>41</v>
      </c>
      <c r="E4" s="24" t="s">
        <v>43</v>
      </c>
      <c r="F4" s="24"/>
    </row>
    <row r="5" spans="2:9" x14ac:dyDescent="0.25">
      <c r="C5" s="26" t="s">
        <v>15</v>
      </c>
      <c r="D5" s="32">
        <v>2020</v>
      </c>
      <c r="E5" s="24" t="s">
        <v>32</v>
      </c>
      <c r="F5" s="24"/>
    </row>
    <row r="7" spans="2:9" x14ac:dyDescent="0.25">
      <c r="B7" s="19" t="s">
        <v>4</v>
      </c>
      <c r="C7" s="27">
        <v>1</v>
      </c>
      <c r="D7" s="30" t="s">
        <v>11</v>
      </c>
      <c r="E7" s="30" t="s">
        <v>17</v>
      </c>
      <c r="F7" s="40"/>
      <c r="H7" s="21" t="s">
        <v>13</v>
      </c>
    </row>
    <row r="8" spans="2:9" x14ac:dyDescent="0.25">
      <c r="B8" s="25" t="s">
        <v>35</v>
      </c>
      <c r="C8" s="27">
        <v>2</v>
      </c>
      <c r="D8" s="30" t="s">
        <v>12</v>
      </c>
      <c r="E8" s="30" t="s">
        <v>18</v>
      </c>
      <c r="F8" s="40"/>
      <c r="G8">
        <v>1</v>
      </c>
      <c r="H8" s="30" t="s">
        <v>16</v>
      </c>
      <c r="I8" s="24" t="s">
        <v>33</v>
      </c>
    </row>
    <row r="9" spans="2:9" x14ac:dyDescent="0.25">
      <c r="B9" s="25" t="s">
        <v>36</v>
      </c>
      <c r="C9" s="27">
        <v>3</v>
      </c>
      <c r="D9" s="30"/>
      <c r="E9" s="30"/>
      <c r="F9" s="40"/>
      <c r="G9">
        <v>2</v>
      </c>
      <c r="H9" s="30" t="s">
        <v>17</v>
      </c>
      <c r="I9" s="24" t="s">
        <v>34</v>
      </c>
    </row>
    <row r="10" spans="2:9" x14ac:dyDescent="0.25">
      <c r="B10" s="25" t="s">
        <v>37</v>
      </c>
      <c r="C10" s="27">
        <v>4</v>
      </c>
      <c r="D10" s="30"/>
      <c r="E10" s="30"/>
      <c r="F10" s="40"/>
      <c r="G10">
        <v>3</v>
      </c>
      <c r="H10" s="30" t="s">
        <v>18</v>
      </c>
    </row>
    <row r="11" spans="2:9" x14ac:dyDescent="0.25">
      <c r="C11" s="27">
        <v>5</v>
      </c>
      <c r="D11" s="30"/>
      <c r="E11" s="30"/>
      <c r="F11" s="40"/>
      <c r="G11">
        <v>4</v>
      </c>
      <c r="H11" s="30"/>
    </row>
    <row r="12" spans="2:9" x14ac:dyDescent="0.25">
      <c r="C12" s="27">
        <v>6</v>
      </c>
      <c r="D12" s="30"/>
      <c r="E12" s="30"/>
      <c r="F12" s="40"/>
      <c r="G12">
        <v>5</v>
      </c>
      <c r="H12" s="30"/>
    </row>
    <row r="13" spans="2:9" x14ac:dyDescent="0.25">
      <c r="C13" s="27">
        <v>7</v>
      </c>
      <c r="D13" s="30"/>
      <c r="E13" s="30"/>
      <c r="F13" s="40"/>
      <c r="G13">
        <v>6</v>
      </c>
      <c r="H13" s="30"/>
    </row>
    <row r="14" spans="2:9" x14ac:dyDescent="0.25">
      <c r="C14" s="27">
        <v>8</v>
      </c>
      <c r="D14" s="30"/>
      <c r="E14" s="30"/>
      <c r="F14" s="40"/>
      <c r="G14">
        <v>7</v>
      </c>
      <c r="H14" s="30"/>
    </row>
    <row r="15" spans="2:9" x14ac:dyDescent="0.25">
      <c r="C15" s="27">
        <v>9</v>
      </c>
      <c r="D15" s="30"/>
      <c r="E15" s="30"/>
      <c r="F15" s="40"/>
      <c r="G15">
        <v>8</v>
      </c>
      <c r="H15" s="30"/>
    </row>
    <row r="16" spans="2:9" ht="15.75" thickBot="1" x14ac:dyDescent="0.3">
      <c r="C16" s="28">
        <v>10</v>
      </c>
      <c r="D16" s="33"/>
      <c r="E16" s="33"/>
      <c r="F16" s="40"/>
      <c r="G16">
        <v>9</v>
      </c>
      <c r="H16" s="30"/>
    </row>
    <row r="17" spans="2:8" ht="15.75" thickTop="1" x14ac:dyDescent="0.25">
      <c r="B17" s="20" t="s">
        <v>5</v>
      </c>
      <c r="C17" s="29">
        <v>1</v>
      </c>
      <c r="D17" s="34" t="s">
        <v>72</v>
      </c>
      <c r="E17" s="34" t="s">
        <v>17</v>
      </c>
      <c r="F17" s="40"/>
      <c r="G17">
        <v>10</v>
      </c>
      <c r="H17" s="30"/>
    </row>
    <row r="18" spans="2:8" x14ac:dyDescent="0.25">
      <c r="B18" s="25" t="s">
        <v>35</v>
      </c>
      <c r="C18" s="27">
        <v>2</v>
      </c>
      <c r="D18" s="30" t="s">
        <v>73</v>
      </c>
      <c r="E18" s="30" t="s">
        <v>17</v>
      </c>
      <c r="F18" s="40"/>
      <c r="G18">
        <v>11</v>
      </c>
      <c r="H18" s="30"/>
    </row>
    <row r="19" spans="2:8" x14ac:dyDescent="0.25">
      <c r="B19" s="25" t="s">
        <v>36</v>
      </c>
      <c r="C19" s="27">
        <v>3</v>
      </c>
      <c r="D19" s="30"/>
      <c r="E19" s="30"/>
      <c r="F19" s="40"/>
      <c r="G19">
        <v>12</v>
      </c>
      <c r="H19" s="30"/>
    </row>
    <row r="20" spans="2:8" x14ac:dyDescent="0.25">
      <c r="B20" s="25" t="s">
        <v>37</v>
      </c>
      <c r="C20" s="27">
        <v>4</v>
      </c>
      <c r="D20" s="30"/>
      <c r="E20" s="30"/>
      <c r="F20" s="40"/>
      <c r="G20">
        <v>13</v>
      </c>
      <c r="H20" s="30"/>
    </row>
    <row r="21" spans="2:8" x14ac:dyDescent="0.25">
      <c r="C21" s="27">
        <v>5</v>
      </c>
      <c r="D21" s="30"/>
      <c r="E21" s="30"/>
      <c r="F21" s="40"/>
      <c r="G21">
        <v>14</v>
      </c>
      <c r="H21" s="30"/>
    </row>
    <row r="22" spans="2:8" x14ac:dyDescent="0.25">
      <c r="C22" s="27">
        <v>6</v>
      </c>
      <c r="D22" s="30"/>
      <c r="E22" s="30"/>
      <c r="F22" s="40"/>
      <c r="G22">
        <v>15</v>
      </c>
      <c r="H22" s="30"/>
    </row>
    <row r="23" spans="2:8" x14ac:dyDescent="0.25">
      <c r="C23" s="27">
        <v>7</v>
      </c>
      <c r="D23" s="30"/>
      <c r="E23" s="30"/>
      <c r="F23" s="40"/>
      <c r="G23">
        <v>16</v>
      </c>
      <c r="H23" s="30"/>
    </row>
    <row r="24" spans="2:8" x14ac:dyDescent="0.25">
      <c r="C24" s="27">
        <v>8</v>
      </c>
      <c r="D24" s="30"/>
      <c r="E24" s="30"/>
      <c r="F24" s="40"/>
      <c r="G24">
        <v>17</v>
      </c>
      <c r="H24" s="30"/>
    </row>
    <row r="25" spans="2:8" x14ac:dyDescent="0.25">
      <c r="C25" s="27">
        <v>9</v>
      </c>
      <c r="D25" s="30"/>
      <c r="E25" s="30"/>
      <c r="F25" s="40"/>
      <c r="G25">
        <v>18</v>
      </c>
      <c r="H25" s="30"/>
    </row>
    <row r="26" spans="2:8" ht="15.75" thickBot="1" x14ac:dyDescent="0.3">
      <c r="C26" s="28">
        <v>10</v>
      </c>
      <c r="D26" s="33"/>
      <c r="E26" s="33"/>
      <c r="F26" s="40"/>
      <c r="G26">
        <v>19</v>
      </c>
      <c r="H26" s="30"/>
    </row>
    <row r="27" spans="2:8" ht="15.75" thickTop="1" x14ac:dyDescent="0.25">
      <c r="B27" s="20" t="s">
        <v>6</v>
      </c>
      <c r="C27" s="29">
        <v>1</v>
      </c>
      <c r="D27" s="34"/>
      <c r="E27" s="34"/>
      <c r="F27" s="40"/>
      <c r="G27">
        <v>20</v>
      </c>
      <c r="H27" s="30"/>
    </row>
    <row r="28" spans="2:8" x14ac:dyDescent="0.25">
      <c r="B28" s="25" t="s">
        <v>35</v>
      </c>
      <c r="C28" s="27">
        <v>2</v>
      </c>
      <c r="D28" s="30"/>
      <c r="E28" s="30"/>
      <c r="F28" s="40"/>
    </row>
    <row r="29" spans="2:8" x14ac:dyDescent="0.25">
      <c r="B29" s="25" t="s">
        <v>36</v>
      </c>
      <c r="C29" s="27">
        <v>3</v>
      </c>
      <c r="D29" s="30"/>
      <c r="E29" s="30"/>
      <c r="F29" s="40"/>
    </row>
    <row r="30" spans="2:8" x14ac:dyDescent="0.25">
      <c r="B30" s="25" t="s">
        <v>37</v>
      </c>
      <c r="C30" s="27">
        <v>4</v>
      </c>
      <c r="D30" s="30"/>
      <c r="E30" s="30"/>
      <c r="F30" s="40"/>
    </row>
    <row r="31" spans="2:8" x14ac:dyDescent="0.25">
      <c r="C31" s="27">
        <v>5</v>
      </c>
      <c r="D31" s="30"/>
      <c r="E31" s="30"/>
      <c r="F31" s="40"/>
    </row>
    <row r="32" spans="2:8" x14ac:dyDescent="0.25">
      <c r="C32" s="27">
        <v>6</v>
      </c>
      <c r="D32" s="30"/>
      <c r="E32" s="30"/>
      <c r="F32" s="40"/>
    </row>
    <row r="33" spans="2:6" x14ac:dyDescent="0.25">
      <c r="C33" s="27">
        <v>7</v>
      </c>
      <c r="D33" s="30"/>
      <c r="E33" s="30"/>
      <c r="F33" s="40"/>
    </row>
    <row r="34" spans="2:6" x14ac:dyDescent="0.25">
      <c r="C34" s="27">
        <v>8</v>
      </c>
      <c r="D34" s="30"/>
      <c r="E34" s="30"/>
      <c r="F34" s="40"/>
    </row>
    <row r="35" spans="2:6" x14ac:dyDescent="0.25">
      <c r="C35" s="27">
        <v>9</v>
      </c>
      <c r="D35" s="30"/>
      <c r="E35" s="30"/>
      <c r="F35" s="40"/>
    </row>
    <row r="36" spans="2:6" ht="15.75" thickBot="1" x14ac:dyDescent="0.3">
      <c r="C36" s="28">
        <v>10</v>
      </c>
      <c r="D36" s="33"/>
      <c r="E36" s="33"/>
      <c r="F36" s="40"/>
    </row>
    <row r="37" spans="2:6" ht="15.75" thickTop="1" x14ac:dyDescent="0.25">
      <c r="B37" s="20" t="s">
        <v>7</v>
      </c>
      <c r="C37" s="29">
        <v>1</v>
      </c>
      <c r="D37" s="34"/>
      <c r="E37" s="34"/>
      <c r="F37" s="40"/>
    </row>
    <row r="38" spans="2:6" x14ac:dyDescent="0.25">
      <c r="B38" s="25" t="s">
        <v>35</v>
      </c>
      <c r="C38" s="27">
        <v>2</v>
      </c>
      <c r="D38" s="30"/>
      <c r="E38" s="30"/>
      <c r="F38" s="40"/>
    </row>
    <row r="39" spans="2:6" x14ac:dyDescent="0.25">
      <c r="B39" s="25" t="s">
        <v>36</v>
      </c>
      <c r="C39" s="27">
        <v>3</v>
      </c>
      <c r="D39" s="30"/>
      <c r="E39" s="30"/>
      <c r="F39" s="40"/>
    </row>
    <row r="40" spans="2:6" x14ac:dyDescent="0.25">
      <c r="B40" s="25" t="s">
        <v>37</v>
      </c>
      <c r="C40" s="27">
        <v>4</v>
      </c>
      <c r="D40" s="30"/>
      <c r="E40" s="30"/>
      <c r="F40" s="40"/>
    </row>
    <row r="41" spans="2:6" x14ac:dyDescent="0.25">
      <c r="C41" s="27">
        <v>5</v>
      </c>
      <c r="D41" s="30"/>
      <c r="E41" s="30"/>
      <c r="F41" s="40"/>
    </row>
    <row r="42" spans="2:6" x14ac:dyDescent="0.25">
      <c r="C42" s="27">
        <v>6</v>
      </c>
      <c r="D42" s="30"/>
      <c r="E42" s="30"/>
      <c r="F42" s="40"/>
    </row>
    <row r="43" spans="2:6" x14ac:dyDescent="0.25">
      <c r="C43" s="27">
        <v>7</v>
      </c>
      <c r="D43" s="30"/>
      <c r="E43" s="30"/>
      <c r="F43" s="40"/>
    </row>
    <row r="44" spans="2:6" x14ac:dyDescent="0.25">
      <c r="C44" s="27">
        <v>8</v>
      </c>
      <c r="D44" s="30"/>
      <c r="E44" s="30"/>
      <c r="F44" s="40"/>
    </row>
    <row r="45" spans="2:6" x14ac:dyDescent="0.25">
      <c r="C45" s="27">
        <v>9</v>
      </c>
      <c r="D45" s="30"/>
      <c r="E45" s="30"/>
      <c r="F45" s="40"/>
    </row>
    <row r="46" spans="2:6" ht="15.75" thickBot="1" x14ac:dyDescent="0.3">
      <c r="C46" s="28">
        <v>10</v>
      </c>
      <c r="D46" s="33"/>
      <c r="E46" s="33"/>
      <c r="F46" s="40"/>
    </row>
    <row r="47" spans="2:6" ht="15.75" thickTop="1" x14ac:dyDescent="0.25">
      <c r="B47" s="20" t="s">
        <v>8</v>
      </c>
      <c r="C47" s="29">
        <v>1</v>
      </c>
      <c r="D47" s="34"/>
      <c r="E47" s="34"/>
      <c r="F47" s="40"/>
    </row>
    <row r="48" spans="2:6" x14ac:dyDescent="0.25">
      <c r="B48" s="25" t="s">
        <v>35</v>
      </c>
      <c r="C48" s="27">
        <v>2</v>
      </c>
      <c r="D48" s="30"/>
      <c r="E48" s="30"/>
      <c r="F48" s="40"/>
    </row>
    <row r="49" spans="2:6" x14ac:dyDescent="0.25">
      <c r="B49" s="25" t="s">
        <v>36</v>
      </c>
      <c r="C49" s="27">
        <v>3</v>
      </c>
      <c r="D49" s="30"/>
      <c r="E49" s="30"/>
      <c r="F49" s="40"/>
    </row>
    <row r="50" spans="2:6" x14ac:dyDescent="0.25">
      <c r="B50" s="25" t="s">
        <v>37</v>
      </c>
      <c r="C50" s="27">
        <v>4</v>
      </c>
      <c r="D50" s="30"/>
      <c r="E50" s="30"/>
      <c r="F50" s="40"/>
    </row>
    <row r="51" spans="2:6" x14ac:dyDescent="0.25">
      <c r="C51" s="27">
        <v>5</v>
      </c>
      <c r="D51" s="30"/>
      <c r="E51" s="30"/>
      <c r="F51" s="40"/>
    </row>
    <row r="52" spans="2:6" x14ac:dyDescent="0.25">
      <c r="C52" s="27">
        <v>6</v>
      </c>
      <c r="D52" s="30"/>
      <c r="E52" s="30"/>
      <c r="F52" s="40"/>
    </row>
    <row r="53" spans="2:6" x14ac:dyDescent="0.25">
      <c r="C53" s="27">
        <v>7</v>
      </c>
      <c r="D53" s="30"/>
      <c r="E53" s="30"/>
      <c r="F53" s="40"/>
    </row>
    <row r="54" spans="2:6" x14ac:dyDescent="0.25">
      <c r="C54" s="27">
        <v>8</v>
      </c>
      <c r="D54" s="30"/>
      <c r="E54" s="30"/>
      <c r="F54" s="40"/>
    </row>
    <row r="55" spans="2:6" x14ac:dyDescent="0.25">
      <c r="C55" s="27">
        <v>9</v>
      </c>
      <c r="D55" s="30"/>
      <c r="E55" s="30"/>
      <c r="F55" s="40"/>
    </row>
    <row r="56" spans="2:6" x14ac:dyDescent="0.25">
      <c r="C56" s="27">
        <v>10</v>
      </c>
      <c r="D56" s="30"/>
      <c r="E56" s="30"/>
      <c r="F56" s="40"/>
    </row>
  </sheetData>
  <dataValidations count="1">
    <dataValidation type="list" allowBlank="1" showInputMessage="1" showErrorMessage="1" sqref="E7:E56" xr:uid="{C35FDA0B-8C77-4F83-B64B-317C882DFB7D}">
      <formula1>$H$8:$H$27</formula1>
    </dataValidation>
  </dataValidations>
  <pageMargins left="0.7" right="0.7" top="0.78740157499999996" bottom="0.78740157499999996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8478D-553D-453E-A4EC-D4F65FA84C61}">
  <dimension ref="A1:C47"/>
  <sheetViews>
    <sheetView showGridLines="0" workbookViewId="0">
      <selection activeCell="A4" sqref="A4"/>
    </sheetView>
    <sheetView tabSelected="1" workbookViewId="1">
      <selection activeCell="A48" sqref="A48:XFD1048576"/>
    </sheetView>
  </sheetViews>
  <sheetFormatPr baseColWidth="10" defaultColWidth="0" defaultRowHeight="15" customHeight="1" zeroHeight="1" x14ac:dyDescent="0.25"/>
  <cols>
    <col min="1" max="1" width="75.7109375" customWidth="1"/>
    <col min="2" max="3" width="11.42578125" customWidth="1"/>
    <col min="4" max="16384" width="11.42578125" hidden="1"/>
  </cols>
  <sheetData>
    <row r="1" spans="1:3" ht="22.5" x14ac:dyDescent="0.4">
      <c r="A1" s="62" t="s">
        <v>69</v>
      </c>
      <c r="C1" s="63"/>
    </row>
    <row r="2" spans="1:3" x14ac:dyDescent="0.25">
      <c r="A2" s="64" t="s">
        <v>77</v>
      </c>
    </row>
    <row r="3" spans="1:3" ht="25.5" customHeight="1" x14ac:dyDescent="0.25">
      <c r="A3" s="90"/>
      <c r="B3" s="90"/>
      <c r="C3" s="90"/>
    </row>
    <row r="4" spans="1:3" ht="16.5" x14ac:dyDescent="0.3">
      <c r="A4" s="65" t="s">
        <v>44</v>
      </c>
      <c r="B4" s="66"/>
      <c r="C4" s="66"/>
    </row>
    <row r="5" spans="1:3" ht="82.5" x14ac:dyDescent="0.25">
      <c r="A5" s="67" t="s">
        <v>70</v>
      </c>
    </row>
    <row r="6" spans="1:3" x14ac:dyDescent="0.25">
      <c r="B6" s="68"/>
    </row>
    <row r="7" spans="1:3" ht="16.5" x14ac:dyDescent="0.3">
      <c r="A7" s="65" t="s">
        <v>45</v>
      </c>
      <c r="B7" s="66"/>
      <c r="C7" s="66"/>
    </row>
    <row r="8" spans="1:3" ht="49.5" x14ac:dyDescent="0.25">
      <c r="A8" s="67" t="s">
        <v>71</v>
      </c>
    </row>
    <row r="9" spans="1:3" x14ac:dyDescent="0.25">
      <c r="A9" s="69"/>
      <c r="B9" s="68"/>
    </row>
    <row r="10" spans="1:3" ht="16.5" x14ac:dyDescent="0.3">
      <c r="A10" s="65" t="s">
        <v>46</v>
      </c>
      <c r="B10" s="70"/>
      <c r="C10" s="70"/>
    </row>
    <row r="11" spans="1:3" ht="33" x14ac:dyDescent="0.25">
      <c r="A11" s="67" t="s">
        <v>76</v>
      </c>
    </row>
    <row r="12" spans="1:3" x14ac:dyDescent="0.25">
      <c r="A12" s="71"/>
    </row>
    <row r="13" spans="1:3" ht="16.5" x14ac:dyDescent="0.25">
      <c r="A13" s="67"/>
      <c r="B13" s="68"/>
    </row>
    <row r="14" spans="1:3" ht="15.75" thickBot="1" x14ac:dyDescent="0.3">
      <c r="A14" s="72"/>
      <c r="B14" s="73"/>
      <c r="C14" s="72"/>
    </row>
    <row r="15" spans="1:3" ht="15.75" thickTop="1" x14ac:dyDescent="0.25">
      <c r="A15" s="74" t="s">
        <v>47</v>
      </c>
    </row>
    <row r="16" spans="1:3" x14ac:dyDescent="0.25">
      <c r="A16" s="75" t="s">
        <v>48</v>
      </c>
      <c r="B16" s="76"/>
      <c r="C16" s="76"/>
    </row>
    <row r="17" spans="1:3" x14ac:dyDescent="0.25">
      <c r="A17" s="77"/>
      <c r="B17" s="76"/>
      <c r="C17" s="76"/>
    </row>
    <row r="18" spans="1:3" x14ac:dyDescent="0.25">
      <c r="A18" s="78" t="s">
        <v>49</v>
      </c>
      <c r="B18" s="79"/>
    </row>
    <row r="19" spans="1:3" x14ac:dyDescent="0.25">
      <c r="A19" s="78" t="s">
        <v>50</v>
      </c>
      <c r="B19" s="79"/>
    </row>
    <row r="20" spans="1:3" x14ac:dyDescent="0.25">
      <c r="A20" s="78" t="s">
        <v>51</v>
      </c>
      <c r="B20" s="79"/>
    </row>
    <row r="21" spans="1:3" x14ac:dyDescent="0.25">
      <c r="A21" s="78" t="s">
        <v>52</v>
      </c>
      <c r="B21" s="79"/>
    </row>
    <row r="22" spans="1:3" x14ac:dyDescent="0.25">
      <c r="A22" s="78" t="s">
        <v>53</v>
      </c>
      <c r="B22" s="79"/>
    </row>
    <row r="23" spans="1:3" x14ac:dyDescent="0.25">
      <c r="A23" s="78" t="s">
        <v>54</v>
      </c>
      <c r="B23" s="79"/>
    </row>
    <row r="24" spans="1:3" x14ac:dyDescent="0.25">
      <c r="A24" s="78"/>
      <c r="B24" s="79"/>
    </row>
    <row r="25" spans="1:3" x14ac:dyDescent="0.25">
      <c r="A25" s="80" t="s">
        <v>55</v>
      </c>
      <c r="B25" s="79"/>
    </row>
    <row r="26" spans="1:3" x14ac:dyDescent="0.25">
      <c r="A26" s="78"/>
      <c r="B26" s="79"/>
    </row>
    <row r="27" spans="1:3" x14ac:dyDescent="0.25">
      <c r="A27" s="78" t="s">
        <v>56</v>
      </c>
      <c r="B27" s="79"/>
    </row>
    <row r="28" spans="1:3" x14ac:dyDescent="0.25">
      <c r="A28" s="78" t="s">
        <v>57</v>
      </c>
      <c r="B28" s="79"/>
    </row>
    <row r="29" spans="1:3" x14ac:dyDescent="0.25">
      <c r="A29" s="78" t="s">
        <v>58</v>
      </c>
      <c r="B29" s="79"/>
    </row>
    <row r="30" spans="1:3" x14ac:dyDescent="0.25">
      <c r="A30" s="78" t="s">
        <v>59</v>
      </c>
      <c r="B30" s="79"/>
    </row>
    <row r="31" spans="1:3" x14ac:dyDescent="0.25">
      <c r="A31" s="78" t="s">
        <v>60</v>
      </c>
      <c r="B31" s="79"/>
      <c r="C31" s="81"/>
    </row>
    <row r="32" spans="1:3" x14ac:dyDescent="0.25">
      <c r="A32" s="78" t="s">
        <v>61</v>
      </c>
    </row>
    <row r="33" spans="1:3" x14ac:dyDescent="0.25">
      <c r="A33" s="78" t="s">
        <v>62</v>
      </c>
    </row>
    <row r="34" spans="1:3" x14ac:dyDescent="0.25">
      <c r="A34" s="78" t="s">
        <v>63</v>
      </c>
    </row>
    <row r="35" spans="1:3" x14ac:dyDescent="0.25">
      <c r="A35" s="78" t="s">
        <v>64</v>
      </c>
    </row>
    <row r="36" spans="1:3" x14ac:dyDescent="0.25">
      <c r="A36" s="78" t="s">
        <v>65</v>
      </c>
    </row>
    <row r="37" spans="1:3" x14ac:dyDescent="0.25"/>
    <row r="38" spans="1:3" x14ac:dyDescent="0.25">
      <c r="A38" s="82" t="s">
        <v>66</v>
      </c>
    </row>
    <row r="39" spans="1:3" ht="15.75" thickBot="1" x14ac:dyDescent="0.3">
      <c r="A39" s="72"/>
      <c r="B39" s="72"/>
      <c r="C39" s="72"/>
    </row>
    <row r="40" spans="1:3" ht="15.75" thickTop="1" x14ac:dyDescent="0.25">
      <c r="A40" s="83" t="s">
        <v>67</v>
      </c>
    </row>
    <row r="41" spans="1:3" ht="15" customHeight="1" x14ac:dyDescent="0.25">
      <c r="A41" s="78" t="s">
        <v>68</v>
      </c>
    </row>
    <row r="42" spans="1:3" ht="15" customHeight="1" x14ac:dyDescent="0.25"/>
    <row r="43" spans="1:3" ht="15" customHeight="1" x14ac:dyDescent="0.25"/>
    <row r="44" spans="1:3" ht="15" customHeight="1" x14ac:dyDescent="0.25">
      <c r="A44" s="91" t="s">
        <v>78</v>
      </c>
    </row>
    <row r="45" spans="1:3" ht="15" customHeight="1" x14ac:dyDescent="0.25">
      <c r="A45" t="s">
        <v>79</v>
      </c>
    </row>
    <row r="46" spans="1:3" ht="15" customHeight="1" x14ac:dyDescent="0.25">
      <c r="A46" t="s">
        <v>80</v>
      </c>
    </row>
    <row r="47" spans="1:3" ht="15" customHeight="1" x14ac:dyDescent="0.25"/>
  </sheetData>
  <mergeCells count="1">
    <mergeCell ref="A3:C3"/>
  </mergeCells>
  <hyperlinks>
    <hyperlink ref="A18" r:id="rId1" xr:uid="{669F98A9-253B-4F65-A199-1456DE11B5BC}"/>
    <hyperlink ref="A19" r:id="rId2" xr:uid="{30E6AB33-A26D-46FC-9DE2-A87070A83078}"/>
    <hyperlink ref="A20" r:id="rId3" xr:uid="{E5E84160-E3C1-4137-AFDA-0A78A5BC5E61}"/>
    <hyperlink ref="A21" r:id="rId4" xr:uid="{C5B34C07-5AF8-40CF-869B-E60E1A481B6D}"/>
    <hyperlink ref="A41" r:id="rId5" xr:uid="{BF74B681-CB3B-420E-82B3-A7E3C17681F3}"/>
    <hyperlink ref="A22" r:id="rId6" xr:uid="{428B0B08-06A0-482B-8EC9-C24F85962945}"/>
    <hyperlink ref="A16" r:id="rId7" xr:uid="{07C5DCF2-AB48-44DC-B82F-AC859CD84F80}"/>
    <hyperlink ref="A27" r:id="rId8" xr:uid="{49D4BD06-C400-46CA-8000-854C7B02330D}"/>
    <hyperlink ref="A28" r:id="rId9" xr:uid="{BB66AA14-B24D-48E2-A531-8CFF4960E3E2}"/>
    <hyperlink ref="A29" r:id="rId10" xr:uid="{2F05D338-922B-421D-9CB2-664E853CF629}"/>
    <hyperlink ref="A23" r:id="rId11" xr:uid="{2A730F6D-04FA-4086-A87E-7CD17760F087}"/>
    <hyperlink ref="A33" r:id="rId12" xr:uid="{B212A086-6B34-4A5E-8D55-2D611601BFAC}"/>
    <hyperlink ref="A36" r:id="rId13" xr:uid="{A08FE489-8972-4E06-BCE5-BAA6F75B8263}"/>
    <hyperlink ref="A35" r:id="rId14" xr:uid="{AC102A17-C4AE-4EB4-9C67-9424C6CC6750}"/>
    <hyperlink ref="A34" r:id="rId15" xr:uid="{31549E7F-9A57-469F-B98F-37B9C7040024}"/>
    <hyperlink ref="A32" r:id="rId16" xr:uid="{DC6EF4BD-ECAD-455F-BE34-CAFC6CE6AF2A}"/>
    <hyperlink ref="A31" r:id="rId17" xr:uid="{6BF97AF5-55D7-42FC-BA40-E3DFEF3B6168}"/>
    <hyperlink ref="A30" r:id="rId18" xr:uid="{ABF4D468-E65F-4644-8326-FE1F2CF164A9}"/>
  </hyperlinks>
  <pageMargins left="0.7" right="0.7" top="0.78740157499999996" bottom="0.78740157499999996" header="0.3" footer="0.3"/>
  <pageSetup paperSize="9" orientation="portrait" r:id="rId19"/>
  <drawing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Quartal 1</vt:lpstr>
      <vt:lpstr>Quartal 2</vt:lpstr>
      <vt:lpstr>Quartal 3</vt:lpstr>
      <vt:lpstr>Quartal 4</vt:lpstr>
      <vt:lpstr>Stammdaten</vt:lpstr>
      <vt:lpstr>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Wartungsplaner</dc:title>
  <dc:creator>TM</dc:creator>
  <cp:lastModifiedBy>TM</cp:lastModifiedBy>
  <cp:lastPrinted>2020-02-16T19:03:39Z</cp:lastPrinted>
  <dcterms:created xsi:type="dcterms:W3CDTF">2020-01-25T22:26:43Z</dcterms:created>
  <dcterms:modified xsi:type="dcterms:W3CDTF">2020-07-31T13:13:30Z</dcterms:modified>
  <cp:version>1.1</cp:version>
</cp:coreProperties>
</file>