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117 Wartungsplaner\"/>
    </mc:Choice>
  </mc:AlternateContent>
  <xr:revisionPtr revIDLastSave="0" documentId="8_{3C09E1B4-5A44-408E-9E50-650B97A14313}" xr6:coauthVersionLast="45" xr6:coauthVersionMax="45" xr10:uidLastSave="{00000000-0000-0000-0000-000000000000}"/>
  <bookViews>
    <workbookView xWindow="-120" yWindow="-120" windowWidth="29040" windowHeight="15840" xr2:uid="{995D7504-7998-494E-8E8B-637859B09150}"/>
    <workbookView xWindow="-120" yWindow="-120" windowWidth="29040" windowHeight="15840" activeTab="5" xr2:uid="{D67E38A8-A459-44A2-AD93-B5CB5F9A531D}"/>
  </bookViews>
  <sheets>
    <sheet name="Quartal 1" sheetId="1" r:id="rId1"/>
    <sheet name="Quartal 2" sheetId="4" r:id="rId2"/>
    <sheet name="Quartal 3" sheetId="5" r:id="rId3"/>
    <sheet name="Quartal 4" sheetId="6" r:id="rId4"/>
    <sheet name="Stammdaten" sheetId="2" r:id="rId5"/>
    <sheet name="Info" sheetId="7" r:id="rId6"/>
  </sheets>
  <externalReferences>
    <externalReference r:id="rId7"/>
  </externalReferences>
  <definedNames>
    <definedName name="Kalenderjahr">[1]Einstellungen!$C$2</definedName>
    <definedName name="Tabelle_Feiert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3" i="1" l="1"/>
  <c r="C8" i="4" l="1"/>
  <c r="D58" i="6" l="1"/>
  <c r="D57" i="6"/>
  <c r="D56" i="6"/>
  <c r="D55" i="6"/>
  <c r="D54" i="6"/>
  <c r="D53" i="6"/>
  <c r="D52" i="6"/>
  <c r="D51" i="6"/>
  <c r="D50" i="6"/>
  <c r="D49" i="6"/>
  <c r="D47" i="6"/>
  <c r="D46" i="6"/>
  <c r="D45" i="6"/>
  <c r="D44" i="6"/>
  <c r="D43" i="6"/>
  <c r="D42" i="6"/>
  <c r="D41" i="6"/>
  <c r="D40" i="6"/>
  <c r="D39" i="6"/>
  <c r="D38" i="6"/>
  <c r="D36" i="6"/>
  <c r="D35" i="6"/>
  <c r="D34" i="6"/>
  <c r="D33" i="6"/>
  <c r="D32" i="6"/>
  <c r="D31" i="6"/>
  <c r="D30" i="6"/>
  <c r="D29" i="6"/>
  <c r="D28" i="6"/>
  <c r="D27" i="6"/>
  <c r="D25" i="6"/>
  <c r="D24" i="6"/>
  <c r="D23" i="6"/>
  <c r="D22" i="6"/>
  <c r="D21" i="6"/>
  <c r="D20" i="6"/>
  <c r="D19" i="6"/>
  <c r="D18" i="6"/>
  <c r="D17" i="6"/>
  <c r="D16" i="6"/>
  <c r="D14" i="6"/>
  <c r="D13" i="6"/>
  <c r="D12" i="6"/>
  <c r="D11" i="6"/>
  <c r="D10" i="6"/>
  <c r="D9" i="6"/>
  <c r="D8" i="6"/>
  <c r="D7" i="6"/>
  <c r="D6" i="6"/>
  <c r="D5" i="6"/>
  <c r="D58" i="5"/>
  <c r="D57" i="5"/>
  <c r="D56" i="5"/>
  <c r="D55" i="5"/>
  <c r="D54" i="5"/>
  <c r="D53" i="5"/>
  <c r="D52" i="5"/>
  <c r="D51" i="5"/>
  <c r="D50" i="5"/>
  <c r="D49" i="5"/>
  <c r="D47" i="5"/>
  <c r="D46" i="5"/>
  <c r="D45" i="5"/>
  <c r="D44" i="5"/>
  <c r="D43" i="5"/>
  <c r="D42" i="5"/>
  <c r="D41" i="5"/>
  <c r="D40" i="5"/>
  <c r="D39" i="5"/>
  <c r="D38" i="5"/>
  <c r="D36" i="5"/>
  <c r="D35" i="5"/>
  <c r="D34" i="5"/>
  <c r="D33" i="5"/>
  <c r="D32" i="5"/>
  <c r="D31" i="5"/>
  <c r="D30" i="5"/>
  <c r="D29" i="5"/>
  <c r="D28" i="5"/>
  <c r="D27" i="5"/>
  <c r="D25" i="5"/>
  <c r="D24" i="5"/>
  <c r="D23" i="5"/>
  <c r="D22" i="5"/>
  <c r="D21" i="5"/>
  <c r="D20" i="5"/>
  <c r="D19" i="5"/>
  <c r="D18" i="5"/>
  <c r="D17" i="5"/>
  <c r="D16" i="5"/>
  <c r="D14" i="5"/>
  <c r="D13" i="5"/>
  <c r="D12" i="5"/>
  <c r="D11" i="5"/>
  <c r="D10" i="5"/>
  <c r="D9" i="5"/>
  <c r="D8" i="5"/>
  <c r="D7" i="5"/>
  <c r="D6" i="5"/>
  <c r="D5" i="5"/>
  <c r="D58" i="4"/>
  <c r="D57" i="4"/>
  <c r="D56" i="4"/>
  <c r="D55" i="4"/>
  <c r="D54" i="4"/>
  <c r="D53" i="4"/>
  <c r="D52" i="4"/>
  <c r="D51" i="4"/>
  <c r="D50" i="4"/>
  <c r="D49" i="4"/>
  <c r="D47" i="4"/>
  <c r="D46" i="4"/>
  <c r="D45" i="4"/>
  <c r="D44" i="4"/>
  <c r="D43" i="4"/>
  <c r="D42" i="4"/>
  <c r="D41" i="4"/>
  <c r="D40" i="4"/>
  <c r="D39" i="4"/>
  <c r="D38" i="4"/>
  <c r="D36" i="4"/>
  <c r="D35" i="4"/>
  <c r="D34" i="4"/>
  <c r="D33" i="4"/>
  <c r="D32" i="4"/>
  <c r="D31" i="4"/>
  <c r="D30" i="4"/>
  <c r="D29" i="4"/>
  <c r="D28" i="4"/>
  <c r="D27" i="4"/>
  <c r="D25" i="4"/>
  <c r="D24" i="4"/>
  <c r="D23" i="4"/>
  <c r="D22" i="4"/>
  <c r="D21" i="4"/>
  <c r="D20" i="4"/>
  <c r="D19" i="4"/>
  <c r="D18" i="4"/>
  <c r="D17" i="4"/>
  <c r="D16" i="4"/>
  <c r="D14" i="4"/>
  <c r="D13" i="4"/>
  <c r="D12" i="4"/>
  <c r="D11" i="4"/>
  <c r="D10" i="4"/>
  <c r="D9" i="4"/>
  <c r="D8" i="4"/>
  <c r="D7" i="4"/>
  <c r="D6" i="4"/>
  <c r="D5" i="4"/>
  <c r="D50" i="1"/>
  <c r="D51" i="1"/>
  <c r="D52" i="1"/>
  <c r="D53" i="1"/>
  <c r="D54" i="1"/>
  <c r="D55" i="1"/>
  <c r="D56" i="1"/>
  <c r="D57" i="1"/>
  <c r="D58" i="1"/>
  <c r="D49" i="1"/>
  <c r="D39" i="1"/>
  <c r="D40" i="1"/>
  <c r="D41" i="1"/>
  <c r="D42" i="1"/>
  <c r="D43" i="1"/>
  <c r="D44" i="1"/>
  <c r="D45" i="1"/>
  <c r="D46" i="1"/>
  <c r="D47" i="1"/>
  <c r="D38" i="1"/>
  <c r="D28" i="1"/>
  <c r="D29" i="1"/>
  <c r="D30" i="1"/>
  <c r="D31" i="1"/>
  <c r="D32" i="1"/>
  <c r="D33" i="1"/>
  <c r="D34" i="1"/>
  <c r="D35" i="1"/>
  <c r="D36" i="1"/>
  <c r="D27" i="1"/>
  <c r="D17" i="1"/>
  <c r="D18" i="1"/>
  <c r="D19" i="1"/>
  <c r="D20" i="1"/>
  <c r="D21" i="1"/>
  <c r="D22" i="1"/>
  <c r="D23" i="1"/>
  <c r="D24" i="1"/>
  <c r="D25" i="1"/>
  <c r="D16" i="1"/>
  <c r="D6" i="1"/>
  <c r="D7" i="1"/>
  <c r="D8" i="1"/>
  <c r="D9" i="1"/>
  <c r="D10" i="1"/>
  <c r="D11" i="1"/>
  <c r="D12" i="1"/>
  <c r="D13" i="1"/>
  <c r="D14" i="1"/>
  <c r="D5" i="1"/>
  <c r="D3" i="6"/>
  <c r="C3" i="6"/>
  <c r="D3" i="5"/>
  <c r="C3" i="5"/>
  <c r="D3" i="4"/>
  <c r="C3" i="4"/>
  <c r="C5" i="4"/>
  <c r="D3" i="1" l="1"/>
  <c r="C3" i="1"/>
  <c r="AW48" i="6" l="1"/>
  <c r="AW37" i="6"/>
  <c r="E3" i="6"/>
  <c r="E4" i="6" s="1"/>
  <c r="C58" i="6"/>
  <c r="C57" i="6"/>
  <c r="C56" i="6"/>
  <c r="C55" i="6"/>
  <c r="C54" i="6"/>
  <c r="C53" i="6"/>
  <c r="C52" i="6"/>
  <c r="C51" i="6"/>
  <c r="C50" i="6"/>
  <c r="C49" i="6"/>
  <c r="C47" i="6"/>
  <c r="C46" i="6"/>
  <c r="C45" i="6"/>
  <c r="C44" i="6"/>
  <c r="C43" i="6"/>
  <c r="C42" i="6"/>
  <c r="C41" i="6"/>
  <c r="C40" i="6"/>
  <c r="C39" i="6"/>
  <c r="C38" i="6"/>
  <c r="C36" i="6"/>
  <c r="C35" i="6"/>
  <c r="C34" i="6"/>
  <c r="C33" i="6"/>
  <c r="C32" i="6"/>
  <c r="C31" i="6"/>
  <c r="C30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4" i="6"/>
  <c r="C13" i="6"/>
  <c r="C12" i="6"/>
  <c r="C11" i="6"/>
  <c r="C10" i="6"/>
  <c r="C9" i="6"/>
  <c r="C8" i="6"/>
  <c r="C7" i="6"/>
  <c r="C6" i="6"/>
  <c r="C5" i="6"/>
  <c r="E1" i="6"/>
  <c r="C1" i="6"/>
  <c r="AW48" i="5"/>
  <c r="AW37" i="5"/>
  <c r="E3" i="5"/>
  <c r="F3" i="5" s="1"/>
  <c r="F4" i="5" s="1"/>
  <c r="C58" i="5"/>
  <c r="C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30" i="5"/>
  <c r="C29" i="5"/>
  <c r="C28" i="5"/>
  <c r="C27" i="5"/>
  <c r="C25" i="5"/>
  <c r="C24" i="5"/>
  <c r="C23" i="5"/>
  <c r="C22" i="5"/>
  <c r="C21" i="5"/>
  <c r="C20" i="5"/>
  <c r="C19" i="5"/>
  <c r="C18" i="5"/>
  <c r="C17" i="5"/>
  <c r="C16" i="5"/>
  <c r="C14" i="5"/>
  <c r="C13" i="5"/>
  <c r="C12" i="5"/>
  <c r="C11" i="5"/>
  <c r="C10" i="5"/>
  <c r="C9" i="5"/>
  <c r="C8" i="5"/>
  <c r="C7" i="5"/>
  <c r="C6" i="5"/>
  <c r="C5" i="5"/>
  <c r="E1" i="5"/>
  <c r="C1" i="5"/>
  <c r="AW48" i="1"/>
  <c r="AW37" i="1"/>
  <c r="AW48" i="4"/>
  <c r="AW37" i="4"/>
  <c r="E3" i="4"/>
  <c r="F3" i="4" s="1"/>
  <c r="C58" i="4"/>
  <c r="C57" i="4"/>
  <c r="C56" i="4"/>
  <c r="C55" i="4"/>
  <c r="C54" i="4"/>
  <c r="C53" i="4"/>
  <c r="C52" i="4"/>
  <c r="C51" i="4"/>
  <c r="C50" i="4"/>
  <c r="C49" i="4"/>
  <c r="C47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5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E1" i="4"/>
  <c r="C1" i="4"/>
  <c r="C1" i="1"/>
  <c r="E4" i="4" l="1"/>
  <c r="E15" i="6"/>
  <c r="F3" i="6"/>
  <c r="G3" i="6" s="1"/>
  <c r="F15" i="6"/>
  <c r="E15" i="5"/>
  <c r="G3" i="5"/>
  <c r="F15" i="5"/>
  <c r="E4" i="5"/>
  <c r="F4" i="4"/>
  <c r="G3" i="4"/>
  <c r="F15" i="4"/>
  <c r="E15" i="4"/>
  <c r="E3" i="1"/>
  <c r="C50" i="1"/>
  <c r="C51" i="1"/>
  <c r="C52" i="1"/>
  <c r="C53" i="1"/>
  <c r="C54" i="1"/>
  <c r="C55" i="1"/>
  <c r="C56" i="1"/>
  <c r="C57" i="1"/>
  <c r="C58" i="1"/>
  <c r="C49" i="1"/>
  <c r="C39" i="1"/>
  <c r="C40" i="1"/>
  <c r="C41" i="1"/>
  <c r="C42" i="1"/>
  <c r="C43" i="1"/>
  <c r="C44" i="1"/>
  <c r="C45" i="1"/>
  <c r="C46" i="1"/>
  <c r="C47" i="1"/>
  <c r="C38" i="1"/>
  <c r="C28" i="1"/>
  <c r="C29" i="1"/>
  <c r="C30" i="1"/>
  <c r="C31" i="1"/>
  <c r="C32" i="1"/>
  <c r="C33" i="1"/>
  <c r="C34" i="1"/>
  <c r="C35" i="1"/>
  <c r="C36" i="1"/>
  <c r="C27" i="1"/>
  <c r="C17" i="1"/>
  <c r="C18" i="1"/>
  <c r="C19" i="1"/>
  <c r="C20" i="1"/>
  <c r="C21" i="1"/>
  <c r="C22" i="1"/>
  <c r="C25" i="1"/>
  <c r="C16" i="1"/>
  <c r="F4" i="6" l="1"/>
  <c r="H3" i="6"/>
  <c r="G15" i="6"/>
  <c r="G4" i="6"/>
  <c r="G15" i="5"/>
  <c r="H3" i="5"/>
  <c r="G4" i="5"/>
  <c r="G15" i="4"/>
  <c r="H3" i="4"/>
  <c r="G4" i="4"/>
  <c r="C6" i="1"/>
  <c r="C7" i="1"/>
  <c r="C9" i="1"/>
  <c r="C10" i="1"/>
  <c r="C11" i="1"/>
  <c r="C12" i="1"/>
  <c r="C13" i="1"/>
  <c r="C14" i="1"/>
  <c r="C5" i="1"/>
  <c r="H4" i="6" l="1"/>
  <c r="H15" i="6"/>
  <c r="I3" i="6"/>
  <c r="I3" i="5"/>
  <c r="H15" i="5"/>
  <c r="H4" i="5"/>
  <c r="H4" i="4"/>
  <c r="I3" i="4"/>
  <c r="H15" i="4"/>
  <c r="E1" i="1"/>
  <c r="I15" i="6" l="1"/>
  <c r="I4" i="6"/>
  <c r="J3" i="6"/>
  <c r="I15" i="5"/>
  <c r="I4" i="5"/>
  <c r="J3" i="5"/>
  <c r="I15" i="4"/>
  <c r="I4" i="4"/>
  <c r="J3" i="4"/>
  <c r="E4" i="1"/>
  <c r="E15" i="1"/>
  <c r="F3" i="1"/>
  <c r="F4" i="1" s="1"/>
  <c r="J15" i="6" l="1"/>
  <c r="J4" i="6"/>
  <c r="K3" i="6"/>
  <c r="J4" i="5"/>
  <c r="K3" i="5"/>
  <c r="J15" i="5"/>
  <c r="J4" i="4"/>
  <c r="J15" i="4"/>
  <c r="K3" i="4"/>
  <c r="G3" i="1"/>
  <c r="F15" i="1"/>
  <c r="L3" i="6" l="1"/>
  <c r="K4" i="6"/>
  <c r="K15" i="6"/>
  <c r="L3" i="5"/>
  <c r="K15" i="5"/>
  <c r="K4" i="5"/>
  <c r="K15" i="4"/>
  <c r="L3" i="4"/>
  <c r="K4" i="4"/>
  <c r="H3" i="1"/>
  <c r="G15" i="1"/>
  <c r="G4" i="1"/>
  <c r="L4" i="6" l="1"/>
  <c r="L15" i="6"/>
  <c r="M3" i="6"/>
  <c r="M3" i="5"/>
  <c r="L15" i="5"/>
  <c r="L4" i="5"/>
  <c r="L4" i="4"/>
  <c r="M3" i="4"/>
  <c r="L15" i="4"/>
  <c r="I3" i="1"/>
  <c r="H15" i="1"/>
  <c r="H4" i="1"/>
  <c r="M15" i="6" l="1"/>
  <c r="M4" i="6"/>
  <c r="N3" i="6"/>
  <c r="M15" i="5"/>
  <c r="M4" i="5"/>
  <c r="N3" i="5"/>
  <c r="M4" i="4"/>
  <c r="N3" i="4"/>
  <c r="M15" i="4"/>
  <c r="J3" i="1"/>
  <c r="I4" i="1"/>
  <c r="I15" i="1"/>
  <c r="N15" i="6" l="1"/>
  <c r="N4" i="6"/>
  <c r="O3" i="6"/>
  <c r="N4" i="5"/>
  <c r="N15" i="5"/>
  <c r="O3" i="5"/>
  <c r="N15" i="4"/>
  <c r="O3" i="4"/>
  <c r="N4" i="4"/>
  <c r="J4" i="1"/>
  <c r="J15" i="1"/>
  <c r="K3" i="1"/>
  <c r="P3" i="6" l="1"/>
  <c r="O4" i="6"/>
  <c r="O15" i="6"/>
  <c r="O15" i="5"/>
  <c r="P3" i="5"/>
  <c r="O4" i="5"/>
  <c r="O15" i="4"/>
  <c r="P3" i="4"/>
  <c r="O4" i="4"/>
  <c r="L3" i="1"/>
  <c r="K15" i="1"/>
  <c r="K4" i="1"/>
  <c r="P4" i="6" l="1"/>
  <c r="P15" i="6"/>
  <c r="Q3" i="6"/>
  <c r="Q3" i="5"/>
  <c r="P15" i="5"/>
  <c r="P4" i="5"/>
  <c r="P4" i="4"/>
  <c r="Q3" i="4"/>
  <c r="P15" i="4"/>
  <c r="M3" i="1"/>
  <c r="L15" i="1"/>
  <c r="L4" i="1"/>
  <c r="Q15" i="6" l="1"/>
  <c r="R3" i="6"/>
  <c r="Q4" i="6"/>
  <c r="Q15" i="5"/>
  <c r="Q4" i="5"/>
  <c r="R3" i="5"/>
  <c r="Q4" i="4"/>
  <c r="R3" i="4"/>
  <c r="Q15" i="4"/>
  <c r="N3" i="1"/>
  <c r="M4" i="1"/>
  <c r="M15" i="1"/>
  <c r="R15" i="6" l="1"/>
  <c r="R4" i="6"/>
  <c r="S3" i="6"/>
  <c r="R4" i="5"/>
  <c r="S3" i="5"/>
  <c r="R15" i="5"/>
  <c r="R4" i="4"/>
  <c r="S3" i="4"/>
  <c r="R15" i="4"/>
  <c r="O3" i="1"/>
  <c r="N4" i="1"/>
  <c r="N15" i="1"/>
  <c r="T3" i="6" l="1"/>
  <c r="S4" i="6"/>
  <c r="S15" i="6"/>
  <c r="T3" i="5"/>
  <c r="S15" i="5"/>
  <c r="S4" i="5"/>
  <c r="S15" i="4"/>
  <c r="T3" i="4"/>
  <c r="S4" i="4"/>
  <c r="P3" i="1"/>
  <c r="O15" i="1"/>
  <c r="O4" i="1"/>
  <c r="T4" i="6" l="1"/>
  <c r="T15" i="6"/>
  <c r="U3" i="6"/>
  <c r="U3" i="5"/>
  <c r="T15" i="5"/>
  <c r="T4" i="5"/>
  <c r="T4" i="4"/>
  <c r="T15" i="4"/>
  <c r="U3" i="4"/>
  <c r="Q3" i="1"/>
  <c r="P15" i="1"/>
  <c r="P4" i="1"/>
  <c r="U15" i="6" l="1"/>
  <c r="U4" i="6"/>
  <c r="V3" i="6"/>
  <c r="U15" i="5"/>
  <c r="U4" i="5"/>
  <c r="V3" i="5"/>
  <c r="U4" i="4"/>
  <c r="V3" i="4"/>
  <c r="U15" i="4"/>
  <c r="R3" i="1"/>
  <c r="Q4" i="1"/>
  <c r="Q15" i="1"/>
  <c r="V15" i="6" l="1"/>
  <c r="V4" i="6"/>
  <c r="W3" i="6"/>
  <c r="V4" i="5"/>
  <c r="V15" i="5"/>
  <c r="W3" i="5"/>
  <c r="V4" i="4"/>
  <c r="W3" i="4"/>
  <c r="V15" i="4"/>
  <c r="S3" i="1"/>
  <c r="R4" i="1"/>
  <c r="R15" i="1"/>
  <c r="X3" i="6" l="1"/>
  <c r="W15" i="6"/>
  <c r="W4" i="6"/>
  <c r="X3" i="5"/>
  <c r="W15" i="5"/>
  <c r="W4" i="5"/>
  <c r="W15" i="4"/>
  <c r="X3" i="4"/>
  <c r="W4" i="4"/>
  <c r="T3" i="1"/>
  <c r="S15" i="1"/>
  <c r="S4" i="1"/>
  <c r="X4" i="6" l="1"/>
  <c r="X15" i="6"/>
  <c r="Y3" i="6"/>
  <c r="Y3" i="5"/>
  <c r="X15" i="5"/>
  <c r="X4" i="5"/>
  <c r="X4" i="4"/>
  <c r="Y3" i="4"/>
  <c r="X15" i="4"/>
  <c r="U3" i="1"/>
  <c r="T15" i="1"/>
  <c r="T4" i="1"/>
  <c r="Y15" i="6" l="1"/>
  <c r="Y4" i="6"/>
  <c r="Z3" i="6"/>
  <c r="Y15" i="5"/>
  <c r="Y4" i="5"/>
  <c r="Z3" i="5"/>
  <c r="Y15" i="4"/>
  <c r="Y4" i="4"/>
  <c r="Z3" i="4"/>
  <c r="V3" i="1"/>
  <c r="U4" i="1"/>
  <c r="U15" i="1"/>
  <c r="Z15" i="6" l="1"/>
  <c r="Z4" i="6"/>
  <c r="AA3" i="6"/>
  <c r="Z4" i="5"/>
  <c r="AA3" i="5"/>
  <c r="Z15" i="5"/>
  <c r="AA3" i="4"/>
  <c r="Z4" i="4"/>
  <c r="Z15" i="4"/>
  <c r="W3" i="1"/>
  <c r="V4" i="1"/>
  <c r="V15" i="1"/>
  <c r="AB3" i="6" l="1"/>
  <c r="AA15" i="6"/>
  <c r="AA4" i="6"/>
  <c r="AB3" i="5"/>
  <c r="AA15" i="5"/>
  <c r="AA4" i="5"/>
  <c r="AA15" i="4"/>
  <c r="AB3" i="4"/>
  <c r="AA4" i="4"/>
  <c r="X3" i="1"/>
  <c r="W15" i="1"/>
  <c r="W4" i="1"/>
  <c r="AB4" i="6" l="1"/>
  <c r="AB15" i="6"/>
  <c r="AC3" i="6"/>
  <c r="AC3" i="5"/>
  <c r="AB15" i="5"/>
  <c r="AB4" i="5"/>
  <c r="AB4" i="4"/>
  <c r="AC3" i="4"/>
  <c r="AB15" i="4"/>
  <c r="Y3" i="1"/>
  <c r="X15" i="1"/>
  <c r="X4" i="1"/>
  <c r="AC15" i="6" l="1"/>
  <c r="AC4" i="6"/>
  <c r="AD3" i="6"/>
  <c r="AC15" i="5"/>
  <c r="AC4" i="5"/>
  <c r="AD3" i="5"/>
  <c r="AC4" i="4"/>
  <c r="AD3" i="4"/>
  <c r="AC15" i="4"/>
  <c r="Z3" i="1"/>
  <c r="Y4" i="1"/>
  <c r="Y15" i="1"/>
  <c r="AD15" i="6" l="1"/>
  <c r="AD4" i="6"/>
  <c r="AE3" i="6"/>
  <c r="AD4" i="5"/>
  <c r="AD15" i="5"/>
  <c r="AE3" i="5"/>
  <c r="AD15" i="4"/>
  <c r="AD4" i="4"/>
  <c r="AE3" i="4"/>
  <c r="AA3" i="1"/>
  <c r="Z4" i="1"/>
  <c r="Z15" i="1"/>
  <c r="AF3" i="6" l="1"/>
  <c r="AE4" i="6"/>
  <c r="AE15" i="6"/>
  <c r="AF3" i="5"/>
  <c r="AE15" i="5"/>
  <c r="AE4" i="5"/>
  <c r="AE15" i="4"/>
  <c r="AF3" i="4"/>
  <c r="AE4" i="4"/>
  <c r="AB3" i="1"/>
  <c r="AA15" i="1"/>
  <c r="AA4" i="1"/>
  <c r="AF4" i="6" l="1"/>
  <c r="AF15" i="6"/>
  <c r="AG3" i="6"/>
  <c r="AG3" i="5"/>
  <c r="AF15" i="5"/>
  <c r="AF4" i="5"/>
  <c r="AF4" i="4"/>
  <c r="AG3" i="4"/>
  <c r="AF15" i="4"/>
  <c r="AC3" i="1"/>
  <c r="AB15" i="1"/>
  <c r="AB4" i="1"/>
  <c r="AG15" i="6" l="1"/>
  <c r="AG4" i="6"/>
  <c r="AH3" i="6"/>
  <c r="AG15" i="5"/>
  <c r="AG4" i="5"/>
  <c r="AH3" i="5"/>
  <c r="AG4" i="4"/>
  <c r="AH3" i="4"/>
  <c r="AG15" i="4"/>
  <c r="AD3" i="1"/>
  <c r="AC15" i="1"/>
  <c r="AC4" i="1"/>
  <c r="AH15" i="6" l="1"/>
  <c r="AH4" i="6"/>
  <c r="AI3" i="6"/>
  <c r="AH4" i="5"/>
  <c r="AI3" i="5"/>
  <c r="AH15" i="5"/>
  <c r="AH4" i="4"/>
  <c r="AI3" i="4"/>
  <c r="AH15" i="4"/>
  <c r="AE3" i="1"/>
  <c r="AD4" i="1"/>
  <c r="AD15" i="1"/>
  <c r="AJ3" i="6" l="1"/>
  <c r="AI4" i="6"/>
  <c r="AI15" i="6"/>
  <c r="AJ3" i="5"/>
  <c r="AI15" i="5"/>
  <c r="AI4" i="5"/>
  <c r="AI15" i="4"/>
  <c r="AJ3" i="4"/>
  <c r="AI4" i="4"/>
  <c r="AF3" i="1"/>
  <c r="AE15" i="1"/>
  <c r="AE4" i="1"/>
  <c r="AJ4" i="6" l="1"/>
  <c r="AJ15" i="6"/>
  <c r="AK3" i="6"/>
  <c r="AK3" i="5"/>
  <c r="AJ15" i="5"/>
  <c r="AJ4" i="5"/>
  <c r="AJ4" i="4"/>
  <c r="AJ15" i="4"/>
  <c r="AK3" i="4"/>
  <c r="AG3" i="1"/>
  <c r="AF4" i="1"/>
  <c r="AF15" i="1"/>
  <c r="AK15" i="6" l="1"/>
  <c r="AK4" i="6"/>
  <c r="AL3" i="6"/>
  <c r="AK15" i="5"/>
  <c r="AK4" i="5"/>
  <c r="AL3" i="5"/>
  <c r="AK4" i="4"/>
  <c r="AL3" i="4"/>
  <c r="AK15" i="4"/>
  <c r="AH3" i="1"/>
  <c r="AG15" i="1"/>
  <c r="AG4" i="1"/>
  <c r="AL15" i="6" l="1"/>
  <c r="AM3" i="6"/>
  <c r="AL4" i="6"/>
  <c r="AL4" i="5"/>
  <c r="AL15" i="5"/>
  <c r="AM3" i="5"/>
  <c r="AL4" i="4"/>
  <c r="AM3" i="4"/>
  <c r="AL15" i="4"/>
  <c r="AI3" i="1"/>
  <c r="AH4" i="1"/>
  <c r="AH15" i="1"/>
  <c r="AN3" i="6" l="1"/>
  <c r="AM15" i="6"/>
  <c r="AM4" i="6"/>
  <c r="AM15" i="5"/>
  <c r="AN3" i="5"/>
  <c r="AM4" i="5"/>
  <c r="AM15" i="4"/>
  <c r="AN3" i="4"/>
  <c r="AM4" i="4"/>
  <c r="AJ3" i="1"/>
  <c r="AI15" i="1"/>
  <c r="AI4" i="1"/>
  <c r="AN4" i="6" l="1"/>
  <c r="AN15" i="6"/>
  <c r="AO3" i="6"/>
  <c r="AO3" i="5"/>
  <c r="AN4" i="5"/>
  <c r="AN15" i="5"/>
  <c r="AN4" i="4"/>
  <c r="AO3" i="4"/>
  <c r="AN15" i="4"/>
  <c r="AK3" i="1"/>
  <c r="AJ4" i="1"/>
  <c r="AJ15" i="1"/>
  <c r="AO15" i="6" l="1"/>
  <c r="AO4" i="6"/>
  <c r="AP3" i="6"/>
  <c r="AO15" i="5"/>
  <c r="AO4" i="5"/>
  <c r="AP3" i="5"/>
  <c r="AO15" i="4"/>
  <c r="AO4" i="4"/>
  <c r="AP3" i="4"/>
  <c r="AL3" i="1"/>
  <c r="AK15" i="1"/>
  <c r="AK4" i="1"/>
  <c r="AP15" i="6" l="1"/>
  <c r="AP4" i="6"/>
  <c r="AQ3" i="6"/>
  <c r="AP4" i="5"/>
  <c r="AQ3" i="5"/>
  <c r="AP15" i="5"/>
  <c r="AP15" i="4"/>
  <c r="AP4" i="4"/>
  <c r="AQ3" i="4"/>
  <c r="AM3" i="1"/>
  <c r="AL4" i="1"/>
  <c r="AL15" i="1"/>
  <c r="AR3" i="6" l="1"/>
  <c r="AQ4" i="6"/>
  <c r="AQ15" i="6"/>
  <c r="AR3" i="5"/>
  <c r="AQ15" i="5"/>
  <c r="AQ4" i="5"/>
  <c r="AQ15" i="4"/>
  <c r="AR3" i="4"/>
  <c r="AQ4" i="4"/>
  <c r="AN3" i="1"/>
  <c r="AM15" i="1"/>
  <c r="AM4" i="1"/>
  <c r="AR4" i="6" l="1"/>
  <c r="AR15" i="6"/>
  <c r="AS3" i="6"/>
  <c r="AS3" i="5"/>
  <c r="AR4" i="5"/>
  <c r="AR15" i="5"/>
  <c r="AR4" i="4"/>
  <c r="AS3" i="4"/>
  <c r="AR15" i="4"/>
  <c r="AO3" i="1"/>
  <c r="AN4" i="1"/>
  <c r="AN15" i="1"/>
  <c r="AS15" i="6" l="1"/>
  <c r="AS4" i="6"/>
  <c r="AT3" i="6"/>
  <c r="AS15" i="5"/>
  <c r="AS4" i="5"/>
  <c r="AT3" i="5"/>
  <c r="AS4" i="4"/>
  <c r="AT3" i="4"/>
  <c r="AS15" i="4"/>
  <c r="AP3" i="1"/>
  <c r="AO15" i="1"/>
  <c r="AO4" i="1"/>
  <c r="AT15" i="6" l="1"/>
  <c r="AT4" i="6"/>
  <c r="AU3" i="6"/>
  <c r="AT4" i="5"/>
  <c r="AT15" i="5"/>
  <c r="AU3" i="5"/>
  <c r="AT15" i="4"/>
  <c r="AT4" i="4"/>
  <c r="AU3" i="4"/>
  <c r="AQ3" i="1"/>
  <c r="AP4" i="1"/>
  <c r="AP15" i="1"/>
  <c r="AV3" i="6" l="1"/>
  <c r="AU4" i="6"/>
  <c r="AU15" i="6"/>
  <c r="AV3" i="5"/>
  <c r="AU15" i="5"/>
  <c r="AU4" i="5"/>
  <c r="AU15" i="4"/>
  <c r="AV3" i="4"/>
  <c r="AU4" i="4"/>
  <c r="AR3" i="1"/>
  <c r="AQ15" i="1"/>
  <c r="AQ4" i="1"/>
  <c r="AV4" i="6" l="1"/>
  <c r="AV15" i="6"/>
  <c r="AW3" i="6"/>
  <c r="AW3" i="5"/>
  <c r="AV4" i="5"/>
  <c r="AV15" i="5"/>
  <c r="AV4" i="4"/>
  <c r="AW3" i="4"/>
  <c r="AV15" i="4"/>
  <c r="AS3" i="1"/>
  <c r="AR4" i="1"/>
  <c r="AR15" i="1"/>
  <c r="AW15" i="6" l="1"/>
  <c r="AW4" i="6"/>
  <c r="AX3" i="6"/>
  <c r="AW15" i="5"/>
  <c r="AW4" i="5"/>
  <c r="AX3" i="5"/>
  <c r="AW15" i="4"/>
  <c r="AW4" i="4"/>
  <c r="AX3" i="4"/>
  <c r="AT3" i="1"/>
  <c r="AS15" i="1"/>
  <c r="AS4" i="1"/>
  <c r="AX15" i="6" l="1"/>
  <c r="AX4" i="6"/>
  <c r="AY3" i="6"/>
  <c r="AX4" i="5"/>
  <c r="AY3" i="5"/>
  <c r="AX15" i="5"/>
  <c r="AX15" i="4"/>
  <c r="AX4" i="4"/>
  <c r="AY3" i="4"/>
  <c r="AU3" i="1"/>
  <c r="AT4" i="1"/>
  <c r="AT15" i="1"/>
  <c r="AZ3" i="6" l="1"/>
  <c r="AY4" i="6"/>
  <c r="AY15" i="6"/>
  <c r="AZ3" i="5"/>
  <c r="AY15" i="5"/>
  <c r="AY4" i="5"/>
  <c r="AY15" i="4"/>
  <c r="AZ3" i="4"/>
  <c r="AY4" i="4"/>
  <c r="AV3" i="1"/>
  <c r="AU15" i="1"/>
  <c r="AU4" i="1"/>
  <c r="AZ4" i="6" l="1"/>
  <c r="AZ15" i="6"/>
  <c r="BA3" i="6"/>
  <c r="BA3" i="5"/>
  <c r="AZ15" i="5"/>
  <c r="AZ4" i="5"/>
  <c r="AZ4" i="4"/>
  <c r="AZ15" i="4"/>
  <c r="BA3" i="4"/>
  <c r="AW3" i="1"/>
  <c r="AV4" i="1"/>
  <c r="AV15" i="1"/>
  <c r="BA15" i="6" l="1"/>
  <c r="BA4" i="6"/>
  <c r="BB3" i="6"/>
  <c r="BA15" i="5"/>
  <c r="BA4" i="5"/>
  <c r="BB3" i="5"/>
  <c r="BA15" i="4"/>
  <c r="BA4" i="4"/>
  <c r="BB3" i="4"/>
  <c r="AX3" i="1"/>
  <c r="AW15" i="1"/>
  <c r="AW4" i="1"/>
  <c r="BB15" i="6" l="1"/>
  <c r="BB4" i="6"/>
  <c r="BC3" i="6"/>
  <c r="BB4" i="5"/>
  <c r="BB15" i="5"/>
  <c r="BC3" i="5"/>
  <c r="BB15" i="4"/>
  <c r="BB4" i="4"/>
  <c r="BC3" i="4"/>
  <c r="AY3" i="1"/>
  <c r="AX4" i="1"/>
  <c r="AX15" i="1"/>
  <c r="BD3" i="6" l="1"/>
  <c r="BC15" i="6"/>
  <c r="BC4" i="6"/>
  <c r="BD3" i="5"/>
  <c r="BC15" i="5"/>
  <c r="BC4" i="5"/>
  <c r="BC15" i="4"/>
  <c r="BD3" i="4"/>
  <c r="BC4" i="4"/>
  <c r="AZ3" i="1"/>
  <c r="AY15" i="1"/>
  <c r="AY4" i="1"/>
  <c r="BD4" i="6" l="1"/>
  <c r="BE3" i="6"/>
  <c r="BD15" i="6"/>
  <c r="BE3" i="5"/>
  <c r="BD4" i="5"/>
  <c r="BD15" i="5"/>
  <c r="BD4" i="4"/>
  <c r="BE3" i="4"/>
  <c r="BD15" i="4"/>
  <c r="BA3" i="1"/>
  <c r="AZ4" i="1"/>
  <c r="AZ15" i="1"/>
  <c r="BE15" i="6" l="1"/>
  <c r="BE4" i="6"/>
  <c r="BF3" i="6"/>
  <c r="BE15" i="5"/>
  <c r="BE4" i="5"/>
  <c r="BF3" i="5"/>
  <c r="BE15" i="4"/>
  <c r="BF3" i="4"/>
  <c r="BE4" i="4"/>
  <c r="BB3" i="1"/>
  <c r="BA15" i="1"/>
  <c r="BA4" i="1"/>
  <c r="BF15" i="6" l="1"/>
  <c r="BF4" i="6"/>
  <c r="BG3" i="6"/>
  <c r="BF4" i="5"/>
  <c r="BG3" i="5"/>
  <c r="BF15" i="5"/>
  <c r="BF15" i="4"/>
  <c r="BG3" i="4"/>
  <c r="BF4" i="4"/>
  <c r="BC3" i="1"/>
  <c r="BB4" i="1"/>
  <c r="BB15" i="1"/>
  <c r="BH3" i="6" l="1"/>
  <c r="BG15" i="6"/>
  <c r="BG4" i="6"/>
  <c r="BH3" i="5"/>
  <c r="BG15" i="5"/>
  <c r="BG4" i="5"/>
  <c r="BG15" i="4"/>
  <c r="BH3" i="4"/>
  <c r="BG4" i="4"/>
  <c r="BD3" i="1"/>
  <c r="BC15" i="1"/>
  <c r="BC4" i="1"/>
  <c r="BH4" i="6" l="1"/>
  <c r="BH15" i="6"/>
  <c r="BI3" i="6"/>
  <c r="BI3" i="5"/>
  <c r="BH4" i="5"/>
  <c r="BH15" i="5"/>
  <c r="BH4" i="4"/>
  <c r="BI3" i="4"/>
  <c r="BH15" i="4"/>
  <c r="BE3" i="1"/>
  <c r="BD4" i="1"/>
  <c r="BD15" i="1"/>
  <c r="BI15" i="6" l="1"/>
  <c r="BI4" i="6"/>
  <c r="BJ3" i="6"/>
  <c r="BI15" i="5"/>
  <c r="BI4" i="5"/>
  <c r="BJ3" i="5"/>
  <c r="BI4" i="4"/>
  <c r="BJ3" i="4"/>
  <c r="BI15" i="4"/>
  <c r="BF3" i="1"/>
  <c r="BE15" i="1"/>
  <c r="BE4" i="1"/>
  <c r="BJ15" i="6" l="1"/>
  <c r="BJ4" i="6"/>
  <c r="BK3" i="6"/>
  <c r="BJ4" i="5"/>
  <c r="BJ15" i="5"/>
  <c r="BK3" i="5"/>
  <c r="BJ15" i="4"/>
  <c r="BJ4" i="4"/>
  <c r="BK3" i="4"/>
  <c r="BG3" i="1"/>
  <c r="BF4" i="1"/>
  <c r="BF15" i="1"/>
  <c r="BL3" i="6" l="1"/>
  <c r="BK4" i="6"/>
  <c r="BK15" i="6"/>
  <c r="BL3" i="5"/>
  <c r="BK15" i="5"/>
  <c r="BK4" i="5"/>
  <c r="BK15" i="4"/>
  <c r="BL3" i="4"/>
  <c r="BK4" i="4"/>
  <c r="BH3" i="1"/>
  <c r="BG15" i="1"/>
  <c r="BG4" i="1"/>
  <c r="BL4" i="6" l="1"/>
  <c r="BL15" i="6"/>
  <c r="BM3" i="6"/>
  <c r="BM3" i="5"/>
  <c r="BL4" i="5"/>
  <c r="BL15" i="5"/>
  <c r="BL4" i="4"/>
  <c r="BL15" i="4"/>
  <c r="BM3" i="4"/>
  <c r="BI3" i="1"/>
  <c r="BH4" i="1"/>
  <c r="BH15" i="1"/>
  <c r="BM15" i="6" l="1"/>
  <c r="BM4" i="6"/>
  <c r="BN3" i="6"/>
  <c r="BM15" i="5"/>
  <c r="BM4" i="5"/>
  <c r="BN3" i="5"/>
  <c r="BM15" i="4"/>
  <c r="BM4" i="4"/>
  <c r="BN3" i="4"/>
  <c r="BJ3" i="1"/>
  <c r="BI15" i="1"/>
  <c r="BI4" i="1"/>
  <c r="BN15" i="6" l="1"/>
  <c r="BN4" i="6"/>
  <c r="BO3" i="6"/>
  <c r="BN4" i="5"/>
  <c r="BO3" i="5"/>
  <c r="BN15" i="5"/>
  <c r="BN15" i="4"/>
  <c r="BN4" i="4"/>
  <c r="BO3" i="4"/>
  <c r="BK3" i="1"/>
  <c r="BJ4" i="1"/>
  <c r="BJ15" i="1"/>
  <c r="BP3" i="6" l="1"/>
  <c r="BO4" i="6"/>
  <c r="BO15" i="6"/>
  <c r="BP3" i="5"/>
  <c r="BO15" i="5"/>
  <c r="BO4" i="5"/>
  <c r="BO15" i="4"/>
  <c r="BP3" i="4"/>
  <c r="BO4" i="4"/>
  <c r="BL3" i="1"/>
  <c r="BK15" i="1"/>
  <c r="BK4" i="1"/>
  <c r="BP4" i="6" l="1"/>
  <c r="BP15" i="6"/>
  <c r="BQ3" i="6"/>
  <c r="BQ3" i="5"/>
  <c r="BP4" i="5"/>
  <c r="BP15" i="5"/>
  <c r="BP4" i="4"/>
  <c r="BQ3" i="4"/>
  <c r="BP15" i="4"/>
  <c r="BM3" i="1"/>
  <c r="BL4" i="1"/>
  <c r="BL15" i="1"/>
  <c r="BQ15" i="6" l="1"/>
  <c r="BQ4" i="6"/>
  <c r="BR3" i="6"/>
  <c r="BQ15" i="5"/>
  <c r="BQ4" i="5"/>
  <c r="BR3" i="5"/>
  <c r="BR3" i="4"/>
  <c r="BQ15" i="4"/>
  <c r="BQ4" i="4"/>
  <c r="BN3" i="1"/>
  <c r="BM15" i="1"/>
  <c r="BM4" i="1"/>
  <c r="BR15" i="6" l="1"/>
  <c r="BR4" i="6"/>
  <c r="BS3" i="6"/>
  <c r="BR4" i="5"/>
  <c r="BR15" i="5"/>
  <c r="BS3" i="5"/>
  <c r="BR15" i="4"/>
  <c r="BR4" i="4"/>
  <c r="BS3" i="4"/>
  <c r="BO3" i="1"/>
  <c r="BN4" i="1"/>
  <c r="BN15" i="1"/>
  <c r="BT3" i="6" l="1"/>
  <c r="BS15" i="6"/>
  <c r="BS4" i="6"/>
  <c r="BT3" i="5"/>
  <c r="BS15" i="5"/>
  <c r="BS4" i="5"/>
  <c r="BS15" i="4"/>
  <c r="BT3" i="4"/>
  <c r="BS4" i="4"/>
  <c r="BP3" i="1"/>
  <c r="BO15" i="1"/>
  <c r="BO4" i="1"/>
  <c r="BT4" i="6" l="1"/>
  <c r="BU3" i="6"/>
  <c r="BT15" i="6"/>
  <c r="BU3" i="5"/>
  <c r="BT4" i="5"/>
  <c r="BT15" i="5"/>
  <c r="BT4" i="4"/>
  <c r="BU3" i="4"/>
  <c r="BT15" i="4"/>
  <c r="BQ3" i="1"/>
  <c r="BP4" i="1"/>
  <c r="BP15" i="1"/>
  <c r="BU15" i="6" l="1"/>
  <c r="BU4" i="6"/>
  <c r="BV3" i="6"/>
  <c r="BU15" i="5"/>
  <c r="BU4" i="5"/>
  <c r="BV3" i="5"/>
  <c r="BU15" i="4"/>
  <c r="BU4" i="4"/>
  <c r="BV3" i="4"/>
  <c r="BR3" i="1"/>
  <c r="BQ15" i="1"/>
  <c r="BQ4" i="1"/>
  <c r="BV15" i="6" l="1"/>
  <c r="BV4" i="6"/>
  <c r="BW3" i="6"/>
  <c r="BV4" i="5"/>
  <c r="BW3" i="5"/>
  <c r="BV15" i="5"/>
  <c r="BV15" i="4"/>
  <c r="BV4" i="4"/>
  <c r="BW3" i="4"/>
  <c r="BS3" i="1"/>
  <c r="BR4" i="1"/>
  <c r="BR15" i="1"/>
  <c r="BX3" i="6" l="1"/>
  <c r="BW4" i="6"/>
  <c r="BW15" i="6"/>
  <c r="BX3" i="5"/>
  <c r="BW15" i="5"/>
  <c r="BW4" i="5"/>
  <c r="BW15" i="4"/>
  <c r="BX3" i="4"/>
  <c r="BW4" i="4"/>
  <c r="BT3" i="1"/>
  <c r="BS15" i="1"/>
  <c r="BS4" i="1"/>
  <c r="BX4" i="6" l="1"/>
  <c r="BX15" i="6"/>
  <c r="BY3" i="6"/>
  <c r="BY3" i="5"/>
  <c r="BX4" i="5"/>
  <c r="BX15" i="5"/>
  <c r="BX4" i="4"/>
  <c r="BY3" i="4"/>
  <c r="BX15" i="4"/>
  <c r="BU3" i="1"/>
  <c r="BT4" i="1"/>
  <c r="BT15" i="1"/>
  <c r="BY15" i="6" l="1"/>
  <c r="BY4" i="6"/>
  <c r="BZ3" i="6"/>
  <c r="BY15" i="5"/>
  <c r="BY4" i="5"/>
  <c r="BZ3" i="5"/>
  <c r="BY4" i="4"/>
  <c r="BZ3" i="4"/>
  <c r="BY15" i="4"/>
  <c r="BV3" i="1"/>
  <c r="BU15" i="1"/>
  <c r="BU4" i="1"/>
  <c r="BZ15" i="6" l="1"/>
  <c r="BZ4" i="6"/>
  <c r="CA3" i="6"/>
  <c r="BZ4" i="5"/>
  <c r="BZ15" i="5"/>
  <c r="CA3" i="5"/>
  <c r="BZ15" i="4"/>
  <c r="CA3" i="4"/>
  <c r="BZ4" i="4"/>
  <c r="BW3" i="1"/>
  <c r="BV4" i="1"/>
  <c r="BV15" i="1"/>
  <c r="CB3" i="6" l="1"/>
  <c r="CA4" i="6"/>
  <c r="CA15" i="6"/>
  <c r="CB3" i="5"/>
  <c r="CA15" i="5"/>
  <c r="CA4" i="5"/>
  <c r="CA15" i="4"/>
  <c r="CB3" i="4"/>
  <c r="CA4" i="4"/>
  <c r="BX3" i="1"/>
  <c r="BW15" i="1"/>
  <c r="BW4" i="1"/>
  <c r="CB4" i="6" l="1"/>
  <c r="CB15" i="6"/>
  <c r="CC3" i="6"/>
  <c r="CC3" i="5"/>
  <c r="CB4" i="5"/>
  <c r="CB15" i="5"/>
  <c r="CB4" i="4"/>
  <c r="CC3" i="4"/>
  <c r="CB15" i="4"/>
  <c r="BY3" i="1"/>
  <c r="BX4" i="1"/>
  <c r="BX15" i="1"/>
  <c r="CC15" i="6" l="1"/>
  <c r="CC4" i="6"/>
  <c r="CD3" i="6"/>
  <c r="CC15" i="5"/>
  <c r="CC4" i="5"/>
  <c r="CD3" i="5"/>
  <c r="CC15" i="4"/>
  <c r="CC4" i="4"/>
  <c r="CD3" i="4"/>
  <c r="BZ3" i="1"/>
  <c r="BY15" i="1"/>
  <c r="BY4" i="1"/>
  <c r="CD15" i="6" l="1"/>
  <c r="CD4" i="6"/>
  <c r="CE3" i="6"/>
  <c r="CD4" i="5"/>
  <c r="CE3" i="5"/>
  <c r="CD15" i="5"/>
  <c r="CD15" i="4"/>
  <c r="CD4" i="4"/>
  <c r="CE3" i="4"/>
  <c r="CA3" i="1"/>
  <c r="BZ4" i="1"/>
  <c r="BZ15" i="1"/>
  <c r="CF3" i="6" l="1"/>
  <c r="CE4" i="6"/>
  <c r="CE15" i="6"/>
  <c r="CF3" i="5"/>
  <c r="CE15" i="5"/>
  <c r="CE4" i="5"/>
  <c r="CE15" i="4"/>
  <c r="CF3" i="4"/>
  <c r="CE4" i="4"/>
  <c r="CB3" i="1"/>
  <c r="CA15" i="1"/>
  <c r="CA4" i="1"/>
  <c r="CF4" i="6" l="1"/>
  <c r="CF15" i="6"/>
  <c r="CG3" i="6"/>
  <c r="CG3" i="5"/>
  <c r="CF4" i="5"/>
  <c r="CF15" i="5"/>
  <c r="CF4" i="4"/>
  <c r="CF15" i="4"/>
  <c r="CG3" i="4"/>
  <c r="CC3" i="1"/>
  <c r="CB4" i="1"/>
  <c r="CB15" i="1"/>
  <c r="CG15" i="6" l="1"/>
  <c r="CG4" i="6"/>
  <c r="CH3" i="6"/>
  <c r="CG15" i="5"/>
  <c r="CG4" i="5"/>
  <c r="CH3" i="5"/>
  <c r="CG15" i="4"/>
  <c r="CG4" i="4"/>
  <c r="CH3" i="4"/>
  <c r="CD3" i="1"/>
  <c r="CC15" i="1"/>
  <c r="CC4" i="1"/>
  <c r="CH15" i="6" l="1"/>
  <c r="CH4" i="6"/>
  <c r="CI3" i="6"/>
  <c r="CH4" i="5"/>
  <c r="CH15" i="5"/>
  <c r="CI3" i="5"/>
  <c r="CH15" i="4"/>
  <c r="CH4" i="4"/>
  <c r="CI3" i="4"/>
  <c r="CE3" i="1"/>
  <c r="CD4" i="1"/>
  <c r="CD15" i="1"/>
  <c r="CJ3" i="6" l="1"/>
  <c r="CI15" i="6"/>
  <c r="CI4" i="6"/>
  <c r="CJ3" i="5"/>
  <c r="CI15" i="5"/>
  <c r="CI4" i="5"/>
  <c r="CI15" i="4"/>
  <c r="CJ3" i="4"/>
  <c r="CI4" i="4"/>
  <c r="CF3" i="1"/>
  <c r="CE15" i="1"/>
  <c r="CE4" i="1"/>
  <c r="CJ4" i="6" l="1"/>
  <c r="CK3" i="6"/>
  <c r="CJ15" i="6"/>
  <c r="CK3" i="5"/>
  <c r="CJ4" i="5"/>
  <c r="CJ15" i="5"/>
  <c r="CJ4" i="4"/>
  <c r="CK3" i="4"/>
  <c r="CJ15" i="4"/>
  <c r="CG3" i="1"/>
  <c r="CF4" i="1"/>
  <c r="CF15" i="1"/>
  <c r="CK15" i="6" l="1"/>
  <c r="CK4" i="6"/>
  <c r="CL3" i="6"/>
  <c r="CK15" i="5"/>
  <c r="CK4" i="5"/>
  <c r="CL3" i="5"/>
  <c r="CK15" i="4"/>
  <c r="CK4" i="4"/>
  <c r="CL3" i="4"/>
  <c r="CH3" i="1"/>
  <c r="CG15" i="1"/>
  <c r="CG4" i="1"/>
  <c r="CL15" i="6" l="1"/>
  <c r="CL4" i="6"/>
  <c r="CM3" i="6"/>
  <c r="CL4" i="5"/>
  <c r="CM3" i="5"/>
  <c r="CL15" i="5"/>
  <c r="CL15" i="4"/>
  <c r="CL4" i="4"/>
  <c r="CM3" i="4"/>
  <c r="CI3" i="1"/>
  <c r="CH4" i="1"/>
  <c r="CH15" i="1"/>
  <c r="CN3" i="6" l="1"/>
  <c r="CM4" i="6"/>
  <c r="CM15" i="6"/>
  <c r="CN3" i="5"/>
  <c r="CM15" i="5"/>
  <c r="CM4" i="5"/>
  <c r="CM15" i="4"/>
  <c r="CN3" i="4"/>
  <c r="CM4" i="4"/>
  <c r="CJ3" i="1"/>
  <c r="CI15" i="1"/>
  <c r="CI4" i="1"/>
  <c r="CN4" i="6" l="1"/>
  <c r="CN15" i="6"/>
  <c r="CO3" i="6"/>
  <c r="CO3" i="5"/>
  <c r="CN4" i="5"/>
  <c r="CN15" i="5"/>
  <c r="CN4" i="4"/>
  <c r="CO3" i="4"/>
  <c r="CN15" i="4"/>
  <c r="CK3" i="1"/>
  <c r="CJ4" i="1"/>
  <c r="CJ15" i="1"/>
  <c r="CO15" i="6" l="1"/>
  <c r="CO4" i="6"/>
  <c r="CP3" i="6"/>
  <c r="CO15" i="5"/>
  <c r="CO4" i="5"/>
  <c r="CP3" i="5"/>
  <c r="CO4" i="4"/>
  <c r="CP3" i="4"/>
  <c r="CQ3" i="4" s="1"/>
  <c r="CO15" i="4"/>
  <c r="CL3" i="1"/>
  <c r="CK15" i="1"/>
  <c r="CK4" i="1"/>
  <c r="CQ15" i="4" l="1"/>
  <c r="CQ4" i="4"/>
  <c r="CP15" i="6"/>
  <c r="CP4" i="6"/>
  <c r="CQ3" i="6"/>
  <c r="CP4" i="5"/>
  <c r="CP15" i="5"/>
  <c r="CQ3" i="5"/>
  <c r="CR3" i="5" s="1"/>
  <c r="CP15" i="4"/>
  <c r="CP4" i="4"/>
  <c r="CM3" i="1"/>
  <c r="CL4" i="1"/>
  <c r="CL15" i="1"/>
  <c r="CR3" i="6" l="1"/>
  <c r="CQ15" i="6"/>
  <c r="CQ4" i="6"/>
  <c r="CR15" i="5"/>
  <c r="CR4" i="5"/>
  <c r="CQ15" i="5"/>
  <c r="CQ4" i="5"/>
  <c r="CN3" i="1"/>
  <c r="CM15" i="1"/>
  <c r="CM4" i="1"/>
  <c r="CR4" i="6" l="1"/>
  <c r="CR15" i="6"/>
  <c r="CO3" i="1"/>
  <c r="CN4" i="1"/>
  <c r="CN15" i="1"/>
  <c r="CP3" i="1" l="1"/>
  <c r="CQ4" i="1" s="1"/>
  <c r="CQ15" i="1" s="1"/>
  <c r="CO15" i="1"/>
  <c r="CO4" i="1"/>
  <c r="CP4" i="1" l="1"/>
  <c r="CP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</author>
  </authors>
  <commentList>
    <comment ref="E7" authorId="0" shapeId="0" xr:uid="{8E58F729-6684-46F4-9DA4-7F176ABB2258}">
      <text>
        <r>
          <rPr>
            <sz val="9"/>
            <color indexed="81"/>
            <rFont val="Segoe UI"/>
            <family val="2"/>
          </rPr>
          <t>Hier kann ausgewählt werden, wer für die Wartung zuständig ist.</t>
        </r>
      </text>
    </comment>
  </commentList>
</comments>
</file>

<file path=xl/sharedStrings.xml><?xml version="1.0" encoding="utf-8"?>
<sst xmlns="http://schemas.openxmlformats.org/spreadsheetml/2006/main" count="158" uniqueCount="81">
  <si>
    <t>Januar</t>
  </si>
  <si>
    <t>Februar</t>
  </si>
  <si>
    <t>März</t>
  </si>
  <si>
    <t>Quartal 1</t>
  </si>
  <si>
    <t>Täglich</t>
  </si>
  <si>
    <t>Wöchentlich</t>
  </si>
  <si>
    <t>Monatlich</t>
  </si>
  <si>
    <t>Quartalsweise</t>
  </si>
  <si>
    <t>Jährlich</t>
  </si>
  <si>
    <t>Beschreibung</t>
  </si>
  <si>
    <t xml:space="preserve">Wartungsplaner </t>
  </si>
  <si>
    <t>Temperatur prüfen</t>
  </si>
  <si>
    <t>Füllstand Ölschauglas prüfen</t>
  </si>
  <si>
    <t>Wer</t>
  </si>
  <si>
    <t>www.alle-meine-vorlagen.de</t>
  </si>
  <si>
    <t>Kalenderstart</t>
  </si>
  <si>
    <t>Reparatur</t>
  </si>
  <si>
    <t>Hans</t>
  </si>
  <si>
    <t>Extern</t>
  </si>
  <si>
    <t>Quartal 2</t>
  </si>
  <si>
    <t>Juni</t>
  </si>
  <si>
    <t>Mai</t>
  </si>
  <si>
    <t>April</t>
  </si>
  <si>
    <t>Quartal 3</t>
  </si>
  <si>
    <t>Quartal 4</t>
  </si>
  <si>
    <t>Juli</t>
  </si>
  <si>
    <t>August</t>
  </si>
  <si>
    <t>September</t>
  </si>
  <si>
    <t>Oktober</t>
  </si>
  <si>
    <t>November</t>
  </si>
  <si>
    <t>Dezember</t>
  </si>
  <si>
    <t xml:space="preserve"> &lt;-- Hier kannst du die Beschriftung des Wartungsplaners eingeben</t>
  </si>
  <si>
    <t xml:space="preserve"> &lt;-- Hier kannst du das gewünschte Kalenderjahr eingeben, Beispiel: "2021"</t>
  </si>
  <si>
    <t xml:space="preserve"> &lt;-- Hier kannst du bis zu 20 Personen, Abteilungen oder Zuständige eintragen. </t>
  </si>
  <si>
    <t xml:space="preserve">        Diese kannst du dann im jeweiligen Quartal über ein Pull-Down-Menü auswählen</t>
  </si>
  <si>
    <t xml:space="preserve"> Pro Bereich kannst du hier bis --&gt; </t>
  </si>
  <si>
    <t xml:space="preserve">zu 10 durchzuführende        </t>
  </si>
  <si>
    <t xml:space="preserve">Arbeiten eintragen        </t>
  </si>
  <si>
    <t>Maschine</t>
  </si>
  <si>
    <t>Drechselmaschine</t>
  </si>
  <si>
    <t>Maschinennummer</t>
  </si>
  <si>
    <t>A34-Linie-X5</t>
  </si>
  <si>
    <t xml:space="preserve"> &lt;-- Hier kannst du den Maschinennamen eintragen</t>
  </si>
  <si>
    <t xml:space="preserve"> &lt;-- Hier kannst du die Maschinennummer eintragen</t>
  </si>
  <si>
    <t>Allgemeine Information über diese Vorlage</t>
  </si>
  <si>
    <t>Eingabemöglichkeiten</t>
  </si>
  <si>
    <t>Allgemeine Hinweise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</si>
  <si>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</si>
  <si>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</si>
  <si>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</si>
  <si>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</si>
  <si>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</si>
  <si>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</si>
  <si>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</si>
  <si>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</si>
  <si>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</si>
  <si>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</si>
  <si>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</si>
  <si>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</si>
  <si>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</si>
  <si>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</si>
  <si>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</si>
  <si>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</si>
  <si>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</si>
  <si>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</si>
  <si>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</si>
  <si>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</si>
  <si>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</si>
  <si>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</si>
  <si>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Wartungsplaner</t>
  </si>
  <si>
    <t>Die Vorlage "Wartungsplaner" ist eine Excel Kalender-Vorlage mit deren Hilfe die Planung für die Wartung von Maschinen und Anlagen möglich ist. Die Vorlage unterteilt sich in 4 Quartale. Pro Quartal gibt es ein Tabellenblatt (also eine DIN-A4-Seite). Es stehen verschieden Wartungsintervalle pro Quartal zur Verfügung: täglich, wöchentlich, monatlich, quartalsweise und jährlich.</t>
  </si>
  <si>
    <t>Pro Wartungsintervall (also täglich, jährlich, monatlich, quartalsweise oder jährlich) kannst du bis zu 10 Wartungspunkte eintragen und in der Spalte dahiner, wer bzw. welche Abteilung die Wartung durchführen muss.</t>
  </si>
  <si>
    <t>Ölstand prüfen</t>
  </si>
  <si>
    <t>Filter prüfen</t>
  </si>
  <si>
    <t>X</t>
  </si>
  <si>
    <t>x</t>
  </si>
  <si>
    <t>Die Vorlage kannst du frei verwenden und auch deinen Bedürfnissen anpassen. Die Vorlage hat keinen Blattschutz.</t>
  </si>
  <si>
    <t>Version 1.1</t>
  </si>
  <si>
    <t>Versionshistorie:</t>
  </si>
  <si>
    <t>1.0 vom 17.02.2020 - Vorlage erstellt</t>
  </si>
  <si>
    <t>1.1 vom 31.07.2020 - Formelfehler im Quartal 1 in Zelle CQ3 korrigiert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</si>
</sst>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sz val="4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32"/>
      <color theme="1"/>
      <name val="Arial"/>
      <family val="2"/>
    </font>
    <font>
      <b/>
      <sz val="3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sz val="9"/>
      <color indexed="81"/>
      <name val="Segoe UI"/>
      <family val="2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theme="0" tint="-0.499984740745262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thin">
        <color theme="0" tint="-0.499984740745262"/>
      </left>
      <right style="medium">
        <color theme="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3"/>
      </right>
      <top style="thin">
        <color theme="0" tint="-0.499984740745262"/>
      </top>
      <bottom style="medium">
        <color theme="3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6" fillId="2" borderId="6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textRotation="90"/>
    </xf>
    <xf numFmtId="164" fontId="11" fillId="5" borderId="1" xfId="0" applyNumberFormat="1" applyFont="1" applyFill="1" applyBorder="1" applyAlignment="1">
      <alignment horizontal="center" textRotation="90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14" fillId="0" borderId="0" xfId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0" fillId="2" borderId="3" xfId="0" applyFill="1" applyBorder="1"/>
    <xf numFmtId="0" fontId="0" fillId="2" borderId="11" xfId="0" applyFill="1" applyBorder="1"/>
    <xf numFmtId="0" fontId="0" fillId="2" borderId="10" xfId="0" applyFill="1" applyBorder="1"/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3" xfId="0" applyNumberFormat="1" applyFill="1" applyBorder="1" applyAlignment="1" applyProtection="1">
      <alignment horizontal="left"/>
      <protection locked="0"/>
    </xf>
    <xf numFmtId="0" fontId="0" fillId="3" borderId="1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/>
    <xf numFmtId="14" fontId="2" fillId="6" borderId="12" xfId="0" applyNumberFormat="1" applyFont="1" applyFill="1" applyBorder="1"/>
    <xf numFmtId="14" fontId="16" fillId="6" borderId="13" xfId="0" applyNumberFormat="1" applyFont="1" applyFill="1" applyBorder="1" applyAlignment="1">
      <alignment vertical="center"/>
    </xf>
    <xf numFmtId="0" fontId="5" fillId="2" borderId="14" xfId="0" applyFont="1" applyFill="1" applyBorder="1"/>
    <xf numFmtId="0" fontId="0" fillId="0" borderId="15" xfId="0" applyBorder="1"/>
    <xf numFmtId="0" fontId="4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0" fillId="2" borderId="14" xfId="0" applyFill="1" applyBorder="1"/>
    <xf numFmtId="0" fontId="0" fillId="0" borderId="16" xfId="0" applyBorder="1"/>
    <xf numFmtId="0" fontId="0" fillId="0" borderId="17" xfId="0" applyBorder="1" applyProtection="1">
      <protection locked="0"/>
    </xf>
    <xf numFmtId="164" fontId="11" fillId="5" borderId="18" xfId="0" applyNumberFormat="1" applyFont="1" applyFill="1" applyBorder="1" applyAlignment="1">
      <alignment horizontal="center" textRotation="90"/>
    </xf>
    <xf numFmtId="0" fontId="4" fillId="4" borderId="19" xfId="0" applyFont="1" applyFill="1" applyBorder="1" applyAlignment="1">
      <alignment horizontal="center" textRotation="9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>
      <alignment horizontal="center" vertical="center" wrapText="1"/>
    </xf>
    <xf numFmtId="14" fontId="16" fillId="6" borderId="22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0" fontId="0" fillId="0" borderId="23" xfId="0" applyBorder="1" applyAlignment="1" applyProtection="1">
      <alignment vertic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7" borderId="0" xfId="0" applyFont="1" applyFill="1"/>
    <xf numFmtId="0" fontId="17" fillId="7" borderId="0" xfId="0" applyFont="1" applyFill="1"/>
    <xf numFmtId="0" fontId="2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3" fillId="0" borderId="0" xfId="0" applyFont="1"/>
    <xf numFmtId="0" fontId="24" fillId="7" borderId="0" xfId="0" applyFont="1" applyFill="1"/>
    <xf numFmtId="0" fontId="25" fillId="0" borderId="0" xfId="0" applyFont="1" applyAlignment="1">
      <alignment vertical="top" wrapText="1"/>
    </xf>
    <xf numFmtId="0" fontId="0" fillId="0" borderId="25" xfId="0" applyBorder="1"/>
    <xf numFmtId="0" fontId="0" fillId="0" borderId="25" xfId="0" applyBorder="1" applyAlignment="1">
      <alignment wrapText="1"/>
    </xf>
    <xf numFmtId="0" fontId="26" fillId="0" borderId="0" xfId="0" applyFont="1"/>
    <xf numFmtId="0" fontId="27" fillId="0" borderId="0" xfId="1" applyFont="1" applyAlignment="1">
      <alignment horizontal="left"/>
    </xf>
    <xf numFmtId="0" fontId="14" fillId="0" borderId="0" xfId="1" applyAlignment="1">
      <alignment horizontal="left"/>
    </xf>
    <xf numFmtId="0" fontId="28" fillId="0" borderId="0" xfId="1" applyFont="1" applyAlignment="1">
      <alignment horizontal="left"/>
    </xf>
    <xf numFmtId="0" fontId="14" fillId="0" borderId="0" xfId="1" applyAlignment="1">
      <alignment horizontal="left" indent="1"/>
    </xf>
    <xf numFmtId="0" fontId="29" fillId="0" borderId="0" xfId="0" applyFont="1" applyAlignment="1">
      <alignment horizontal="left"/>
    </xf>
    <xf numFmtId="0" fontId="30" fillId="0" borderId="0" xfId="1" applyFont="1" applyAlignment="1">
      <alignment horizontal="left" indent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center" vertical="center"/>
      <protection locked="0"/>
    </xf>
    <xf numFmtId="0" fontId="14" fillId="0" borderId="9" xfId="1" applyBorder="1" applyAlignment="1">
      <alignment horizontal="right"/>
    </xf>
    <xf numFmtId="0" fontId="14" fillId="0" borderId="0" xfId="1" applyAlignment="1">
      <alignment horizontal="right"/>
    </xf>
    <xf numFmtId="0" fontId="34" fillId="0" borderId="0" xfId="0" applyFont="1"/>
  </cellXfs>
  <cellStyles count="2">
    <cellStyle name="Link" xfId="1" builtinId="8"/>
    <cellStyle name="Standard" xfId="0" builtinId="0"/>
  </cellStyles>
  <dxfs count="92"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border>
        <right style="thin">
          <color theme="1" tint="0.34998626667073579"/>
        </righ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border>
        <left style="thin">
          <color theme="1" tint="0.34998626667073579"/>
        </left>
        <vertical/>
        <horizontal/>
      </border>
    </dxf>
    <dxf>
      <border>
        <right style="thin">
          <color theme="1" tint="0.34998626667073579"/>
        </right>
        <vertical/>
        <horizontal/>
      </border>
    </dxf>
    <dxf>
      <border>
        <right style="thin">
          <color theme="1" tint="0.34998626667073579"/>
        </righ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border>
        <left style="thin">
          <color theme="1" tint="0.34998626667073579"/>
        </lef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border>
        <right style="thin">
          <color theme="1" tint="0.34998626667073579"/>
        </righ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border>
        <left style="thin">
          <color theme="1" tint="0.34998626667073579"/>
        </left>
        <vertical/>
        <horizontal/>
      </border>
    </dxf>
    <dxf>
      <border>
        <right style="thin">
          <color theme="1" tint="0.34998626667073579"/>
        </right>
        <vertical/>
        <horizontal/>
      </border>
    </dxf>
    <dxf>
      <border>
        <right style="thin">
          <color theme="1" tint="0.34998626667073579"/>
        </righ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border>
        <left style="thin">
          <color theme="1" tint="0.34998626667073579"/>
        </left>
        <vertical/>
        <horizontal/>
      </border>
    </dxf>
    <dxf>
      <border>
        <right style="thin">
          <color theme="1" tint="0.34998626667073579"/>
        </righ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border>
        <left style="thin">
          <color theme="1" tint="0.34998626667073579"/>
        </left>
        <vertical/>
        <horizontal/>
      </border>
    </dxf>
    <dxf>
      <border>
        <right style="thin">
          <color theme="1" tint="0.34998626667073579"/>
        </righ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border>
        <left style="thin">
          <color theme="1" tint="0.34998626667073579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232B5F-C819-4BFE-ABE4-4D23ED63B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tter-Software/Website%20-%20Alle_meine_Vorlagen.de/Hochgeladen/102%20Ausleihliste/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porlagen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porlagen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le-meine-vorlagen.de/" TargetMode="External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porlagen.de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le-meine-vorlagen.de/" TargetMode="External"/><Relationship Id="rId2" Type="http://schemas.openxmlformats.org/officeDocument/2006/relationships/hyperlink" Target="https://www.alle-meine-vorlagen.de/" TargetMode="External"/><Relationship Id="rId1" Type="http://schemas.openxmlformats.org/officeDocument/2006/relationships/hyperlink" Target="http://www.alle-meine-vporlagen.de/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4743-26A7-42FB-90EA-D8D6F1066606}">
  <sheetPr>
    <pageSetUpPr fitToPage="1"/>
  </sheetPr>
  <dimension ref="B1:CR59"/>
  <sheetViews>
    <sheetView showGridLines="0" tabSelected="1" zoomScaleNormal="100" workbookViewId="0">
      <selection activeCell="C4" sqref="C4"/>
    </sheetView>
    <sheetView showGridLines="0" zoomScaleNormal="100" workbookViewId="1">
      <pane xSplit="4" ySplit="4" topLeftCell="BH5" activePane="bottomRight" state="frozen"/>
      <selection pane="topRight" activeCell="E1" sqref="E1"/>
      <selection pane="bottomLeft" activeCell="A5" sqref="A5"/>
      <selection pane="bottomRight" activeCell="CQ4" sqref="CQ4"/>
    </sheetView>
  </sheetViews>
  <sheetFormatPr baseColWidth="10" defaultRowHeight="15" x14ac:dyDescent="0.25"/>
  <cols>
    <col min="1" max="1" width="1.28515625" customWidth="1"/>
    <col min="2" max="2" width="3.42578125" customWidth="1"/>
    <col min="3" max="3" width="34.85546875" customWidth="1"/>
    <col min="4" max="4" width="16" customWidth="1"/>
    <col min="5" max="95" width="2.5703125" style="1" customWidth="1"/>
    <col min="96" max="96" width="1.28515625" customWidth="1"/>
  </cols>
  <sheetData>
    <row r="1" spans="2:96" ht="41.25" customHeight="1" x14ac:dyDescent="0.75">
      <c r="C1" s="9">
        <f>Stammdaten!D5</f>
        <v>2020</v>
      </c>
      <c r="D1" s="9"/>
      <c r="E1" s="6" t="str">
        <f>Stammdaten!D2</f>
        <v xml:space="preserve">Wartungsplaner 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10" t="s">
        <v>3</v>
      </c>
    </row>
    <row r="2" spans="2:96" ht="3.75" customHeight="1" thickBot="1" x14ac:dyDescent="0.3"/>
    <row r="3" spans="2:96" s="2" customFormat="1" ht="37.5" customHeight="1" x14ac:dyDescent="0.15">
      <c r="B3" s="42"/>
      <c r="C3" s="43" t="str">
        <f>Stammdaten!D3</f>
        <v>Drechselmaschine</v>
      </c>
      <c r="D3" s="57" t="str">
        <f>Stammdaten!D4</f>
        <v>A34-Linie-X5</v>
      </c>
      <c r="E3" s="52" t="str">
        <f>"1.1."&amp;Stammdaten!D5</f>
        <v>1.1.2020</v>
      </c>
      <c r="F3" s="13">
        <f>E3+1</f>
        <v>43832</v>
      </c>
      <c r="G3" s="13">
        <f t="shared" ref="G3:BR3" si="0">F3+1</f>
        <v>43833</v>
      </c>
      <c r="H3" s="13">
        <f t="shared" si="0"/>
        <v>43834</v>
      </c>
      <c r="I3" s="13">
        <f t="shared" si="0"/>
        <v>43835</v>
      </c>
      <c r="J3" s="13">
        <f t="shared" si="0"/>
        <v>43836</v>
      </c>
      <c r="K3" s="13">
        <f t="shared" si="0"/>
        <v>43837</v>
      </c>
      <c r="L3" s="13">
        <f t="shared" si="0"/>
        <v>43838</v>
      </c>
      <c r="M3" s="13">
        <f t="shared" si="0"/>
        <v>43839</v>
      </c>
      <c r="N3" s="13">
        <f t="shared" si="0"/>
        <v>43840</v>
      </c>
      <c r="O3" s="13">
        <f t="shared" si="0"/>
        <v>43841</v>
      </c>
      <c r="P3" s="13">
        <f t="shared" si="0"/>
        <v>43842</v>
      </c>
      <c r="Q3" s="13">
        <f t="shared" si="0"/>
        <v>43843</v>
      </c>
      <c r="R3" s="13">
        <f t="shared" si="0"/>
        <v>43844</v>
      </c>
      <c r="S3" s="13">
        <f t="shared" si="0"/>
        <v>43845</v>
      </c>
      <c r="T3" s="13">
        <f t="shared" si="0"/>
        <v>43846</v>
      </c>
      <c r="U3" s="13">
        <f t="shared" si="0"/>
        <v>43847</v>
      </c>
      <c r="V3" s="13">
        <f t="shared" si="0"/>
        <v>43848</v>
      </c>
      <c r="W3" s="13">
        <f t="shared" si="0"/>
        <v>43849</v>
      </c>
      <c r="X3" s="13">
        <f t="shared" si="0"/>
        <v>43850</v>
      </c>
      <c r="Y3" s="13">
        <f t="shared" si="0"/>
        <v>43851</v>
      </c>
      <c r="Z3" s="13">
        <f t="shared" si="0"/>
        <v>43852</v>
      </c>
      <c r="AA3" s="13">
        <f t="shared" si="0"/>
        <v>43853</v>
      </c>
      <c r="AB3" s="13">
        <f t="shared" si="0"/>
        <v>43854</v>
      </c>
      <c r="AC3" s="13">
        <f t="shared" si="0"/>
        <v>43855</v>
      </c>
      <c r="AD3" s="13">
        <f t="shared" si="0"/>
        <v>43856</v>
      </c>
      <c r="AE3" s="13">
        <f t="shared" si="0"/>
        <v>43857</v>
      </c>
      <c r="AF3" s="13">
        <f t="shared" si="0"/>
        <v>43858</v>
      </c>
      <c r="AG3" s="13">
        <f t="shared" si="0"/>
        <v>43859</v>
      </c>
      <c r="AH3" s="13">
        <f t="shared" si="0"/>
        <v>43860</v>
      </c>
      <c r="AI3" s="13">
        <f t="shared" si="0"/>
        <v>43861</v>
      </c>
      <c r="AJ3" s="13">
        <f t="shared" si="0"/>
        <v>43862</v>
      </c>
      <c r="AK3" s="13">
        <f t="shared" si="0"/>
        <v>43863</v>
      </c>
      <c r="AL3" s="13">
        <f t="shared" si="0"/>
        <v>43864</v>
      </c>
      <c r="AM3" s="13">
        <f t="shared" si="0"/>
        <v>43865</v>
      </c>
      <c r="AN3" s="13">
        <f t="shared" si="0"/>
        <v>43866</v>
      </c>
      <c r="AO3" s="13">
        <f t="shared" si="0"/>
        <v>43867</v>
      </c>
      <c r="AP3" s="13">
        <f t="shared" si="0"/>
        <v>43868</v>
      </c>
      <c r="AQ3" s="13">
        <f t="shared" si="0"/>
        <v>43869</v>
      </c>
      <c r="AR3" s="13">
        <f t="shared" si="0"/>
        <v>43870</v>
      </c>
      <c r="AS3" s="13">
        <f t="shared" si="0"/>
        <v>43871</v>
      </c>
      <c r="AT3" s="13">
        <f t="shared" si="0"/>
        <v>43872</v>
      </c>
      <c r="AU3" s="13">
        <f t="shared" si="0"/>
        <v>43873</v>
      </c>
      <c r="AV3" s="13">
        <f t="shared" si="0"/>
        <v>43874</v>
      </c>
      <c r="AW3" s="13">
        <f t="shared" si="0"/>
        <v>43875</v>
      </c>
      <c r="AX3" s="13">
        <f t="shared" si="0"/>
        <v>43876</v>
      </c>
      <c r="AY3" s="13">
        <f t="shared" si="0"/>
        <v>43877</v>
      </c>
      <c r="AZ3" s="13">
        <f t="shared" si="0"/>
        <v>43878</v>
      </c>
      <c r="BA3" s="13">
        <f t="shared" si="0"/>
        <v>43879</v>
      </c>
      <c r="BB3" s="13">
        <f t="shared" si="0"/>
        <v>43880</v>
      </c>
      <c r="BC3" s="13">
        <f t="shared" si="0"/>
        <v>43881</v>
      </c>
      <c r="BD3" s="13">
        <f t="shared" si="0"/>
        <v>43882</v>
      </c>
      <c r="BE3" s="13">
        <f t="shared" si="0"/>
        <v>43883</v>
      </c>
      <c r="BF3" s="13">
        <f t="shared" si="0"/>
        <v>43884</v>
      </c>
      <c r="BG3" s="13">
        <f t="shared" si="0"/>
        <v>43885</v>
      </c>
      <c r="BH3" s="13">
        <f t="shared" si="0"/>
        <v>43886</v>
      </c>
      <c r="BI3" s="13">
        <f t="shared" si="0"/>
        <v>43887</v>
      </c>
      <c r="BJ3" s="13">
        <f t="shared" si="0"/>
        <v>43888</v>
      </c>
      <c r="BK3" s="13">
        <f t="shared" si="0"/>
        <v>43889</v>
      </c>
      <c r="BL3" s="13">
        <f t="shared" si="0"/>
        <v>43890</v>
      </c>
      <c r="BM3" s="13">
        <f t="shared" si="0"/>
        <v>43891</v>
      </c>
      <c r="BN3" s="13">
        <f t="shared" si="0"/>
        <v>43892</v>
      </c>
      <c r="BO3" s="13">
        <f t="shared" si="0"/>
        <v>43893</v>
      </c>
      <c r="BP3" s="13">
        <f t="shared" si="0"/>
        <v>43894</v>
      </c>
      <c r="BQ3" s="13">
        <f t="shared" si="0"/>
        <v>43895</v>
      </c>
      <c r="BR3" s="13">
        <f t="shared" si="0"/>
        <v>43896</v>
      </c>
      <c r="BS3" s="13">
        <f t="shared" ref="BS3:CP3" si="1">BR3+1</f>
        <v>43897</v>
      </c>
      <c r="BT3" s="13">
        <f t="shared" si="1"/>
        <v>43898</v>
      </c>
      <c r="BU3" s="13">
        <f t="shared" si="1"/>
        <v>43899</v>
      </c>
      <c r="BV3" s="13">
        <f t="shared" si="1"/>
        <v>43900</v>
      </c>
      <c r="BW3" s="13">
        <f t="shared" si="1"/>
        <v>43901</v>
      </c>
      <c r="BX3" s="13">
        <f t="shared" si="1"/>
        <v>43902</v>
      </c>
      <c r="BY3" s="13">
        <f t="shared" si="1"/>
        <v>43903</v>
      </c>
      <c r="BZ3" s="13">
        <f t="shared" si="1"/>
        <v>43904</v>
      </c>
      <c r="CA3" s="13">
        <f t="shared" si="1"/>
        <v>43905</v>
      </c>
      <c r="CB3" s="13">
        <f t="shared" si="1"/>
        <v>43906</v>
      </c>
      <c r="CC3" s="13">
        <f t="shared" si="1"/>
        <v>43907</v>
      </c>
      <c r="CD3" s="13">
        <f t="shared" si="1"/>
        <v>43908</v>
      </c>
      <c r="CE3" s="13">
        <f t="shared" si="1"/>
        <v>43909</v>
      </c>
      <c r="CF3" s="13">
        <f t="shared" si="1"/>
        <v>43910</v>
      </c>
      <c r="CG3" s="13">
        <f t="shared" si="1"/>
        <v>43911</v>
      </c>
      <c r="CH3" s="13">
        <f t="shared" si="1"/>
        <v>43912</v>
      </c>
      <c r="CI3" s="13">
        <f t="shared" si="1"/>
        <v>43913</v>
      </c>
      <c r="CJ3" s="13">
        <f t="shared" si="1"/>
        <v>43914</v>
      </c>
      <c r="CK3" s="13">
        <f t="shared" si="1"/>
        <v>43915</v>
      </c>
      <c r="CL3" s="13">
        <f t="shared" si="1"/>
        <v>43916</v>
      </c>
      <c r="CM3" s="13">
        <f t="shared" si="1"/>
        <v>43917</v>
      </c>
      <c r="CN3" s="13">
        <f t="shared" si="1"/>
        <v>43918</v>
      </c>
      <c r="CO3" s="13">
        <f t="shared" si="1"/>
        <v>43919</v>
      </c>
      <c r="CP3" s="13">
        <f t="shared" si="1"/>
        <v>43920</v>
      </c>
      <c r="CQ3" s="13">
        <f>IF(MONTH(CP3+1)=3,CP3+1,"")</f>
        <v>43921</v>
      </c>
    </row>
    <row r="4" spans="2:96" s="4" customFormat="1" ht="18" customHeight="1" x14ac:dyDescent="0.15">
      <c r="B4" s="44"/>
      <c r="C4" s="11" t="s">
        <v>4</v>
      </c>
      <c r="D4" s="58" t="s">
        <v>13</v>
      </c>
      <c r="E4" s="53" t="str">
        <f>TEXT(WEEKDAY(E3,1),"TTT")</f>
        <v>Mi</v>
      </c>
      <c r="F4" s="12" t="str">
        <f t="shared" ref="F4:BQ4" si="2">TEXT(WEEKDAY(F3,1),"TTT")</f>
        <v>Do</v>
      </c>
      <c r="G4" s="12" t="str">
        <f t="shared" si="2"/>
        <v>Fr</v>
      </c>
      <c r="H4" s="12" t="str">
        <f t="shared" si="2"/>
        <v>Sa</v>
      </c>
      <c r="I4" s="12" t="str">
        <f t="shared" si="2"/>
        <v>So</v>
      </c>
      <c r="J4" s="12" t="str">
        <f t="shared" si="2"/>
        <v>Mo</v>
      </c>
      <c r="K4" s="12" t="str">
        <f t="shared" si="2"/>
        <v>Di</v>
      </c>
      <c r="L4" s="12" t="str">
        <f t="shared" si="2"/>
        <v>Mi</v>
      </c>
      <c r="M4" s="12" t="str">
        <f t="shared" si="2"/>
        <v>Do</v>
      </c>
      <c r="N4" s="12" t="str">
        <f t="shared" si="2"/>
        <v>Fr</v>
      </c>
      <c r="O4" s="12" t="str">
        <f t="shared" si="2"/>
        <v>Sa</v>
      </c>
      <c r="P4" s="12" t="str">
        <f t="shared" si="2"/>
        <v>So</v>
      </c>
      <c r="Q4" s="12" t="str">
        <f t="shared" si="2"/>
        <v>Mo</v>
      </c>
      <c r="R4" s="12" t="str">
        <f t="shared" si="2"/>
        <v>Di</v>
      </c>
      <c r="S4" s="12" t="str">
        <f t="shared" si="2"/>
        <v>Mi</v>
      </c>
      <c r="T4" s="12" t="str">
        <f t="shared" si="2"/>
        <v>Do</v>
      </c>
      <c r="U4" s="12" t="str">
        <f t="shared" si="2"/>
        <v>Fr</v>
      </c>
      <c r="V4" s="12" t="str">
        <f t="shared" si="2"/>
        <v>Sa</v>
      </c>
      <c r="W4" s="12" t="str">
        <f t="shared" si="2"/>
        <v>So</v>
      </c>
      <c r="X4" s="12" t="str">
        <f t="shared" si="2"/>
        <v>Mo</v>
      </c>
      <c r="Y4" s="12" t="str">
        <f t="shared" si="2"/>
        <v>Di</v>
      </c>
      <c r="Z4" s="12" t="str">
        <f t="shared" si="2"/>
        <v>Mi</v>
      </c>
      <c r="AA4" s="12" t="str">
        <f t="shared" si="2"/>
        <v>Do</v>
      </c>
      <c r="AB4" s="12" t="str">
        <f t="shared" si="2"/>
        <v>Fr</v>
      </c>
      <c r="AC4" s="12" t="str">
        <f t="shared" si="2"/>
        <v>Sa</v>
      </c>
      <c r="AD4" s="12" t="str">
        <f t="shared" si="2"/>
        <v>So</v>
      </c>
      <c r="AE4" s="12" t="str">
        <f t="shared" si="2"/>
        <v>Mo</v>
      </c>
      <c r="AF4" s="12" t="str">
        <f t="shared" si="2"/>
        <v>Di</v>
      </c>
      <c r="AG4" s="12" t="str">
        <f t="shared" si="2"/>
        <v>Mi</v>
      </c>
      <c r="AH4" s="12" t="str">
        <f t="shared" si="2"/>
        <v>Do</v>
      </c>
      <c r="AI4" s="12" t="str">
        <f t="shared" si="2"/>
        <v>Fr</v>
      </c>
      <c r="AJ4" s="12" t="str">
        <f t="shared" si="2"/>
        <v>Sa</v>
      </c>
      <c r="AK4" s="12" t="str">
        <f t="shared" si="2"/>
        <v>So</v>
      </c>
      <c r="AL4" s="12" t="str">
        <f t="shared" si="2"/>
        <v>Mo</v>
      </c>
      <c r="AM4" s="12" t="str">
        <f t="shared" si="2"/>
        <v>Di</v>
      </c>
      <c r="AN4" s="12" t="str">
        <f t="shared" si="2"/>
        <v>Mi</v>
      </c>
      <c r="AO4" s="12" t="str">
        <f t="shared" si="2"/>
        <v>Do</v>
      </c>
      <c r="AP4" s="12" t="str">
        <f t="shared" si="2"/>
        <v>Fr</v>
      </c>
      <c r="AQ4" s="12" t="str">
        <f t="shared" si="2"/>
        <v>Sa</v>
      </c>
      <c r="AR4" s="12" t="str">
        <f t="shared" si="2"/>
        <v>So</v>
      </c>
      <c r="AS4" s="12" t="str">
        <f t="shared" si="2"/>
        <v>Mo</v>
      </c>
      <c r="AT4" s="12" t="str">
        <f t="shared" si="2"/>
        <v>Di</v>
      </c>
      <c r="AU4" s="12" t="str">
        <f t="shared" si="2"/>
        <v>Mi</v>
      </c>
      <c r="AV4" s="12" t="str">
        <f t="shared" si="2"/>
        <v>Do</v>
      </c>
      <c r="AW4" s="12" t="str">
        <f t="shared" si="2"/>
        <v>Fr</v>
      </c>
      <c r="AX4" s="12" t="str">
        <f t="shared" si="2"/>
        <v>Sa</v>
      </c>
      <c r="AY4" s="12" t="str">
        <f t="shared" si="2"/>
        <v>So</v>
      </c>
      <c r="AZ4" s="12" t="str">
        <f t="shared" si="2"/>
        <v>Mo</v>
      </c>
      <c r="BA4" s="12" t="str">
        <f t="shared" si="2"/>
        <v>Di</v>
      </c>
      <c r="BB4" s="12" t="str">
        <f t="shared" si="2"/>
        <v>Mi</v>
      </c>
      <c r="BC4" s="12" t="str">
        <f t="shared" si="2"/>
        <v>Do</v>
      </c>
      <c r="BD4" s="12" t="str">
        <f t="shared" si="2"/>
        <v>Fr</v>
      </c>
      <c r="BE4" s="12" t="str">
        <f t="shared" si="2"/>
        <v>Sa</v>
      </c>
      <c r="BF4" s="12" t="str">
        <f t="shared" si="2"/>
        <v>So</v>
      </c>
      <c r="BG4" s="12" t="str">
        <f t="shared" si="2"/>
        <v>Mo</v>
      </c>
      <c r="BH4" s="12" t="str">
        <f t="shared" si="2"/>
        <v>Di</v>
      </c>
      <c r="BI4" s="12" t="str">
        <f t="shared" si="2"/>
        <v>Mi</v>
      </c>
      <c r="BJ4" s="12" t="str">
        <f t="shared" si="2"/>
        <v>Do</v>
      </c>
      <c r="BK4" s="12" t="str">
        <f t="shared" si="2"/>
        <v>Fr</v>
      </c>
      <c r="BL4" s="12" t="str">
        <f t="shared" si="2"/>
        <v>Sa</v>
      </c>
      <c r="BM4" s="12" t="str">
        <f t="shared" si="2"/>
        <v>So</v>
      </c>
      <c r="BN4" s="12" t="str">
        <f t="shared" si="2"/>
        <v>Mo</v>
      </c>
      <c r="BO4" s="12" t="str">
        <f t="shared" si="2"/>
        <v>Di</v>
      </c>
      <c r="BP4" s="12" t="str">
        <f t="shared" si="2"/>
        <v>Mi</v>
      </c>
      <c r="BQ4" s="12" t="str">
        <f t="shared" si="2"/>
        <v>Do</v>
      </c>
      <c r="BR4" s="12" t="str">
        <f t="shared" ref="BR4:CP4" si="3">TEXT(WEEKDAY(BR3,1),"TTT")</f>
        <v>Fr</v>
      </c>
      <c r="BS4" s="12" t="str">
        <f t="shared" si="3"/>
        <v>Sa</v>
      </c>
      <c r="BT4" s="12" t="str">
        <f t="shared" si="3"/>
        <v>So</v>
      </c>
      <c r="BU4" s="12" t="str">
        <f t="shared" si="3"/>
        <v>Mo</v>
      </c>
      <c r="BV4" s="12" t="str">
        <f t="shared" si="3"/>
        <v>Di</v>
      </c>
      <c r="BW4" s="12" t="str">
        <f t="shared" si="3"/>
        <v>Mi</v>
      </c>
      <c r="BX4" s="12" t="str">
        <f t="shared" si="3"/>
        <v>Do</v>
      </c>
      <c r="BY4" s="12" t="str">
        <f t="shared" si="3"/>
        <v>Fr</v>
      </c>
      <c r="BZ4" s="12" t="str">
        <f t="shared" si="3"/>
        <v>Sa</v>
      </c>
      <c r="CA4" s="12" t="str">
        <f t="shared" si="3"/>
        <v>So</v>
      </c>
      <c r="CB4" s="12" t="str">
        <f t="shared" si="3"/>
        <v>Mo</v>
      </c>
      <c r="CC4" s="12" t="str">
        <f t="shared" si="3"/>
        <v>Di</v>
      </c>
      <c r="CD4" s="12" t="str">
        <f t="shared" si="3"/>
        <v>Mi</v>
      </c>
      <c r="CE4" s="12" t="str">
        <f t="shared" si="3"/>
        <v>Do</v>
      </c>
      <c r="CF4" s="12" t="str">
        <f t="shared" si="3"/>
        <v>Fr</v>
      </c>
      <c r="CG4" s="12" t="str">
        <f t="shared" si="3"/>
        <v>Sa</v>
      </c>
      <c r="CH4" s="12" t="str">
        <f t="shared" si="3"/>
        <v>So</v>
      </c>
      <c r="CI4" s="12" t="str">
        <f t="shared" si="3"/>
        <v>Mo</v>
      </c>
      <c r="CJ4" s="12" t="str">
        <f t="shared" si="3"/>
        <v>Di</v>
      </c>
      <c r="CK4" s="12" t="str">
        <f t="shared" si="3"/>
        <v>Mi</v>
      </c>
      <c r="CL4" s="12" t="str">
        <f t="shared" si="3"/>
        <v>Do</v>
      </c>
      <c r="CM4" s="12" t="str">
        <f t="shared" si="3"/>
        <v>Fr</v>
      </c>
      <c r="CN4" s="12" t="str">
        <f t="shared" si="3"/>
        <v>Sa</v>
      </c>
      <c r="CO4" s="12" t="str">
        <f t="shared" si="3"/>
        <v>So</v>
      </c>
      <c r="CP4" s="12" t="str">
        <f t="shared" si="3"/>
        <v>Mo</v>
      </c>
      <c r="CQ4" s="12" t="str">
        <f>IF(CQ3&lt;&gt;"",TEXT(WEEKDAY(CQ3,1),"TTT"),"")</f>
        <v>Di</v>
      </c>
    </row>
    <row r="5" spans="2:96" ht="18" customHeight="1" x14ac:dyDescent="0.25">
      <c r="B5" s="45">
        <v>1</v>
      </c>
      <c r="C5" s="35" t="str">
        <f>IF(Stammdaten!D7&lt;&gt;"",Stammdaten!D7,"")</f>
        <v>Temperatur prüfen</v>
      </c>
      <c r="D5" s="59" t="str">
        <f>IF(Stammdaten!E7&lt;&gt;"",Stammdaten!E7,"")</f>
        <v>Hans</v>
      </c>
      <c r="E5" s="54" t="s">
        <v>75</v>
      </c>
      <c r="F5" s="37" t="s">
        <v>75</v>
      </c>
      <c r="G5" s="37" t="s">
        <v>75</v>
      </c>
      <c r="H5" s="37"/>
      <c r="I5" s="37"/>
      <c r="J5" s="37" t="s">
        <v>75</v>
      </c>
      <c r="K5" s="37" t="s">
        <v>75</v>
      </c>
      <c r="L5" s="37" t="s">
        <v>75</v>
      </c>
      <c r="M5" s="37" t="s">
        <v>75</v>
      </c>
      <c r="N5" s="37" t="s">
        <v>75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</row>
    <row r="6" spans="2:96" ht="18" customHeight="1" x14ac:dyDescent="0.25">
      <c r="B6" s="45">
        <v>2</v>
      </c>
      <c r="C6" s="35" t="str">
        <f>IF(Stammdaten!D8&lt;&gt;"",Stammdaten!D8,"")</f>
        <v>Füllstand Ölschauglas prüfen</v>
      </c>
      <c r="D6" s="59" t="str">
        <f>IF(Stammdaten!E8&lt;&gt;"",Stammdaten!E8,"")</f>
        <v>Extern</v>
      </c>
      <c r="E6" s="54" t="s">
        <v>75</v>
      </c>
      <c r="F6" s="37" t="s">
        <v>75</v>
      </c>
      <c r="G6" s="37" t="s">
        <v>75</v>
      </c>
      <c r="H6" s="37"/>
      <c r="I6" s="37"/>
      <c r="J6" s="37" t="s">
        <v>75</v>
      </c>
      <c r="K6" s="37" t="s">
        <v>75</v>
      </c>
      <c r="L6" s="37" t="s">
        <v>75</v>
      </c>
      <c r="M6" s="37" t="s">
        <v>75</v>
      </c>
      <c r="N6" s="37" t="s">
        <v>75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</row>
    <row r="7" spans="2:96" ht="18" customHeight="1" x14ac:dyDescent="0.25">
      <c r="B7" s="45">
        <v>3</v>
      </c>
      <c r="C7" s="35" t="str">
        <f>IF(Stammdaten!D9&lt;&gt;"",Stammdaten!D9,"")</f>
        <v/>
      </c>
      <c r="D7" s="59" t="str">
        <f>IF(Stammdaten!E9&lt;&gt;"",Stammdaten!E9,"")</f>
        <v/>
      </c>
      <c r="E7" s="5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</row>
    <row r="8" spans="2:96" ht="18" customHeight="1" x14ac:dyDescent="0.25">
      <c r="B8" s="45">
        <v>4</v>
      </c>
      <c r="C8" s="35"/>
      <c r="D8" s="59" t="str">
        <f>IF(Stammdaten!E10&lt;&gt;"",Stammdaten!E10,"")</f>
        <v/>
      </c>
      <c r="E8" s="5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</row>
    <row r="9" spans="2:96" ht="18" customHeight="1" x14ac:dyDescent="0.25">
      <c r="B9" s="45">
        <v>5</v>
      </c>
      <c r="C9" s="35" t="str">
        <f>IF(Stammdaten!D11&lt;&gt;"",Stammdaten!D11,"")</f>
        <v/>
      </c>
      <c r="D9" s="59" t="str">
        <f>IF(Stammdaten!E11&lt;&gt;"",Stammdaten!E11,"")</f>
        <v/>
      </c>
      <c r="E9" s="5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</row>
    <row r="10" spans="2:96" ht="18" customHeight="1" x14ac:dyDescent="0.25">
      <c r="B10" s="45">
        <v>6</v>
      </c>
      <c r="C10" s="35" t="str">
        <f>IF(Stammdaten!D12&lt;&gt;"",Stammdaten!D12,"")</f>
        <v/>
      </c>
      <c r="D10" s="59" t="str">
        <f>IF(Stammdaten!E12&lt;&gt;"",Stammdaten!E12,"")</f>
        <v/>
      </c>
      <c r="E10" s="5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</row>
    <row r="11" spans="2:96" ht="18" customHeight="1" x14ac:dyDescent="0.25">
      <c r="B11" s="45">
        <v>7</v>
      </c>
      <c r="C11" s="35" t="str">
        <f>IF(Stammdaten!D13&lt;&gt;"",Stammdaten!D13,"")</f>
        <v/>
      </c>
      <c r="D11" s="59" t="str">
        <f>IF(Stammdaten!E13&lt;&gt;"",Stammdaten!E13,"")</f>
        <v/>
      </c>
      <c r="E11" s="5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</row>
    <row r="12" spans="2:96" ht="18" customHeight="1" x14ac:dyDescent="0.25">
      <c r="B12" s="45">
        <v>8</v>
      </c>
      <c r="C12" s="35" t="str">
        <f>IF(Stammdaten!D14&lt;&gt;"",Stammdaten!D14,"")</f>
        <v/>
      </c>
      <c r="D12" s="59" t="str">
        <f>IF(Stammdaten!E14&lt;&gt;"",Stammdaten!E14,"")</f>
        <v/>
      </c>
      <c r="E12" s="5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</row>
    <row r="13" spans="2:96" ht="18" customHeight="1" x14ac:dyDescent="0.25">
      <c r="B13" s="45">
        <v>9</v>
      </c>
      <c r="C13" s="35" t="str">
        <f>IF(Stammdaten!D15&lt;&gt;"",Stammdaten!D15,"")</f>
        <v/>
      </c>
      <c r="D13" s="59" t="str">
        <f>IF(Stammdaten!E15&lt;&gt;"",Stammdaten!E15,"")</f>
        <v/>
      </c>
      <c r="E13" s="54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</row>
    <row r="14" spans="2:96" ht="18" customHeight="1" x14ac:dyDescent="0.25">
      <c r="B14" s="45">
        <v>10</v>
      </c>
      <c r="C14" s="35" t="str">
        <f>IF(Stammdaten!D16&lt;&gt;"",Stammdaten!D16,"")</f>
        <v/>
      </c>
      <c r="D14" s="59" t="str">
        <f>IF(Stammdaten!E16&lt;&gt;"",Stammdaten!E16,"")</f>
        <v/>
      </c>
      <c r="E14" s="5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9"/>
    </row>
    <row r="15" spans="2:96" s="3" customFormat="1" ht="18" customHeight="1" x14ac:dyDescent="0.25">
      <c r="B15" s="46"/>
      <c r="C15" s="47" t="s">
        <v>5</v>
      </c>
      <c r="D15" s="58" t="s">
        <v>13</v>
      </c>
      <c r="E15" s="56">
        <f>WEEKNUM(E3,21)</f>
        <v>1</v>
      </c>
      <c r="F15" s="14" t="str">
        <f>IF(WEEKNUM(F3,21)&lt;&gt;WEEKNUM(E3,21),WEEKNUM(F3,21),"")</f>
        <v/>
      </c>
      <c r="G15" s="14" t="str">
        <f t="shared" ref="G15:BR15" si="4">IF(WEEKNUM(G3,21)&lt;&gt;WEEKNUM(F3,21),WEEKNUM(G3,21),"")</f>
        <v/>
      </c>
      <c r="H15" s="14" t="str">
        <f t="shared" si="4"/>
        <v/>
      </c>
      <c r="I15" s="14" t="str">
        <f t="shared" si="4"/>
        <v/>
      </c>
      <c r="J15" s="14">
        <f t="shared" si="4"/>
        <v>2</v>
      </c>
      <c r="K15" s="14" t="str">
        <f t="shared" si="4"/>
        <v/>
      </c>
      <c r="L15" s="14" t="str">
        <f t="shared" si="4"/>
        <v/>
      </c>
      <c r="M15" s="14" t="str">
        <f t="shared" si="4"/>
        <v/>
      </c>
      <c r="N15" s="14" t="str">
        <f t="shared" si="4"/>
        <v/>
      </c>
      <c r="O15" s="14" t="str">
        <f t="shared" si="4"/>
        <v/>
      </c>
      <c r="P15" s="14" t="str">
        <f t="shared" si="4"/>
        <v/>
      </c>
      <c r="Q15" s="14">
        <f t="shared" si="4"/>
        <v>3</v>
      </c>
      <c r="R15" s="14" t="str">
        <f t="shared" si="4"/>
        <v/>
      </c>
      <c r="S15" s="14" t="str">
        <f t="shared" si="4"/>
        <v/>
      </c>
      <c r="T15" s="14" t="str">
        <f t="shared" si="4"/>
        <v/>
      </c>
      <c r="U15" s="14" t="str">
        <f t="shared" si="4"/>
        <v/>
      </c>
      <c r="V15" s="14" t="str">
        <f t="shared" si="4"/>
        <v/>
      </c>
      <c r="W15" s="14" t="str">
        <f t="shared" si="4"/>
        <v/>
      </c>
      <c r="X15" s="14">
        <f t="shared" si="4"/>
        <v>4</v>
      </c>
      <c r="Y15" s="14" t="str">
        <f t="shared" si="4"/>
        <v/>
      </c>
      <c r="Z15" s="14" t="str">
        <f t="shared" si="4"/>
        <v/>
      </c>
      <c r="AA15" s="14" t="str">
        <f t="shared" si="4"/>
        <v/>
      </c>
      <c r="AB15" s="14" t="str">
        <f t="shared" si="4"/>
        <v/>
      </c>
      <c r="AC15" s="14" t="str">
        <f t="shared" si="4"/>
        <v/>
      </c>
      <c r="AD15" s="14" t="str">
        <f t="shared" si="4"/>
        <v/>
      </c>
      <c r="AE15" s="14">
        <f t="shared" si="4"/>
        <v>5</v>
      </c>
      <c r="AF15" s="14" t="str">
        <f t="shared" si="4"/>
        <v/>
      </c>
      <c r="AG15" s="14" t="str">
        <f t="shared" si="4"/>
        <v/>
      </c>
      <c r="AH15" s="14" t="str">
        <f t="shared" si="4"/>
        <v/>
      </c>
      <c r="AI15" s="14" t="str">
        <f t="shared" si="4"/>
        <v/>
      </c>
      <c r="AJ15" s="14" t="str">
        <f t="shared" si="4"/>
        <v/>
      </c>
      <c r="AK15" s="14" t="str">
        <f t="shared" si="4"/>
        <v/>
      </c>
      <c r="AL15" s="14">
        <f t="shared" si="4"/>
        <v>6</v>
      </c>
      <c r="AM15" s="14" t="str">
        <f t="shared" si="4"/>
        <v/>
      </c>
      <c r="AN15" s="14" t="str">
        <f t="shared" si="4"/>
        <v/>
      </c>
      <c r="AO15" s="14" t="str">
        <f t="shared" si="4"/>
        <v/>
      </c>
      <c r="AP15" s="14" t="str">
        <f t="shared" si="4"/>
        <v/>
      </c>
      <c r="AQ15" s="14" t="str">
        <f t="shared" si="4"/>
        <v/>
      </c>
      <c r="AR15" s="14" t="str">
        <f t="shared" si="4"/>
        <v/>
      </c>
      <c r="AS15" s="14">
        <f t="shared" si="4"/>
        <v>7</v>
      </c>
      <c r="AT15" s="14" t="str">
        <f t="shared" si="4"/>
        <v/>
      </c>
      <c r="AU15" s="14" t="str">
        <f t="shared" si="4"/>
        <v/>
      </c>
      <c r="AV15" s="14" t="str">
        <f t="shared" si="4"/>
        <v/>
      </c>
      <c r="AW15" s="14" t="str">
        <f t="shared" si="4"/>
        <v/>
      </c>
      <c r="AX15" s="14" t="str">
        <f t="shared" si="4"/>
        <v/>
      </c>
      <c r="AY15" s="14" t="str">
        <f t="shared" si="4"/>
        <v/>
      </c>
      <c r="AZ15" s="14">
        <f t="shared" si="4"/>
        <v>8</v>
      </c>
      <c r="BA15" s="14" t="str">
        <f t="shared" si="4"/>
        <v/>
      </c>
      <c r="BB15" s="14" t="str">
        <f t="shared" si="4"/>
        <v/>
      </c>
      <c r="BC15" s="14" t="str">
        <f t="shared" si="4"/>
        <v/>
      </c>
      <c r="BD15" s="14" t="str">
        <f t="shared" si="4"/>
        <v/>
      </c>
      <c r="BE15" s="14" t="str">
        <f t="shared" si="4"/>
        <v/>
      </c>
      <c r="BF15" s="14" t="str">
        <f t="shared" si="4"/>
        <v/>
      </c>
      <c r="BG15" s="14">
        <f t="shared" si="4"/>
        <v>9</v>
      </c>
      <c r="BH15" s="14" t="str">
        <f t="shared" si="4"/>
        <v/>
      </c>
      <c r="BI15" s="14" t="str">
        <f t="shared" si="4"/>
        <v/>
      </c>
      <c r="BJ15" s="14" t="str">
        <f t="shared" si="4"/>
        <v/>
      </c>
      <c r="BK15" s="14" t="str">
        <f t="shared" si="4"/>
        <v/>
      </c>
      <c r="BL15" s="14" t="str">
        <f t="shared" si="4"/>
        <v/>
      </c>
      <c r="BM15" s="15" t="str">
        <f t="shared" si="4"/>
        <v/>
      </c>
      <c r="BN15" s="15">
        <f t="shared" si="4"/>
        <v>10</v>
      </c>
      <c r="BO15" s="15" t="str">
        <f t="shared" si="4"/>
        <v/>
      </c>
      <c r="BP15" s="15" t="str">
        <f t="shared" si="4"/>
        <v/>
      </c>
      <c r="BQ15" s="15" t="str">
        <f t="shared" si="4"/>
        <v/>
      </c>
      <c r="BR15" s="15" t="str">
        <f t="shared" si="4"/>
        <v/>
      </c>
      <c r="BS15" s="15" t="str">
        <f t="shared" ref="BS15:CP15" si="5">IF(WEEKNUM(BS3,21)&lt;&gt;WEEKNUM(BR3,21),WEEKNUM(BS3,21),"")</f>
        <v/>
      </c>
      <c r="BT15" s="15" t="str">
        <f t="shared" si="5"/>
        <v/>
      </c>
      <c r="BU15" s="15">
        <f t="shared" si="5"/>
        <v>11</v>
      </c>
      <c r="BV15" s="15" t="str">
        <f t="shared" si="5"/>
        <v/>
      </c>
      <c r="BW15" s="15" t="str">
        <f t="shared" si="5"/>
        <v/>
      </c>
      <c r="BX15" s="15" t="str">
        <f t="shared" si="5"/>
        <v/>
      </c>
      <c r="BY15" s="15" t="str">
        <f t="shared" si="5"/>
        <v/>
      </c>
      <c r="BZ15" s="15" t="str">
        <f t="shared" si="5"/>
        <v/>
      </c>
      <c r="CA15" s="15" t="str">
        <f t="shared" si="5"/>
        <v/>
      </c>
      <c r="CB15" s="15">
        <f t="shared" si="5"/>
        <v>12</v>
      </c>
      <c r="CC15" s="15" t="str">
        <f t="shared" si="5"/>
        <v/>
      </c>
      <c r="CD15" s="15" t="str">
        <f t="shared" si="5"/>
        <v/>
      </c>
      <c r="CE15" s="15" t="str">
        <f t="shared" si="5"/>
        <v/>
      </c>
      <c r="CF15" s="15" t="str">
        <f t="shared" si="5"/>
        <v/>
      </c>
      <c r="CG15" s="15" t="str">
        <f t="shared" si="5"/>
        <v/>
      </c>
      <c r="CH15" s="15" t="str">
        <f t="shared" si="5"/>
        <v/>
      </c>
      <c r="CI15" s="15">
        <f t="shared" si="5"/>
        <v>13</v>
      </c>
      <c r="CJ15" s="15" t="str">
        <f t="shared" si="5"/>
        <v/>
      </c>
      <c r="CK15" s="15" t="str">
        <f t="shared" si="5"/>
        <v/>
      </c>
      <c r="CL15" s="15" t="str">
        <f t="shared" si="5"/>
        <v/>
      </c>
      <c r="CM15" s="15" t="str">
        <f t="shared" si="5"/>
        <v/>
      </c>
      <c r="CN15" s="15" t="str">
        <f t="shared" si="5"/>
        <v/>
      </c>
      <c r="CO15" s="15" t="str">
        <f t="shared" si="5"/>
        <v/>
      </c>
      <c r="CP15" s="15">
        <f t="shared" si="5"/>
        <v>14</v>
      </c>
      <c r="CQ15" s="16" t="str">
        <f>IF(CQ4&lt;&gt;"",IF(WEEKNUM(CQ3,21)&lt;&gt;WEEKNUM(CP3,21),WEEKNUM(CQ3,21),""),"")</f>
        <v/>
      </c>
      <c r="CR15" s="7"/>
    </row>
    <row r="16" spans="2:96" ht="18" customHeight="1" x14ac:dyDescent="0.25">
      <c r="B16" s="45">
        <v>1</v>
      </c>
      <c r="C16" s="36" t="str">
        <f>IF(Stammdaten!D17&lt;&gt;"",Stammdaten!D17,"")</f>
        <v>Ölstand prüfen</v>
      </c>
      <c r="D16" s="60" t="str">
        <f>IF(Stammdaten!E17&lt;&gt;"",Stammdaten!E17,"")</f>
        <v>Hans</v>
      </c>
      <c r="E16" s="84"/>
      <c r="F16" s="84" t="s">
        <v>74</v>
      </c>
      <c r="G16" s="84"/>
      <c r="H16" s="84"/>
      <c r="I16" s="84"/>
      <c r="J16" s="84"/>
      <c r="K16" s="84"/>
      <c r="L16" s="84"/>
      <c r="M16" s="84" t="s">
        <v>74</v>
      </c>
      <c r="N16" s="84"/>
      <c r="O16" s="84"/>
      <c r="P16" s="84"/>
      <c r="Q16" s="84"/>
      <c r="R16" s="84"/>
      <c r="S16" s="84"/>
      <c r="T16" s="84" t="s">
        <v>74</v>
      </c>
      <c r="U16" s="84"/>
      <c r="V16" s="84"/>
      <c r="W16" s="84"/>
      <c r="X16" s="84"/>
      <c r="Y16" s="84"/>
      <c r="Z16" s="84"/>
      <c r="AA16" s="84" t="s">
        <v>74</v>
      </c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54"/>
    </row>
    <row r="17" spans="2:95" ht="18" customHeight="1" x14ac:dyDescent="0.25">
      <c r="B17" s="45">
        <v>2</v>
      </c>
      <c r="C17" s="36" t="str">
        <f>IF(Stammdaten!D18&lt;&gt;"",Stammdaten!D18,"")</f>
        <v>Filter prüfen</v>
      </c>
      <c r="D17" s="60" t="str">
        <f>IF(Stammdaten!E18&lt;&gt;"",Stammdaten!E18,"")</f>
        <v>Hans</v>
      </c>
      <c r="E17" s="88"/>
      <c r="F17" s="84"/>
      <c r="G17" s="84"/>
      <c r="H17" s="84"/>
      <c r="I17" s="84"/>
      <c r="J17" s="84"/>
      <c r="K17" s="84"/>
      <c r="L17" s="88"/>
      <c r="M17" s="84"/>
      <c r="N17" s="84"/>
      <c r="O17" s="84"/>
      <c r="P17" s="84"/>
      <c r="Q17" s="84"/>
      <c r="R17" s="84"/>
      <c r="S17" s="88"/>
      <c r="T17" s="84"/>
      <c r="U17" s="84"/>
      <c r="V17" s="84"/>
      <c r="W17" s="84"/>
      <c r="X17" s="84"/>
      <c r="Y17" s="84"/>
      <c r="Z17" s="88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54"/>
    </row>
    <row r="18" spans="2:95" ht="18" customHeight="1" x14ac:dyDescent="0.25">
      <c r="B18" s="45">
        <v>3</v>
      </c>
      <c r="C18" s="36" t="str">
        <f>IF(Stammdaten!D19&lt;&gt;"",Stammdaten!D19,"")</f>
        <v/>
      </c>
      <c r="D18" s="60" t="str">
        <f>IF(Stammdaten!E19&lt;&gt;"",Stammdaten!E19,"")</f>
        <v/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54"/>
    </row>
    <row r="19" spans="2:95" ht="18" customHeight="1" x14ac:dyDescent="0.25">
      <c r="B19" s="45">
        <v>4</v>
      </c>
      <c r="C19" s="36" t="str">
        <f>IF(Stammdaten!D20&lt;&gt;"",Stammdaten!D20,"")</f>
        <v/>
      </c>
      <c r="D19" s="60" t="str">
        <f>IF(Stammdaten!E20&lt;&gt;"",Stammdaten!E20,"")</f>
        <v/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54"/>
    </row>
    <row r="20" spans="2:95" ht="18" customHeight="1" x14ac:dyDescent="0.25">
      <c r="B20" s="45">
        <v>5</v>
      </c>
      <c r="C20" s="36" t="str">
        <f>IF(Stammdaten!D21&lt;&gt;"",Stammdaten!D21,"")</f>
        <v/>
      </c>
      <c r="D20" s="60" t="str">
        <f>IF(Stammdaten!E21&lt;&gt;"",Stammdaten!E21,"")</f>
        <v/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54"/>
    </row>
    <row r="21" spans="2:95" ht="18" customHeight="1" x14ac:dyDescent="0.25">
      <c r="B21" s="45">
        <v>6</v>
      </c>
      <c r="C21" s="36" t="str">
        <f>IF(Stammdaten!D22&lt;&gt;"",Stammdaten!D22,"")</f>
        <v/>
      </c>
      <c r="D21" s="60" t="str">
        <f>IF(Stammdaten!E22&lt;&gt;"",Stammdaten!E22,"")</f>
        <v/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54"/>
    </row>
    <row r="22" spans="2:95" ht="18" customHeight="1" x14ac:dyDescent="0.25">
      <c r="B22" s="45">
        <v>7</v>
      </c>
      <c r="C22" s="36" t="str">
        <f>IF(Stammdaten!D23&lt;&gt;"",Stammdaten!D23,"")</f>
        <v/>
      </c>
      <c r="D22" s="60" t="str">
        <f>IF(Stammdaten!E23&lt;&gt;"",Stammdaten!E23,"")</f>
        <v/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54"/>
    </row>
    <row r="23" spans="2:95" ht="18" customHeight="1" x14ac:dyDescent="0.25">
      <c r="B23" s="45">
        <v>8</v>
      </c>
      <c r="C23" s="36"/>
      <c r="D23" s="60" t="str">
        <f>IF(Stammdaten!E24&lt;&gt;"",Stammdaten!E24,"")</f>
        <v/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54"/>
    </row>
    <row r="24" spans="2:95" ht="18" customHeight="1" x14ac:dyDescent="0.25">
      <c r="B24" s="45">
        <v>9</v>
      </c>
      <c r="C24" s="36"/>
      <c r="D24" s="60" t="str">
        <f>IF(Stammdaten!E25&lt;&gt;"",Stammdaten!E25,"")</f>
        <v/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54"/>
    </row>
    <row r="25" spans="2:95" ht="18" customHeight="1" x14ac:dyDescent="0.25">
      <c r="B25" s="45">
        <v>10</v>
      </c>
      <c r="C25" s="36" t="str">
        <f>IF(Stammdaten!D26&lt;&gt;"",Stammdaten!D26,"")</f>
        <v/>
      </c>
      <c r="D25" s="60" t="str">
        <f>IF(Stammdaten!E26&lt;&gt;"",Stammdaten!E26,"")</f>
        <v/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54"/>
    </row>
    <row r="26" spans="2:95" s="8" customFormat="1" ht="18" customHeight="1" x14ac:dyDescent="0.25">
      <c r="B26" s="48"/>
      <c r="C26" s="47" t="s">
        <v>6</v>
      </c>
      <c r="D26" s="58" t="s">
        <v>13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s">
        <v>0</v>
      </c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 t="s">
        <v>1</v>
      </c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 t="s">
        <v>2</v>
      </c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22"/>
    </row>
    <row r="27" spans="2:95" ht="18" customHeight="1" x14ac:dyDescent="0.25">
      <c r="B27" s="45">
        <v>1</v>
      </c>
      <c r="C27" s="36" t="str">
        <f>IF(Stammdaten!D27&lt;&gt;"",Stammdaten!D27,"")</f>
        <v/>
      </c>
      <c r="D27" s="60" t="str">
        <f>IF(Stammdaten!E27&lt;&gt;"",Stammdaten!E27,"")</f>
        <v/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54"/>
    </row>
    <row r="28" spans="2:95" ht="18" customHeight="1" x14ac:dyDescent="0.25">
      <c r="B28" s="45">
        <v>2</v>
      </c>
      <c r="C28" s="36" t="str">
        <f>IF(Stammdaten!D28&lt;&gt;"",Stammdaten!D28,"")</f>
        <v/>
      </c>
      <c r="D28" s="60" t="str">
        <f>IF(Stammdaten!E28&lt;&gt;"",Stammdaten!E28,"")</f>
        <v/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5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54"/>
    </row>
    <row r="29" spans="2:95" ht="18" customHeight="1" x14ac:dyDescent="0.25">
      <c r="B29" s="45">
        <v>3</v>
      </c>
      <c r="C29" s="36" t="str">
        <f>IF(Stammdaten!D29&lt;&gt;"",Stammdaten!D29,"")</f>
        <v/>
      </c>
      <c r="D29" s="60" t="str">
        <f>IF(Stammdaten!E29&lt;&gt;"",Stammdaten!E29,"")</f>
        <v/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54"/>
    </row>
    <row r="30" spans="2:95" ht="18" customHeight="1" x14ac:dyDescent="0.25">
      <c r="B30" s="45">
        <v>4</v>
      </c>
      <c r="C30" s="36" t="str">
        <f>IF(Stammdaten!D30&lt;&gt;"",Stammdaten!D30,"")</f>
        <v/>
      </c>
      <c r="D30" s="60" t="str">
        <f>IF(Stammdaten!E30&lt;&gt;"",Stammdaten!E30,"")</f>
        <v/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54"/>
    </row>
    <row r="31" spans="2:95" ht="18" customHeight="1" x14ac:dyDescent="0.25">
      <c r="B31" s="45">
        <v>5</v>
      </c>
      <c r="C31" s="36" t="str">
        <f>IF(Stammdaten!D31&lt;&gt;"",Stammdaten!D31,"")</f>
        <v/>
      </c>
      <c r="D31" s="60" t="str">
        <f>IF(Stammdaten!E31&lt;&gt;"",Stammdaten!E31,"")</f>
        <v/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54"/>
    </row>
    <row r="32" spans="2:95" ht="18" customHeight="1" x14ac:dyDescent="0.25">
      <c r="B32" s="45">
        <v>6</v>
      </c>
      <c r="C32" s="36" t="str">
        <f>IF(Stammdaten!D32&lt;&gt;"",Stammdaten!D32,"")</f>
        <v/>
      </c>
      <c r="D32" s="60" t="str">
        <f>IF(Stammdaten!E32&lt;&gt;"",Stammdaten!E32,"")</f>
        <v/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54"/>
    </row>
    <row r="33" spans="2:95" ht="18" customHeight="1" x14ac:dyDescent="0.25">
      <c r="B33" s="45">
        <v>7</v>
      </c>
      <c r="C33" s="36" t="str">
        <f>IF(Stammdaten!D33&lt;&gt;"",Stammdaten!D33,"")</f>
        <v/>
      </c>
      <c r="D33" s="60" t="str">
        <f>IF(Stammdaten!E33&lt;&gt;"",Stammdaten!E33,"")</f>
        <v/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54"/>
    </row>
    <row r="34" spans="2:95" ht="18" customHeight="1" x14ac:dyDescent="0.25">
      <c r="B34" s="45">
        <v>8</v>
      </c>
      <c r="C34" s="36" t="str">
        <f>IF(Stammdaten!D34&lt;&gt;"",Stammdaten!D34,"")</f>
        <v/>
      </c>
      <c r="D34" s="60" t="str">
        <f>IF(Stammdaten!E34&lt;&gt;"",Stammdaten!E34,"")</f>
        <v/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54"/>
    </row>
    <row r="35" spans="2:95" ht="18" customHeight="1" x14ac:dyDescent="0.25">
      <c r="B35" s="45">
        <v>9</v>
      </c>
      <c r="C35" s="36" t="str">
        <f>IF(Stammdaten!D35&lt;&gt;"",Stammdaten!D35,"")</f>
        <v/>
      </c>
      <c r="D35" s="60" t="str">
        <f>IF(Stammdaten!E35&lt;&gt;"",Stammdaten!E35,"")</f>
        <v/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54"/>
    </row>
    <row r="36" spans="2:95" ht="18" customHeight="1" x14ac:dyDescent="0.25">
      <c r="B36" s="45">
        <v>10</v>
      </c>
      <c r="C36" s="36" t="str">
        <f>IF(Stammdaten!D36&lt;&gt;"",Stammdaten!D36,"")</f>
        <v/>
      </c>
      <c r="D36" s="60" t="str">
        <f>IF(Stammdaten!E36&lt;&gt;"",Stammdaten!E36,"")</f>
        <v/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54"/>
    </row>
    <row r="37" spans="2:95" ht="18" customHeight="1" x14ac:dyDescent="0.25">
      <c r="B37" s="49"/>
      <c r="C37" s="47" t="s">
        <v>7</v>
      </c>
      <c r="D37" s="58" t="s">
        <v>13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18" t="str">
        <f>"Quartal 1 in "&amp;Stammdaten!D5</f>
        <v>Quartal 1 in 2020</v>
      </c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7"/>
    </row>
    <row r="38" spans="2:95" ht="18" customHeight="1" x14ac:dyDescent="0.25">
      <c r="B38" s="45">
        <v>1</v>
      </c>
      <c r="C38" s="36" t="str">
        <f>IF(Stammdaten!D37&lt;&gt;"",Stammdaten!D37,"")</f>
        <v/>
      </c>
      <c r="D38" s="60" t="str">
        <f>IF(Stammdaten!E37&lt;&gt;"",Stammdaten!E37,"")</f>
        <v/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54"/>
    </row>
    <row r="39" spans="2:95" ht="18" customHeight="1" x14ac:dyDescent="0.25">
      <c r="B39" s="45">
        <v>2</v>
      </c>
      <c r="C39" s="36" t="str">
        <f>IF(Stammdaten!D38&lt;&gt;"",Stammdaten!D38,"")</f>
        <v/>
      </c>
      <c r="D39" s="60" t="str">
        <f>IF(Stammdaten!E38&lt;&gt;"",Stammdaten!E38,"")</f>
        <v/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54"/>
    </row>
    <row r="40" spans="2:95" ht="18" customHeight="1" x14ac:dyDescent="0.25">
      <c r="B40" s="45">
        <v>3</v>
      </c>
      <c r="C40" s="36" t="str">
        <f>IF(Stammdaten!D39&lt;&gt;"",Stammdaten!D39,"")</f>
        <v/>
      </c>
      <c r="D40" s="60" t="str">
        <f>IF(Stammdaten!E39&lt;&gt;"",Stammdaten!E39,"")</f>
        <v/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54"/>
    </row>
    <row r="41" spans="2:95" ht="18" customHeight="1" x14ac:dyDescent="0.25">
      <c r="B41" s="45">
        <v>4</v>
      </c>
      <c r="C41" s="36" t="str">
        <f>IF(Stammdaten!D40&lt;&gt;"",Stammdaten!D40,"")</f>
        <v/>
      </c>
      <c r="D41" s="60" t="str">
        <f>IF(Stammdaten!E40&lt;&gt;"",Stammdaten!E40,"")</f>
        <v/>
      </c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54"/>
    </row>
    <row r="42" spans="2:95" ht="18" customHeight="1" x14ac:dyDescent="0.25">
      <c r="B42" s="45">
        <v>5</v>
      </c>
      <c r="C42" s="36" t="str">
        <f>IF(Stammdaten!D41&lt;&gt;"",Stammdaten!D41,"")</f>
        <v/>
      </c>
      <c r="D42" s="60" t="str">
        <f>IF(Stammdaten!E41&lt;&gt;"",Stammdaten!E41,"")</f>
        <v/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54"/>
    </row>
    <row r="43" spans="2:95" ht="18" customHeight="1" x14ac:dyDescent="0.25">
      <c r="B43" s="45">
        <v>6</v>
      </c>
      <c r="C43" s="36" t="str">
        <f>IF(Stammdaten!D42&lt;&gt;"",Stammdaten!D42,"")</f>
        <v/>
      </c>
      <c r="D43" s="60" t="str">
        <f>IF(Stammdaten!E42&lt;&gt;"",Stammdaten!E42,"")</f>
        <v/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54"/>
    </row>
    <row r="44" spans="2:95" ht="18" customHeight="1" x14ac:dyDescent="0.25">
      <c r="B44" s="45">
        <v>7</v>
      </c>
      <c r="C44" s="36" t="str">
        <f>IF(Stammdaten!D43&lt;&gt;"",Stammdaten!D43,"")</f>
        <v/>
      </c>
      <c r="D44" s="60" t="str">
        <f>IF(Stammdaten!E43&lt;&gt;"",Stammdaten!E43,"")</f>
        <v/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54"/>
    </row>
    <row r="45" spans="2:95" ht="18" customHeight="1" x14ac:dyDescent="0.25">
      <c r="B45" s="45">
        <v>8</v>
      </c>
      <c r="C45" s="36" t="str">
        <f>IF(Stammdaten!D44&lt;&gt;"",Stammdaten!D44,"")</f>
        <v/>
      </c>
      <c r="D45" s="60" t="str">
        <f>IF(Stammdaten!E44&lt;&gt;"",Stammdaten!E44,"")</f>
        <v/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54"/>
    </row>
    <row r="46" spans="2:95" ht="18" customHeight="1" x14ac:dyDescent="0.25">
      <c r="B46" s="45">
        <v>9</v>
      </c>
      <c r="C46" s="36" t="str">
        <f>IF(Stammdaten!D45&lt;&gt;"",Stammdaten!D45,"")</f>
        <v/>
      </c>
      <c r="D46" s="60" t="str">
        <f>IF(Stammdaten!E45&lt;&gt;"",Stammdaten!E45,"")</f>
        <v/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54"/>
    </row>
    <row r="47" spans="2:95" ht="18" customHeight="1" x14ac:dyDescent="0.25">
      <c r="B47" s="45">
        <v>10</v>
      </c>
      <c r="C47" s="36" t="str">
        <f>IF(Stammdaten!D46&lt;&gt;"",Stammdaten!D46,"")</f>
        <v/>
      </c>
      <c r="D47" s="60" t="str">
        <f>IF(Stammdaten!E46&lt;&gt;"",Stammdaten!E46,"")</f>
        <v/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54"/>
    </row>
    <row r="48" spans="2:95" ht="18" customHeight="1" x14ac:dyDescent="0.25">
      <c r="B48" s="49"/>
      <c r="C48" s="47" t="s">
        <v>8</v>
      </c>
      <c r="D48" s="58" t="s">
        <v>13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18" t="str">
        <f>"Monate Januar, Februar und März in "&amp;Stammdaten!D5</f>
        <v>Monate Januar, Februar und März in 2020</v>
      </c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7"/>
    </row>
    <row r="49" spans="2:95" ht="18" customHeight="1" x14ac:dyDescent="0.25">
      <c r="B49" s="45">
        <v>1</v>
      </c>
      <c r="C49" s="36" t="str">
        <f>IF(Stammdaten!D47&lt;&gt;"",Stammdaten!D47,"")</f>
        <v/>
      </c>
      <c r="D49" s="60" t="str">
        <f>IF(Stammdaten!E47&lt;&gt;"",Stammdaten!E47,"")</f>
        <v/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54"/>
    </row>
    <row r="50" spans="2:95" ht="18" customHeight="1" x14ac:dyDescent="0.25">
      <c r="B50" s="45">
        <v>2</v>
      </c>
      <c r="C50" s="36" t="str">
        <f>IF(Stammdaten!D48&lt;&gt;"",Stammdaten!D48,"")</f>
        <v/>
      </c>
      <c r="D50" s="60" t="str">
        <f>IF(Stammdaten!E48&lt;&gt;"",Stammdaten!E48,"")</f>
        <v/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54"/>
    </row>
    <row r="51" spans="2:95" ht="18" customHeight="1" x14ac:dyDescent="0.25">
      <c r="B51" s="45">
        <v>3</v>
      </c>
      <c r="C51" s="36" t="str">
        <f>IF(Stammdaten!D49&lt;&gt;"",Stammdaten!D49,"")</f>
        <v/>
      </c>
      <c r="D51" s="60" t="str">
        <f>IF(Stammdaten!E49&lt;&gt;"",Stammdaten!E49,"")</f>
        <v/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54"/>
    </row>
    <row r="52" spans="2:95" ht="18" customHeight="1" x14ac:dyDescent="0.25">
      <c r="B52" s="45">
        <v>4</v>
      </c>
      <c r="C52" s="36" t="str">
        <f>IF(Stammdaten!D50&lt;&gt;"",Stammdaten!D50,"")</f>
        <v/>
      </c>
      <c r="D52" s="60" t="str">
        <f>IF(Stammdaten!E50&lt;&gt;"",Stammdaten!E50,"")</f>
        <v/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54"/>
    </row>
    <row r="53" spans="2:95" ht="18" customHeight="1" x14ac:dyDescent="0.25">
      <c r="B53" s="45">
        <v>5</v>
      </c>
      <c r="C53" s="36" t="str">
        <f>IF(Stammdaten!D51&lt;&gt;"",Stammdaten!D51,"")</f>
        <v/>
      </c>
      <c r="D53" s="60" t="str">
        <f>IF(Stammdaten!E51&lt;&gt;"",Stammdaten!E51,"")</f>
        <v/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54"/>
    </row>
    <row r="54" spans="2:95" ht="18" customHeight="1" x14ac:dyDescent="0.25">
      <c r="B54" s="45">
        <v>6</v>
      </c>
      <c r="C54" s="36" t="str">
        <f>IF(Stammdaten!D52&lt;&gt;"",Stammdaten!D52,"")</f>
        <v/>
      </c>
      <c r="D54" s="60" t="str">
        <f>IF(Stammdaten!E52&lt;&gt;"",Stammdaten!E52,"")</f>
        <v/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54"/>
    </row>
    <row r="55" spans="2:95" ht="18" customHeight="1" x14ac:dyDescent="0.25">
      <c r="B55" s="45">
        <v>7</v>
      </c>
      <c r="C55" s="36" t="str">
        <f>IF(Stammdaten!D53&lt;&gt;"",Stammdaten!D53,"")</f>
        <v/>
      </c>
      <c r="D55" s="60" t="str">
        <f>IF(Stammdaten!E53&lt;&gt;"",Stammdaten!E53,"")</f>
        <v/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54"/>
    </row>
    <row r="56" spans="2:95" ht="18" customHeight="1" x14ac:dyDescent="0.25">
      <c r="B56" s="45">
        <v>8</v>
      </c>
      <c r="C56" s="36" t="str">
        <f>IF(Stammdaten!D54&lt;&gt;"",Stammdaten!D54,"")</f>
        <v/>
      </c>
      <c r="D56" s="60" t="str">
        <f>IF(Stammdaten!E54&lt;&gt;"",Stammdaten!E54,"")</f>
        <v/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54"/>
    </row>
    <row r="57" spans="2:95" ht="18" customHeight="1" x14ac:dyDescent="0.25">
      <c r="B57" s="45">
        <v>9</v>
      </c>
      <c r="C57" s="36" t="str">
        <f>IF(Stammdaten!D55&lt;&gt;"",Stammdaten!D55,"")</f>
        <v/>
      </c>
      <c r="D57" s="60" t="str">
        <f>IF(Stammdaten!E55&lt;&gt;"",Stammdaten!E55,"")</f>
        <v/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54"/>
    </row>
    <row r="58" spans="2:95" ht="18" customHeight="1" thickBot="1" x14ac:dyDescent="0.3">
      <c r="B58" s="50">
        <v>10</v>
      </c>
      <c r="C58" s="51" t="str">
        <f>IF(Stammdaten!D56&lt;&gt;"",Stammdaten!D56,"")</f>
        <v/>
      </c>
      <c r="D58" s="61" t="str">
        <f>IF(Stammdaten!E56&lt;&gt;"",Stammdaten!E56,"")</f>
        <v/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54"/>
    </row>
    <row r="59" spans="2:95" x14ac:dyDescent="0.25">
      <c r="CF59" s="89" t="s">
        <v>14</v>
      </c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</row>
  </sheetData>
  <mergeCells count="1">
    <mergeCell ref="CF59:CQ59"/>
  </mergeCells>
  <phoneticPr fontId="1" type="noConversion"/>
  <conditionalFormatting sqref="E15:CQ15 F16:CQ25">
    <cfRule type="expression" dxfId="91" priority="29">
      <formula>AND(E$15&lt;&gt;"")</formula>
    </cfRule>
  </conditionalFormatting>
  <conditionalFormatting sqref="E26:CQ26">
    <cfRule type="expression" dxfId="90" priority="28">
      <formula>AND(MOD(MONTH(E$3),2)=1)</formula>
    </cfRule>
  </conditionalFormatting>
  <conditionalFormatting sqref="E4:CQ14">
    <cfRule type="expression" dxfId="89" priority="13">
      <formula>AND(E$4="So")</formula>
    </cfRule>
    <cfRule type="expression" dxfId="88" priority="15">
      <formula>AND(E$4="Sa")</formula>
    </cfRule>
  </conditionalFormatting>
  <conditionalFormatting sqref="E15:CQ15">
    <cfRule type="expression" dxfId="87" priority="12">
      <formula>AND(MOD(MONTH(E$3),2)=1)</formula>
    </cfRule>
  </conditionalFormatting>
  <conditionalFormatting sqref="E3:CQ3">
    <cfRule type="expression" dxfId="86" priority="11">
      <formula>AND(MOD(MONTH(E$3),2)=1)</formula>
    </cfRule>
  </conditionalFormatting>
  <conditionalFormatting sqref="E16:CQ25">
    <cfRule type="expression" dxfId="85" priority="9">
      <formula>AND(E$4="So")</formula>
    </cfRule>
    <cfRule type="expression" dxfId="84" priority="10">
      <formula>AND(E$4="Sa")</formula>
    </cfRule>
  </conditionalFormatting>
  <conditionalFormatting sqref="E27:CQ36">
    <cfRule type="expression" dxfId="83" priority="1">
      <formula>AND(E$4="So")</formula>
    </cfRule>
    <cfRule type="expression" dxfId="82" priority="2">
      <formula>AND(E$4="Sa")</formula>
    </cfRule>
  </conditionalFormatting>
  <conditionalFormatting sqref="E38:CQ47">
    <cfRule type="expression" dxfId="81" priority="5">
      <formula>AND(E$4="So")</formula>
    </cfRule>
    <cfRule type="expression" dxfId="80" priority="6">
      <formula>AND(E$4="Sa")</formula>
    </cfRule>
  </conditionalFormatting>
  <conditionalFormatting sqref="E49:CQ58">
    <cfRule type="expression" dxfId="79" priority="3">
      <formula>AND(E$4="So")</formula>
    </cfRule>
    <cfRule type="expression" dxfId="78" priority="4">
      <formula>AND(E$4="Sa")</formula>
    </cfRule>
  </conditionalFormatting>
  <conditionalFormatting sqref="E26:CQ36">
    <cfRule type="expression" dxfId="77" priority="7">
      <formula>AND(MONTH(E$3)&lt;&gt;MONTH(F$3))</formula>
    </cfRule>
  </conditionalFormatting>
  <hyperlinks>
    <hyperlink ref="CF59" r:id="rId1" display="www.alle-meine-vporlagen.de" xr:uid="{C401F8CD-9BDD-4F0A-A65A-A13F6B7FD866}"/>
    <hyperlink ref="CF59:CQ59" r:id="rId2" display="www.alle-meine-vorlagen.de" xr:uid="{C3E9F968-3762-4E83-B5D9-970381360D5A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48" orientation="landscape" r:id="rId3"/>
  <ignoredErrors>
    <ignoredError sqref="D5:D58 C5:C5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6A28FC-9AD5-4EA4-9038-40819EC35B2A}">
          <x14:formula1>
            <xm:f>Stammdaten!$H$8:$H$27</xm:f>
          </x14:formula1>
          <xm:sqref>D38:D47 D16:D25 D27:D36 D49:D58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9261-45A7-4A19-8B42-4129CE2157C1}">
  <sheetPr>
    <pageSetUpPr fitToPage="1"/>
  </sheetPr>
  <dimension ref="B1:CR59"/>
  <sheetViews>
    <sheetView showGridLines="0" zoomScaleNormal="100" workbookViewId="0">
      <selection activeCell="C4" sqref="C4"/>
    </sheetView>
    <sheetView showGridLines="0" zoomScaleNormal="100" workbookViewId="1">
      <pane xSplit="4" ySplit="4" topLeftCell="E5" activePane="bottomRight" state="frozen"/>
      <selection pane="topRight" activeCell="E1" sqref="E1"/>
      <selection pane="bottomLeft" activeCell="A5" sqref="A5"/>
      <selection pane="bottomRight" activeCell="AE3" sqref="AE3"/>
    </sheetView>
  </sheetViews>
  <sheetFormatPr baseColWidth="10" defaultRowHeight="15" x14ac:dyDescent="0.25"/>
  <cols>
    <col min="1" max="1" width="1.28515625" customWidth="1"/>
    <col min="2" max="2" width="3.42578125" customWidth="1"/>
    <col min="3" max="3" width="34.85546875" customWidth="1"/>
    <col min="4" max="4" width="16" customWidth="1"/>
    <col min="5" max="95" width="2.5703125" style="1" customWidth="1"/>
    <col min="96" max="96" width="1.28515625" customWidth="1"/>
  </cols>
  <sheetData>
    <row r="1" spans="2:96" ht="41.25" customHeight="1" x14ac:dyDescent="0.75">
      <c r="C1" s="9">
        <f>Stammdaten!D5</f>
        <v>2020</v>
      </c>
      <c r="D1" s="9"/>
      <c r="E1" s="6" t="str">
        <f>Stammdaten!D2</f>
        <v xml:space="preserve">Wartungsplaner 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10" t="s">
        <v>19</v>
      </c>
    </row>
    <row r="2" spans="2:96" ht="3.75" customHeight="1" thickBot="1" x14ac:dyDescent="0.3"/>
    <row r="3" spans="2:96" s="2" customFormat="1" ht="37.5" customHeight="1" x14ac:dyDescent="0.15">
      <c r="B3" s="42"/>
      <c r="C3" s="43" t="str">
        <f>Stammdaten!D3</f>
        <v>Drechselmaschine</v>
      </c>
      <c r="D3" s="57" t="str">
        <f>Stammdaten!D4</f>
        <v>A34-Linie-X5</v>
      </c>
      <c r="E3" s="52" t="str">
        <f>"1.4."&amp;Stammdaten!D5</f>
        <v>1.4.2020</v>
      </c>
      <c r="F3" s="13">
        <f>E3+1</f>
        <v>43923</v>
      </c>
      <c r="G3" s="13">
        <f t="shared" ref="G3:BR3" si="0">F3+1</f>
        <v>43924</v>
      </c>
      <c r="H3" s="13">
        <f t="shared" si="0"/>
        <v>43925</v>
      </c>
      <c r="I3" s="13">
        <f t="shared" si="0"/>
        <v>43926</v>
      </c>
      <c r="J3" s="13">
        <f t="shared" si="0"/>
        <v>43927</v>
      </c>
      <c r="K3" s="13">
        <f t="shared" si="0"/>
        <v>43928</v>
      </c>
      <c r="L3" s="13">
        <f t="shared" si="0"/>
        <v>43929</v>
      </c>
      <c r="M3" s="13">
        <f t="shared" si="0"/>
        <v>43930</v>
      </c>
      <c r="N3" s="13">
        <f t="shared" si="0"/>
        <v>43931</v>
      </c>
      <c r="O3" s="13">
        <f t="shared" si="0"/>
        <v>43932</v>
      </c>
      <c r="P3" s="13">
        <f t="shared" si="0"/>
        <v>43933</v>
      </c>
      <c r="Q3" s="13">
        <f t="shared" si="0"/>
        <v>43934</v>
      </c>
      <c r="R3" s="13">
        <f t="shared" si="0"/>
        <v>43935</v>
      </c>
      <c r="S3" s="13">
        <f t="shared" si="0"/>
        <v>43936</v>
      </c>
      <c r="T3" s="13">
        <f t="shared" si="0"/>
        <v>43937</v>
      </c>
      <c r="U3" s="13">
        <f t="shared" si="0"/>
        <v>43938</v>
      </c>
      <c r="V3" s="13">
        <f t="shared" si="0"/>
        <v>43939</v>
      </c>
      <c r="W3" s="13">
        <f t="shared" si="0"/>
        <v>43940</v>
      </c>
      <c r="X3" s="13">
        <f t="shared" si="0"/>
        <v>43941</v>
      </c>
      <c r="Y3" s="13">
        <f t="shared" si="0"/>
        <v>43942</v>
      </c>
      <c r="Z3" s="13">
        <f t="shared" si="0"/>
        <v>43943</v>
      </c>
      <c r="AA3" s="13">
        <f t="shared" si="0"/>
        <v>43944</v>
      </c>
      <c r="AB3" s="13">
        <f t="shared" si="0"/>
        <v>43945</v>
      </c>
      <c r="AC3" s="13">
        <f t="shared" si="0"/>
        <v>43946</v>
      </c>
      <c r="AD3" s="13">
        <f t="shared" si="0"/>
        <v>43947</v>
      </c>
      <c r="AE3" s="13">
        <f t="shared" si="0"/>
        <v>43948</v>
      </c>
      <c r="AF3" s="13">
        <f t="shared" si="0"/>
        <v>43949</v>
      </c>
      <c r="AG3" s="13">
        <f t="shared" si="0"/>
        <v>43950</v>
      </c>
      <c r="AH3" s="13">
        <f t="shared" si="0"/>
        <v>43951</v>
      </c>
      <c r="AI3" s="13">
        <f t="shared" si="0"/>
        <v>43952</v>
      </c>
      <c r="AJ3" s="13">
        <f t="shared" si="0"/>
        <v>43953</v>
      </c>
      <c r="AK3" s="13">
        <f t="shared" si="0"/>
        <v>43954</v>
      </c>
      <c r="AL3" s="13">
        <f t="shared" si="0"/>
        <v>43955</v>
      </c>
      <c r="AM3" s="13">
        <f t="shared" si="0"/>
        <v>43956</v>
      </c>
      <c r="AN3" s="13">
        <f t="shared" si="0"/>
        <v>43957</v>
      </c>
      <c r="AO3" s="13">
        <f t="shared" si="0"/>
        <v>43958</v>
      </c>
      <c r="AP3" s="13">
        <f t="shared" si="0"/>
        <v>43959</v>
      </c>
      <c r="AQ3" s="13">
        <f t="shared" si="0"/>
        <v>43960</v>
      </c>
      <c r="AR3" s="13">
        <f t="shared" si="0"/>
        <v>43961</v>
      </c>
      <c r="AS3" s="13">
        <f t="shared" si="0"/>
        <v>43962</v>
      </c>
      <c r="AT3" s="13">
        <f t="shared" si="0"/>
        <v>43963</v>
      </c>
      <c r="AU3" s="13">
        <f t="shared" si="0"/>
        <v>43964</v>
      </c>
      <c r="AV3" s="13">
        <f t="shared" si="0"/>
        <v>43965</v>
      </c>
      <c r="AW3" s="13">
        <f t="shared" si="0"/>
        <v>43966</v>
      </c>
      <c r="AX3" s="13">
        <f t="shared" si="0"/>
        <v>43967</v>
      </c>
      <c r="AY3" s="13">
        <f t="shared" si="0"/>
        <v>43968</v>
      </c>
      <c r="AZ3" s="13">
        <f t="shared" si="0"/>
        <v>43969</v>
      </c>
      <c r="BA3" s="13">
        <f t="shared" si="0"/>
        <v>43970</v>
      </c>
      <c r="BB3" s="13">
        <f t="shared" si="0"/>
        <v>43971</v>
      </c>
      <c r="BC3" s="13">
        <f t="shared" si="0"/>
        <v>43972</v>
      </c>
      <c r="BD3" s="13">
        <f t="shared" si="0"/>
        <v>43973</v>
      </c>
      <c r="BE3" s="13">
        <f t="shared" si="0"/>
        <v>43974</v>
      </c>
      <c r="BF3" s="13">
        <f t="shared" si="0"/>
        <v>43975</v>
      </c>
      <c r="BG3" s="13">
        <f t="shared" si="0"/>
        <v>43976</v>
      </c>
      <c r="BH3" s="13">
        <f t="shared" si="0"/>
        <v>43977</v>
      </c>
      <c r="BI3" s="13">
        <f t="shared" si="0"/>
        <v>43978</v>
      </c>
      <c r="BJ3" s="13">
        <f t="shared" si="0"/>
        <v>43979</v>
      </c>
      <c r="BK3" s="13">
        <f t="shared" si="0"/>
        <v>43980</v>
      </c>
      <c r="BL3" s="13">
        <f t="shared" si="0"/>
        <v>43981</v>
      </c>
      <c r="BM3" s="13">
        <f t="shared" si="0"/>
        <v>43982</v>
      </c>
      <c r="BN3" s="13">
        <f t="shared" si="0"/>
        <v>43983</v>
      </c>
      <c r="BO3" s="13">
        <f t="shared" si="0"/>
        <v>43984</v>
      </c>
      <c r="BP3" s="13">
        <f t="shared" si="0"/>
        <v>43985</v>
      </c>
      <c r="BQ3" s="13">
        <f t="shared" si="0"/>
        <v>43986</v>
      </c>
      <c r="BR3" s="13">
        <f t="shared" si="0"/>
        <v>43987</v>
      </c>
      <c r="BS3" s="13">
        <f t="shared" ref="BS3:CQ3" si="1">BR3+1</f>
        <v>43988</v>
      </c>
      <c r="BT3" s="13">
        <f t="shared" si="1"/>
        <v>43989</v>
      </c>
      <c r="BU3" s="13">
        <f t="shared" si="1"/>
        <v>43990</v>
      </c>
      <c r="BV3" s="13">
        <f t="shared" si="1"/>
        <v>43991</v>
      </c>
      <c r="BW3" s="13">
        <f t="shared" si="1"/>
        <v>43992</v>
      </c>
      <c r="BX3" s="13">
        <f t="shared" si="1"/>
        <v>43993</v>
      </c>
      <c r="BY3" s="13">
        <f t="shared" si="1"/>
        <v>43994</v>
      </c>
      <c r="BZ3" s="13">
        <f t="shared" si="1"/>
        <v>43995</v>
      </c>
      <c r="CA3" s="13">
        <f t="shared" si="1"/>
        <v>43996</v>
      </c>
      <c r="CB3" s="13">
        <f t="shared" si="1"/>
        <v>43997</v>
      </c>
      <c r="CC3" s="13">
        <f t="shared" si="1"/>
        <v>43998</v>
      </c>
      <c r="CD3" s="13">
        <f t="shared" si="1"/>
        <v>43999</v>
      </c>
      <c r="CE3" s="13">
        <f t="shared" si="1"/>
        <v>44000</v>
      </c>
      <c r="CF3" s="13">
        <f t="shared" si="1"/>
        <v>44001</v>
      </c>
      <c r="CG3" s="13">
        <f t="shared" si="1"/>
        <v>44002</v>
      </c>
      <c r="CH3" s="13">
        <f t="shared" si="1"/>
        <v>44003</v>
      </c>
      <c r="CI3" s="13">
        <f t="shared" si="1"/>
        <v>44004</v>
      </c>
      <c r="CJ3" s="13">
        <f t="shared" si="1"/>
        <v>44005</v>
      </c>
      <c r="CK3" s="13">
        <f t="shared" si="1"/>
        <v>44006</v>
      </c>
      <c r="CL3" s="13">
        <f t="shared" si="1"/>
        <v>44007</v>
      </c>
      <c r="CM3" s="13">
        <f t="shared" si="1"/>
        <v>44008</v>
      </c>
      <c r="CN3" s="13">
        <f t="shared" si="1"/>
        <v>44009</v>
      </c>
      <c r="CO3" s="13">
        <f t="shared" si="1"/>
        <v>44010</v>
      </c>
      <c r="CP3" s="13">
        <f t="shared" si="1"/>
        <v>44011</v>
      </c>
      <c r="CQ3" s="13">
        <f t="shared" si="1"/>
        <v>44012</v>
      </c>
    </row>
    <row r="4" spans="2:96" s="4" customFormat="1" ht="18" x14ac:dyDescent="0.15">
      <c r="B4" s="44"/>
      <c r="C4" s="11" t="s">
        <v>4</v>
      </c>
      <c r="D4" s="58" t="s">
        <v>13</v>
      </c>
      <c r="E4" s="53" t="str">
        <f>TEXT(WEEKDAY(E3,1),"TTT")</f>
        <v>Mi</v>
      </c>
      <c r="F4" s="12" t="str">
        <f t="shared" ref="F4:BQ4" si="2">TEXT(WEEKDAY(F3,1),"TTT")</f>
        <v>Do</v>
      </c>
      <c r="G4" s="12" t="str">
        <f t="shared" si="2"/>
        <v>Fr</v>
      </c>
      <c r="H4" s="12" t="str">
        <f t="shared" si="2"/>
        <v>Sa</v>
      </c>
      <c r="I4" s="12" t="str">
        <f t="shared" si="2"/>
        <v>So</v>
      </c>
      <c r="J4" s="12" t="str">
        <f t="shared" si="2"/>
        <v>Mo</v>
      </c>
      <c r="K4" s="12" t="str">
        <f t="shared" si="2"/>
        <v>Di</v>
      </c>
      <c r="L4" s="12" t="str">
        <f t="shared" si="2"/>
        <v>Mi</v>
      </c>
      <c r="M4" s="12" t="str">
        <f t="shared" si="2"/>
        <v>Do</v>
      </c>
      <c r="N4" s="12" t="str">
        <f t="shared" si="2"/>
        <v>Fr</v>
      </c>
      <c r="O4" s="12" t="str">
        <f t="shared" si="2"/>
        <v>Sa</v>
      </c>
      <c r="P4" s="12" t="str">
        <f t="shared" si="2"/>
        <v>So</v>
      </c>
      <c r="Q4" s="12" t="str">
        <f t="shared" si="2"/>
        <v>Mo</v>
      </c>
      <c r="R4" s="12" t="str">
        <f t="shared" si="2"/>
        <v>Di</v>
      </c>
      <c r="S4" s="12" t="str">
        <f t="shared" si="2"/>
        <v>Mi</v>
      </c>
      <c r="T4" s="12" t="str">
        <f t="shared" si="2"/>
        <v>Do</v>
      </c>
      <c r="U4" s="12" t="str">
        <f t="shared" si="2"/>
        <v>Fr</v>
      </c>
      <c r="V4" s="12" t="str">
        <f t="shared" si="2"/>
        <v>Sa</v>
      </c>
      <c r="W4" s="12" t="str">
        <f t="shared" si="2"/>
        <v>So</v>
      </c>
      <c r="X4" s="12" t="str">
        <f t="shared" si="2"/>
        <v>Mo</v>
      </c>
      <c r="Y4" s="12" t="str">
        <f t="shared" si="2"/>
        <v>Di</v>
      </c>
      <c r="Z4" s="12" t="str">
        <f t="shared" si="2"/>
        <v>Mi</v>
      </c>
      <c r="AA4" s="12" t="str">
        <f t="shared" si="2"/>
        <v>Do</v>
      </c>
      <c r="AB4" s="12" t="str">
        <f t="shared" si="2"/>
        <v>Fr</v>
      </c>
      <c r="AC4" s="12" t="str">
        <f t="shared" si="2"/>
        <v>Sa</v>
      </c>
      <c r="AD4" s="12" t="str">
        <f t="shared" si="2"/>
        <v>So</v>
      </c>
      <c r="AE4" s="12" t="str">
        <f t="shared" si="2"/>
        <v>Mo</v>
      </c>
      <c r="AF4" s="12" t="str">
        <f t="shared" si="2"/>
        <v>Di</v>
      </c>
      <c r="AG4" s="12" t="str">
        <f t="shared" si="2"/>
        <v>Mi</v>
      </c>
      <c r="AH4" s="12" t="str">
        <f t="shared" si="2"/>
        <v>Do</v>
      </c>
      <c r="AI4" s="12" t="str">
        <f t="shared" si="2"/>
        <v>Fr</v>
      </c>
      <c r="AJ4" s="12" t="str">
        <f t="shared" si="2"/>
        <v>Sa</v>
      </c>
      <c r="AK4" s="12" t="str">
        <f t="shared" si="2"/>
        <v>So</v>
      </c>
      <c r="AL4" s="12" t="str">
        <f t="shared" si="2"/>
        <v>Mo</v>
      </c>
      <c r="AM4" s="12" t="str">
        <f t="shared" si="2"/>
        <v>Di</v>
      </c>
      <c r="AN4" s="12" t="str">
        <f t="shared" si="2"/>
        <v>Mi</v>
      </c>
      <c r="AO4" s="12" t="str">
        <f t="shared" si="2"/>
        <v>Do</v>
      </c>
      <c r="AP4" s="12" t="str">
        <f t="shared" si="2"/>
        <v>Fr</v>
      </c>
      <c r="AQ4" s="12" t="str">
        <f t="shared" si="2"/>
        <v>Sa</v>
      </c>
      <c r="AR4" s="12" t="str">
        <f t="shared" si="2"/>
        <v>So</v>
      </c>
      <c r="AS4" s="12" t="str">
        <f t="shared" si="2"/>
        <v>Mo</v>
      </c>
      <c r="AT4" s="12" t="str">
        <f t="shared" si="2"/>
        <v>Di</v>
      </c>
      <c r="AU4" s="12" t="str">
        <f t="shared" si="2"/>
        <v>Mi</v>
      </c>
      <c r="AV4" s="12" t="str">
        <f t="shared" si="2"/>
        <v>Do</v>
      </c>
      <c r="AW4" s="12" t="str">
        <f t="shared" si="2"/>
        <v>Fr</v>
      </c>
      <c r="AX4" s="12" t="str">
        <f t="shared" si="2"/>
        <v>Sa</v>
      </c>
      <c r="AY4" s="12" t="str">
        <f t="shared" si="2"/>
        <v>So</v>
      </c>
      <c r="AZ4" s="12" t="str">
        <f t="shared" si="2"/>
        <v>Mo</v>
      </c>
      <c r="BA4" s="12" t="str">
        <f t="shared" si="2"/>
        <v>Di</v>
      </c>
      <c r="BB4" s="12" t="str">
        <f t="shared" si="2"/>
        <v>Mi</v>
      </c>
      <c r="BC4" s="12" t="str">
        <f t="shared" si="2"/>
        <v>Do</v>
      </c>
      <c r="BD4" s="12" t="str">
        <f t="shared" si="2"/>
        <v>Fr</v>
      </c>
      <c r="BE4" s="12" t="str">
        <f t="shared" si="2"/>
        <v>Sa</v>
      </c>
      <c r="BF4" s="12" t="str">
        <f t="shared" si="2"/>
        <v>So</v>
      </c>
      <c r="BG4" s="12" t="str">
        <f t="shared" si="2"/>
        <v>Mo</v>
      </c>
      <c r="BH4" s="12" t="str">
        <f t="shared" si="2"/>
        <v>Di</v>
      </c>
      <c r="BI4" s="12" t="str">
        <f t="shared" si="2"/>
        <v>Mi</v>
      </c>
      <c r="BJ4" s="12" t="str">
        <f t="shared" si="2"/>
        <v>Do</v>
      </c>
      <c r="BK4" s="12" t="str">
        <f t="shared" si="2"/>
        <v>Fr</v>
      </c>
      <c r="BL4" s="12" t="str">
        <f t="shared" si="2"/>
        <v>Sa</v>
      </c>
      <c r="BM4" s="12" t="str">
        <f t="shared" si="2"/>
        <v>So</v>
      </c>
      <c r="BN4" s="12" t="str">
        <f t="shared" si="2"/>
        <v>Mo</v>
      </c>
      <c r="BO4" s="12" t="str">
        <f t="shared" si="2"/>
        <v>Di</v>
      </c>
      <c r="BP4" s="12" t="str">
        <f t="shared" si="2"/>
        <v>Mi</v>
      </c>
      <c r="BQ4" s="12" t="str">
        <f t="shared" si="2"/>
        <v>Do</v>
      </c>
      <c r="BR4" s="12" t="str">
        <f t="shared" ref="BR4:CQ4" si="3">TEXT(WEEKDAY(BR3,1),"TTT")</f>
        <v>Fr</v>
      </c>
      <c r="BS4" s="12" t="str">
        <f t="shared" si="3"/>
        <v>Sa</v>
      </c>
      <c r="BT4" s="12" t="str">
        <f t="shared" si="3"/>
        <v>So</v>
      </c>
      <c r="BU4" s="12" t="str">
        <f t="shared" si="3"/>
        <v>Mo</v>
      </c>
      <c r="BV4" s="12" t="str">
        <f t="shared" si="3"/>
        <v>Di</v>
      </c>
      <c r="BW4" s="12" t="str">
        <f t="shared" si="3"/>
        <v>Mi</v>
      </c>
      <c r="BX4" s="12" t="str">
        <f t="shared" si="3"/>
        <v>Do</v>
      </c>
      <c r="BY4" s="12" t="str">
        <f t="shared" si="3"/>
        <v>Fr</v>
      </c>
      <c r="BZ4" s="12" t="str">
        <f t="shared" si="3"/>
        <v>Sa</v>
      </c>
      <c r="CA4" s="12" t="str">
        <f t="shared" si="3"/>
        <v>So</v>
      </c>
      <c r="CB4" s="12" t="str">
        <f t="shared" si="3"/>
        <v>Mo</v>
      </c>
      <c r="CC4" s="12" t="str">
        <f t="shared" si="3"/>
        <v>Di</v>
      </c>
      <c r="CD4" s="12" t="str">
        <f t="shared" si="3"/>
        <v>Mi</v>
      </c>
      <c r="CE4" s="12" t="str">
        <f t="shared" si="3"/>
        <v>Do</v>
      </c>
      <c r="CF4" s="12" t="str">
        <f t="shared" si="3"/>
        <v>Fr</v>
      </c>
      <c r="CG4" s="12" t="str">
        <f t="shared" si="3"/>
        <v>Sa</v>
      </c>
      <c r="CH4" s="12" t="str">
        <f t="shared" si="3"/>
        <v>So</v>
      </c>
      <c r="CI4" s="12" t="str">
        <f t="shared" si="3"/>
        <v>Mo</v>
      </c>
      <c r="CJ4" s="12" t="str">
        <f t="shared" si="3"/>
        <v>Di</v>
      </c>
      <c r="CK4" s="12" t="str">
        <f t="shared" si="3"/>
        <v>Mi</v>
      </c>
      <c r="CL4" s="12" t="str">
        <f t="shared" si="3"/>
        <v>Do</v>
      </c>
      <c r="CM4" s="12" t="str">
        <f t="shared" si="3"/>
        <v>Fr</v>
      </c>
      <c r="CN4" s="12" t="str">
        <f t="shared" si="3"/>
        <v>Sa</v>
      </c>
      <c r="CO4" s="12" t="str">
        <f t="shared" si="3"/>
        <v>So</v>
      </c>
      <c r="CP4" s="12" t="str">
        <f t="shared" si="3"/>
        <v>Mo</v>
      </c>
      <c r="CQ4" s="12" t="str">
        <f t="shared" si="3"/>
        <v>Di</v>
      </c>
    </row>
    <row r="5" spans="2:96" ht="18" customHeight="1" x14ac:dyDescent="0.25">
      <c r="B5" s="45">
        <v>1</v>
      </c>
      <c r="C5" s="35" t="str">
        <f>IF(Stammdaten!D7&lt;&gt;"",Stammdaten!D7,"")</f>
        <v>Temperatur prüfen</v>
      </c>
      <c r="D5" s="59" t="str">
        <f>IF(Stammdaten!E7&lt;&gt;"",Stammdaten!E7,"")</f>
        <v>Hans</v>
      </c>
      <c r="E5" s="5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</row>
    <row r="6" spans="2:96" ht="18" customHeight="1" x14ac:dyDescent="0.25">
      <c r="B6" s="45">
        <v>2</v>
      </c>
      <c r="C6" s="35" t="str">
        <f>IF(Stammdaten!D8&lt;&gt;"",Stammdaten!D8,"")</f>
        <v>Füllstand Ölschauglas prüfen</v>
      </c>
      <c r="D6" s="59" t="str">
        <f>IF(Stammdaten!E8&lt;&gt;"",Stammdaten!E8,"")</f>
        <v>Extern</v>
      </c>
      <c r="E6" s="54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</row>
    <row r="7" spans="2:96" ht="18" customHeight="1" x14ac:dyDescent="0.25">
      <c r="B7" s="45">
        <v>3</v>
      </c>
      <c r="C7" s="35" t="str">
        <f>IF(Stammdaten!D9&lt;&gt;"",Stammdaten!D9,"")</f>
        <v/>
      </c>
      <c r="D7" s="59" t="str">
        <f>IF(Stammdaten!E9&lt;&gt;"",Stammdaten!E9,"")</f>
        <v/>
      </c>
      <c r="E7" s="5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</row>
    <row r="8" spans="2:96" ht="18" customHeight="1" x14ac:dyDescent="0.25">
      <c r="B8" s="45">
        <v>4</v>
      </c>
      <c r="C8" s="35" t="str">
        <f>IF(Stammdaten!D10&lt;&gt;"",Stammdaten!D10,"")</f>
        <v/>
      </c>
      <c r="D8" s="59" t="str">
        <f>IF(Stammdaten!E10&lt;&gt;"",Stammdaten!E10,"")</f>
        <v/>
      </c>
      <c r="E8" s="5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</row>
    <row r="9" spans="2:96" ht="18" customHeight="1" x14ac:dyDescent="0.25">
      <c r="B9" s="45">
        <v>5</v>
      </c>
      <c r="C9" s="35" t="str">
        <f>IF(Stammdaten!D11&lt;&gt;"",Stammdaten!D11,"")</f>
        <v/>
      </c>
      <c r="D9" s="59" t="str">
        <f>IF(Stammdaten!E11&lt;&gt;"",Stammdaten!E11,"")</f>
        <v/>
      </c>
      <c r="E9" s="5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</row>
    <row r="10" spans="2:96" ht="18" customHeight="1" x14ac:dyDescent="0.25">
      <c r="B10" s="45">
        <v>6</v>
      </c>
      <c r="C10" s="35" t="str">
        <f>IF(Stammdaten!D12&lt;&gt;"",Stammdaten!D12,"")</f>
        <v/>
      </c>
      <c r="D10" s="59" t="str">
        <f>IF(Stammdaten!E12&lt;&gt;"",Stammdaten!E12,"")</f>
        <v/>
      </c>
      <c r="E10" s="5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</row>
    <row r="11" spans="2:96" ht="18" customHeight="1" x14ac:dyDescent="0.25">
      <c r="B11" s="45">
        <v>7</v>
      </c>
      <c r="C11" s="35" t="str">
        <f>IF(Stammdaten!D13&lt;&gt;"",Stammdaten!D13,"")</f>
        <v/>
      </c>
      <c r="D11" s="59" t="str">
        <f>IF(Stammdaten!E13&lt;&gt;"",Stammdaten!E13,"")</f>
        <v/>
      </c>
      <c r="E11" s="5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</row>
    <row r="12" spans="2:96" ht="18" customHeight="1" x14ac:dyDescent="0.25">
      <c r="B12" s="45">
        <v>8</v>
      </c>
      <c r="C12" s="35" t="str">
        <f>IF(Stammdaten!D14&lt;&gt;"",Stammdaten!D14,"")</f>
        <v/>
      </c>
      <c r="D12" s="59" t="str">
        <f>IF(Stammdaten!E14&lt;&gt;"",Stammdaten!E14,"")</f>
        <v/>
      </c>
      <c r="E12" s="5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</row>
    <row r="13" spans="2:96" ht="18" customHeight="1" x14ac:dyDescent="0.25">
      <c r="B13" s="45">
        <v>9</v>
      </c>
      <c r="C13" s="35" t="str">
        <f>IF(Stammdaten!D15&lt;&gt;"",Stammdaten!D15,"")</f>
        <v/>
      </c>
      <c r="D13" s="59" t="str">
        <f>IF(Stammdaten!E15&lt;&gt;"",Stammdaten!E15,"")</f>
        <v/>
      </c>
      <c r="E13" s="54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</row>
    <row r="14" spans="2:96" ht="18" customHeight="1" x14ac:dyDescent="0.25">
      <c r="B14" s="45">
        <v>10</v>
      </c>
      <c r="C14" s="35" t="str">
        <f>IF(Stammdaten!D16&lt;&gt;"",Stammdaten!D16,"")</f>
        <v/>
      </c>
      <c r="D14" s="59" t="str">
        <f>IF(Stammdaten!E16&lt;&gt;"",Stammdaten!E16,"")</f>
        <v/>
      </c>
      <c r="E14" s="5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9"/>
    </row>
    <row r="15" spans="2:96" s="3" customFormat="1" ht="18" customHeight="1" x14ac:dyDescent="0.25">
      <c r="B15" s="46"/>
      <c r="C15" s="47" t="s">
        <v>5</v>
      </c>
      <c r="D15" s="58" t="s">
        <v>13</v>
      </c>
      <c r="E15" s="56">
        <f>WEEKNUM(E3,21)</f>
        <v>14</v>
      </c>
      <c r="F15" s="14" t="str">
        <f>IF(WEEKNUM(F3,21)&lt;&gt;WEEKNUM(E3,21),WEEKNUM(F3,21),"")</f>
        <v/>
      </c>
      <c r="G15" s="14" t="str">
        <f t="shared" ref="G15:BR15" si="4">IF(WEEKNUM(G3,21)&lt;&gt;WEEKNUM(F3,21),WEEKNUM(G3,21),"")</f>
        <v/>
      </c>
      <c r="H15" s="14" t="str">
        <f t="shared" si="4"/>
        <v/>
      </c>
      <c r="I15" s="14" t="str">
        <f t="shared" si="4"/>
        <v/>
      </c>
      <c r="J15" s="14">
        <f t="shared" si="4"/>
        <v>15</v>
      </c>
      <c r="K15" s="14" t="str">
        <f t="shared" si="4"/>
        <v/>
      </c>
      <c r="L15" s="14" t="str">
        <f t="shared" si="4"/>
        <v/>
      </c>
      <c r="M15" s="14" t="str">
        <f t="shared" si="4"/>
        <v/>
      </c>
      <c r="N15" s="14" t="str">
        <f t="shared" si="4"/>
        <v/>
      </c>
      <c r="O15" s="14" t="str">
        <f t="shared" si="4"/>
        <v/>
      </c>
      <c r="P15" s="14" t="str">
        <f t="shared" si="4"/>
        <v/>
      </c>
      <c r="Q15" s="14">
        <f t="shared" si="4"/>
        <v>16</v>
      </c>
      <c r="R15" s="14" t="str">
        <f t="shared" si="4"/>
        <v/>
      </c>
      <c r="S15" s="14" t="str">
        <f t="shared" si="4"/>
        <v/>
      </c>
      <c r="T15" s="14" t="str">
        <f t="shared" si="4"/>
        <v/>
      </c>
      <c r="U15" s="14" t="str">
        <f t="shared" si="4"/>
        <v/>
      </c>
      <c r="V15" s="14" t="str">
        <f t="shared" si="4"/>
        <v/>
      </c>
      <c r="W15" s="14" t="str">
        <f t="shared" si="4"/>
        <v/>
      </c>
      <c r="X15" s="14">
        <f t="shared" si="4"/>
        <v>17</v>
      </c>
      <c r="Y15" s="14" t="str">
        <f t="shared" si="4"/>
        <v/>
      </c>
      <c r="Z15" s="14" t="str">
        <f t="shared" si="4"/>
        <v/>
      </c>
      <c r="AA15" s="14" t="str">
        <f t="shared" si="4"/>
        <v/>
      </c>
      <c r="AB15" s="14" t="str">
        <f t="shared" si="4"/>
        <v/>
      </c>
      <c r="AC15" s="14" t="str">
        <f t="shared" si="4"/>
        <v/>
      </c>
      <c r="AD15" s="14" t="str">
        <f t="shared" si="4"/>
        <v/>
      </c>
      <c r="AE15" s="14">
        <f t="shared" si="4"/>
        <v>18</v>
      </c>
      <c r="AF15" s="14" t="str">
        <f t="shared" si="4"/>
        <v/>
      </c>
      <c r="AG15" s="14" t="str">
        <f t="shared" si="4"/>
        <v/>
      </c>
      <c r="AH15" s="14" t="str">
        <f t="shared" si="4"/>
        <v/>
      </c>
      <c r="AI15" s="14" t="str">
        <f t="shared" si="4"/>
        <v/>
      </c>
      <c r="AJ15" s="14" t="str">
        <f t="shared" si="4"/>
        <v/>
      </c>
      <c r="AK15" s="14" t="str">
        <f t="shared" si="4"/>
        <v/>
      </c>
      <c r="AL15" s="14">
        <f t="shared" si="4"/>
        <v>19</v>
      </c>
      <c r="AM15" s="14" t="str">
        <f t="shared" si="4"/>
        <v/>
      </c>
      <c r="AN15" s="14" t="str">
        <f t="shared" si="4"/>
        <v/>
      </c>
      <c r="AO15" s="14" t="str">
        <f t="shared" si="4"/>
        <v/>
      </c>
      <c r="AP15" s="14" t="str">
        <f t="shared" si="4"/>
        <v/>
      </c>
      <c r="AQ15" s="14" t="str">
        <f t="shared" si="4"/>
        <v/>
      </c>
      <c r="AR15" s="14" t="str">
        <f t="shared" si="4"/>
        <v/>
      </c>
      <c r="AS15" s="14">
        <f t="shared" si="4"/>
        <v>20</v>
      </c>
      <c r="AT15" s="14" t="str">
        <f t="shared" si="4"/>
        <v/>
      </c>
      <c r="AU15" s="14" t="str">
        <f t="shared" si="4"/>
        <v/>
      </c>
      <c r="AV15" s="14" t="str">
        <f t="shared" si="4"/>
        <v/>
      </c>
      <c r="AW15" s="14" t="str">
        <f t="shared" si="4"/>
        <v/>
      </c>
      <c r="AX15" s="14" t="str">
        <f t="shared" si="4"/>
        <v/>
      </c>
      <c r="AY15" s="14" t="str">
        <f t="shared" si="4"/>
        <v/>
      </c>
      <c r="AZ15" s="14">
        <f t="shared" si="4"/>
        <v>21</v>
      </c>
      <c r="BA15" s="14" t="str">
        <f t="shared" si="4"/>
        <v/>
      </c>
      <c r="BB15" s="14" t="str">
        <f t="shared" si="4"/>
        <v/>
      </c>
      <c r="BC15" s="14" t="str">
        <f t="shared" si="4"/>
        <v/>
      </c>
      <c r="BD15" s="14" t="str">
        <f t="shared" si="4"/>
        <v/>
      </c>
      <c r="BE15" s="14" t="str">
        <f t="shared" si="4"/>
        <v/>
      </c>
      <c r="BF15" s="14" t="str">
        <f t="shared" si="4"/>
        <v/>
      </c>
      <c r="BG15" s="14">
        <f t="shared" si="4"/>
        <v>22</v>
      </c>
      <c r="BH15" s="14" t="str">
        <f t="shared" si="4"/>
        <v/>
      </c>
      <c r="BI15" s="14" t="str">
        <f t="shared" si="4"/>
        <v/>
      </c>
      <c r="BJ15" s="14" t="str">
        <f t="shared" si="4"/>
        <v/>
      </c>
      <c r="BK15" s="14" t="str">
        <f t="shared" si="4"/>
        <v/>
      </c>
      <c r="BL15" s="14" t="str">
        <f t="shared" si="4"/>
        <v/>
      </c>
      <c r="BM15" s="15" t="str">
        <f t="shared" si="4"/>
        <v/>
      </c>
      <c r="BN15" s="15">
        <f t="shared" si="4"/>
        <v>23</v>
      </c>
      <c r="BO15" s="15" t="str">
        <f t="shared" si="4"/>
        <v/>
      </c>
      <c r="BP15" s="15" t="str">
        <f t="shared" si="4"/>
        <v/>
      </c>
      <c r="BQ15" s="15" t="str">
        <f t="shared" si="4"/>
        <v/>
      </c>
      <c r="BR15" s="15" t="str">
        <f t="shared" si="4"/>
        <v/>
      </c>
      <c r="BS15" s="15" t="str">
        <f t="shared" ref="BS15:CQ15" si="5">IF(WEEKNUM(BS3,21)&lt;&gt;WEEKNUM(BR3,21),WEEKNUM(BS3,21),"")</f>
        <v/>
      </c>
      <c r="BT15" s="15" t="str">
        <f t="shared" si="5"/>
        <v/>
      </c>
      <c r="BU15" s="15">
        <f t="shared" si="5"/>
        <v>24</v>
      </c>
      <c r="BV15" s="15" t="str">
        <f t="shared" si="5"/>
        <v/>
      </c>
      <c r="BW15" s="15" t="str">
        <f t="shared" si="5"/>
        <v/>
      </c>
      <c r="BX15" s="15" t="str">
        <f t="shared" si="5"/>
        <v/>
      </c>
      <c r="BY15" s="15" t="str">
        <f t="shared" si="5"/>
        <v/>
      </c>
      <c r="BZ15" s="15" t="str">
        <f t="shared" si="5"/>
        <v/>
      </c>
      <c r="CA15" s="15" t="str">
        <f t="shared" si="5"/>
        <v/>
      </c>
      <c r="CB15" s="15">
        <f t="shared" si="5"/>
        <v>25</v>
      </c>
      <c r="CC15" s="15" t="str">
        <f t="shared" si="5"/>
        <v/>
      </c>
      <c r="CD15" s="15" t="str">
        <f t="shared" si="5"/>
        <v/>
      </c>
      <c r="CE15" s="15" t="str">
        <f t="shared" si="5"/>
        <v/>
      </c>
      <c r="CF15" s="15" t="str">
        <f t="shared" si="5"/>
        <v/>
      </c>
      <c r="CG15" s="15" t="str">
        <f t="shared" si="5"/>
        <v/>
      </c>
      <c r="CH15" s="15" t="str">
        <f t="shared" si="5"/>
        <v/>
      </c>
      <c r="CI15" s="15">
        <f t="shared" si="5"/>
        <v>26</v>
      </c>
      <c r="CJ15" s="15" t="str">
        <f t="shared" si="5"/>
        <v/>
      </c>
      <c r="CK15" s="15" t="str">
        <f t="shared" si="5"/>
        <v/>
      </c>
      <c r="CL15" s="15" t="str">
        <f t="shared" si="5"/>
        <v/>
      </c>
      <c r="CM15" s="15" t="str">
        <f t="shared" si="5"/>
        <v/>
      </c>
      <c r="CN15" s="15" t="str">
        <f t="shared" si="5"/>
        <v/>
      </c>
      <c r="CO15" s="15" t="str">
        <f t="shared" si="5"/>
        <v/>
      </c>
      <c r="CP15" s="15">
        <f t="shared" si="5"/>
        <v>27</v>
      </c>
      <c r="CQ15" s="15" t="str">
        <f t="shared" si="5"/>
        <v/>
      </c>
      <c r="CR15" s="7"/>
    </row>
    <row r="16" spans="2:96" ht="18" customHeight="1" x14ac:dyDescent="0.25">
      <c r="B16" s="45">
        <v>1</v>
      </c>
      <c r="C16" s="36" t="str">
        <f>IF(Stammdaten!D17&lt;&gt;"",Stammdaten!D17,"")</f>
        <v>Ölstand prüfen</v>
      </c>
      <c r="D16" s="60" t="str">
        <f>IF(Stammdaten!E17&lt;&gt;"",Stammdaten!E17,"")</f>
        <v>Hans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54"/>
    </row>
    <row r="17" spans="2:95" ht="18" customHeight="1" x14ac:dyDescent="0.25">
      <c r="B17" s="45">
        <v>2</v>
      </c>
      <c r="C17" s="36" t="str">
        <f>IF(Stammdaten!D18&lt;&gt;"",Stammdaten!D18,"")</f>
        <v>Filter prüfen</v>
      </c>
      <c r="D17" s="60" t="str">
        <f>IF(Stammdaten!E18&lt;&gt;"",Stammdaten!E18,"")</f>
        <v>Hans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54"/>
    </row>
    <row r="18" spans="2:95" ht="18" customHeight="1" x14ac:dyDescent="0.25">
      <c r="B18" s="45">
        <v>3</v>
      </c>
      <c r="C18" s="36" t="str">
        <f>IF(Stammdaten!D19&lt;&gt;"",Stammdaten!D19,"")</f>
        <v/>
      </c>
      <c r="D18" s="60" t="str">
        <f>IF(Stammdaten!E19&lt;&gt;"",Stammdaten!E19,"")</f>
        <v/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54"/>
    </row>
    <row r="19" spans="2:95" ht="18" customHeight="1" x14ac:dyDescent="0.25">
      <c r="B19" s="45">
        <v>4</v>
      </c>
      <c r="C19" s="36" t="str">
        <f>IF(Stammdaten!D20&lt;&gt;"",Stammdaten!D20,"")</f>
        <v/>
      </c>
      <c r="D19" s="60" t="str">
        <f>IF(Stammdaten!E20&lt;&gt;"",Stammdaten!E20,"")</f>
        <v/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54"/>
    </row>
    <row r="20" spans="2:95" ht="18" customHeight="1" x14ac:dyDescent="0.25">
      <c r="B20" s="45">
        <v>5</v>
      </c>
      <c r="C20" s="36" t="str">
        <f>IF(Stammdaten!D21&lt;&gt;"",Stammdaten!D21,"")</f>
        <v/>
      </c>
      <c r="D20" s="60" t="str">
        <f>IF(Stammdaten!E21&lt;&gt;"",Stammdaten!E21,"")</f>
        <v/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54"/>
    </row>
    <row r="21" spans="2:95" ht="18" customHeight="1" x14ac:dyDescent="0.25">
      <c r="B21" s="45">
        <v>6</v>
      </c>
      <c r="C21" s="36" t="str">
        <f>IF(Stammdaten!D22&lt;&gt;"",Stammdaten!D22,"")</f>
        <v/>
      </c>
      <c r="D21" s="60" t="str">
        <f>IF(Stammdaten!E22&lt;&gt;"",Stammdaten!E22,"")</f>
        <v/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54"/>
    </row>
    <row r="22" spans="2:95" ht="18" customHeight="1" x14ac:dyDescent="0.25">
      <c r="B22" s="45">
        <v>7</v>
      </c>
      <c r="C22" s="36" t="str">
        <f>IF(Stammdaten!D23&lt;&gt;"",Stammdaten!D23,"")</f>
        <v/>
      </c>
      <c r="D22" s="60" t="str">
        <f>IF(Stammdaten!E23&lt;&gt;"",Stammdaten!E23,"")</f>
        <v/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54"/>
    </row>
    <row r="23" spans="2:95" ht="18" customHeight="1" x14ac:dyDescent="0.25">
      <c r="B23" s="45">
        <v>8</v>
      </c>
      <c r="C23" s="36" t="str">
        <f>IF(Stammdaten!D24&lt;&gt;"",Stammdaten!D24,"")</f>
        <v/>
      </c>
      <c r="D23" s="60" t="str">
        <f>IF(Stammdaten!E24&lt;&gt;"",Stammdaten!E24,"")</f>
        <v/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54"/>
    </row>
    <row r="24" spans="2:95" ht="18" customHeight="1" x14ac:dyDescent="0.25">
      <c r="B24" s="45">
        <v>9</v>
      </c>
      <c r="C24" s="36" t="str">
        <f>IF(Stammdaten!D25&lt;&gt;"",Stammdaten!D25,"")</f>
        <v/>
      </c>
      <c r="D24" s="60" t="str">
        <f>IF(Stammdaten!E25&lt;&gt;"",Stammdaten!E25,"")</f>
        <v/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54"/>
    </row>
    <row r="25" spans="2:95" ht="18" customHeight="1" x14ac:dyDescent="0.25">
      <c r="B25" s="45">
        <v>10</v>
      </c>
      <c r="C25" s="36" t="str">
        <f>IF(Stammdaten!D26&lt;&gt;"",Stammdaten!D26,"")</f>
        <v/>
      </c>
      <c r="D25" s="60" t="str">
        <f>IF(Stammdaten!E26&lt;&gt;"",Stammdaten!E26,"")</f>
        <v/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54"/>
    </row>
    <row r="26" spans="2:95" s="8" customFormat="1" ht="18" customHeight="1" x14ac:dyDescent="0.25">
      <c r="B26" s="48"/>
      <c r="C26" s="47" t="s">
        <v>6</v>
      </c>
      <c r="D26" s="58" t="s">
        <v>13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s">
        <v>22</v>
      </c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 t="s">
        <v>21</v>
      </c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 t="s">
        <v>20</v>
      </c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22"/>
    </row>
    <row r="27" spans="2:95" ht="18" customHeight="1" x14ac:dyDescent="0.25">
      <c r="B27" s="45">
        <v>1</v>
      </c>
      <c r="C27" s="36" t="str">
        <f>IF(Stammdaten!D27&lt;&gt;"",Stammdaten!D27,"")</f>
        <v/>
      </c>
      <c r="D27" s="60" t="str">
        <f>IF(Stammdaten!E27&lt;&gt;"",Stammdaten!E27,"")</f>
        <v/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54"/>
    </row>
    <row r="28" spans="2:95" ht="18" customHeight="1" x14ac:dyDescent="0.25">
      <c r="B28" s="45">
        <v>2</v>
      </c>
      <c r="C28" s="36" t="str">
        <f>IF(Stammdaten!D28&lt;&gt;"",Stammdaten!D28,"")</f>
        <v/>
      </c>
      <c r="D28" s="60" t="str">
        <f>IF(Stammdaten!E28&lt;&gt;"",Stammdaten!E28,"")</f>
        <v/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5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54"/>
    </row>
    <row r="29" spans="2:95" ht="18" customHeight="1" x14ac:dyDescent="0.25">
      <c r="B29" s="45">
        <v>3</v>
      </c>
      <c r="C29" s="36" t="str">
        <f>IF(Stammdaten!D29&lt;&gt;"",Stammdaten!D29,"")</f>
        <v/>
      </c>
      <c r="D29" s="60" t="str">
        <f>IF(Stammdaten!E29&lt;&gt;"",Stammdaten!E29,"")</f>
        <v/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54"/>
    </row>
    <row r="30" spans="2:95" ht="18" customHeight="1" x14ac:dyDescent="0.25">
      <c r="B30" s="45">
        <v>4</v>
      </c>
      <c r="C30" s="36" t="str">
        <f>IF(Stammdaten!D30&lt;&gt;"",Stammdaten!D30,"")</f>
        <v/>
      </c>
      <c r="D30" s="60" t="str">
        <f>IF(Stammdaten!E30&lt;&gt;"",Stammdaten!E30,"")</f>
        <v/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54"/>
    </row>
    <row r="31" spans="2:95" ht="18" customHeight="1" x14ac:dyDescent="0.25">
      <c r="B31" s="45">
        <v>5</v>
      </c>
      <c r="C31" s="36" t="str">
        <f>IF(Stammdaten!D31&lt;&gt;"",Stammdaten!D31,"")</f>
        <v/>
      </c>
      <c r="D31" s="60" t="str">
        <f>IF(Stammdaten!E31&lt;&gt;"",Stammdaten!E31,"")</f>
        <v/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54"/>
    </row>
    <row r="32" spans="2:95" ht="18" customHeight="1" x14ac:dyDescent="0.25">
      <c r="B32" s="45">
        <v>6</v>
      </c>
      <c r="C32" s="36" t="str">
        <f>IF(Stammdaten!D32&lt;&gt;"",Stammdaten!D32,"")</f>
        <v/>
      </c>
      <c r="D32" s="60" t="str">
        <f>IF(Stammdaten!E32&lt;&gt;"",Stammdaten!E32,"")</f>
        <v/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54"/>
    </row>
    <row r="33" spans="2:95" ht="18" customHeight="1" x14ac:dyDescent="0.25">
      <c r="B33" s="45">
        <v>7</v>
      </c>
      <c r="C33" s="36" t="str">
        <f>IF(Stammdaten!D33&lt;&gt;"",Stammdaten!D33,"")</f>
        <v/>
      </c>
      <c r="D33" s="60" t="str">
        <f>IF(Stammdaten!E33&lt;&gt;"",Stammdaten!E33,"")</f>
        <v/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54"/>
    </row>
    <row r="34" spans="2:95" ht="18" customHeight="1" x14ac:dyDescent="0.25">
      <c r="B34" s="45">
        <v>8</v>
      </c>
      <c r="C34" s="36" t="str">
        <f>IF(Stammdaten!D34&lt;&gt;"",Stammdaten!D34,"")</f>
        <v/>
      </c>
      <c r="D34" s="60" t="str">
        <f>IF(Stammdaten!E34&lt;&gt;"",Stammdaten!E34,"")</f>
        <v/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54"/>
    </row>
    <row r="35" spans="2:95" ht="18" customHeight="1" x14ac:dyDescent="0.25">
      <c r="B35" s="45">
        <v>9</v>
      </c>
      <c r="C35" s="36" t="str">
        <f>IF(Stammdaten!D35&lt;&gt;"",Stammdaten!D35,"")</f>
        <v/>
      </c>
      <c r="D35" s="60" t="str">
        <f>IF(Stammdaten!E35&lt;&gt;"",Stammdaten!E35,"")</f>
        <v/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54"/>
    </row>
    <row r="36" spans="2:95" ht="18" customHeight="1" x14ac:dyDescent="0.25">
      <c r="B36" s="45">
        <v>10</v>
      </c>
      <c r="C36" s="36" t="str">
        <f>IF(Stammdaten!D36&lt;&gt;"",Stammdaten!D36,"")</f>
        <v/>
      </c>
      <c r="D36" s="60" t="str">
        <f>IF(Stammdaten!E36&lt;&gt;"",Stammdaten!E36,"")</f>
        <v/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54"/>
    </row>
    <row r="37" spans="2:95" ht="18" customHeight="1" x14ac:dyDescent="0.25">
      <c r="B37" s="49"/>
      <c r="C37" s="47" t="s">
        <v>7</v>
      </c>
      <c r="D37" s="58" t="s">
        <v>13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18" t="str">
        <f>"Quartal 2 in "&amp;Stammdaten!D5</f>
        <v>Quartal 2 in 2020</v>
      </c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7"/>
    </row>
    <row r="38" spans="2:95" ht="18" customHeight="1" x14ac:dyDescent="0.25">
      <c r="B38" s="45">
        <v>1</v>
      </c>
      <c r="C38" s="36" t="str">
        <f>IF(Stammdaten!D37&lt;&gt;"",Stammdaten!D37,"")</f>
        <v/>
      </c>
      <c r="D38" s="60" t="str">
        <f>IF(Stammdaten!E37&lt;&gt;"",Stammdaten!E37,"")</f>
        <v/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54"/>
    </row>
    <row r="39" spans="2:95" ht="18" customHeight="1" x14ac:dyDescent="0.25">
      <c r="B39" s="45">
        <v>2</v>
      </c>
      <c r="C39" s="36" t="str">
        <f>IF(Stammdaten!D38&lt;&gt;"",Stammdaten!D38,"")</f>
        <v/>
      </c>
      <c r="D39" s="60" t="str">
        <f>IF(Stammdaten!E38&lt;&gt;"",Stammdaten!E38,"")</f>
        <v/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54"/>
    </row>
    <row r="40" spans="2:95" ht="18" customHeight="1" x14ac:dyDescent="0.25">
      <c r="B40" s="45">
        <v>3</v>
      </c>
      <c r="C40" s="36" t="str">
        <f>IF(Stammdaten!D39&lt;&gt;"",Stammdaten!D39,"")</f>
        <v/>
      </c>
      <c r="D40" s="60" t="str">
        <f>IF(Stammdaten!E39&lt;&gt;"",Stammdaten!E39,"")</f>
        <v/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54"/>
    </row>
    <row r="41" spans="2:95" ht="18" customHeight="1" x14ac:dyDescent="0.25">
      <c r="B41" s="45">
        <v>4</v>
      </c>
      <c r="C41" s="36" t="str">
        <f>IF(Stammdaten!D40&lt;&gt;"",Stammdaten!D40,"")</f>
        <v/>
      </c>
      <c r="D41" s="60" t="str">
        <f>IF(Stammdaten!E40&lt;&gt;"",Stammdaten!E40,"")</f>
        <v/>
      </c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54"/>
    </row>
    <row r="42" spans="2:95" ht="18" customHeight="1" x14ac:dyDescent="0.25">
      <c r="B42" s="45">
        <v>5</v>
      </c>
      <c r="C42" s="36" t="str">
        <f>IF(Stammdaten!D41&lt;&gt;"",Stammdaten!D41,"")</f>
        <v/>
      </c>
      <c r="D42" s="60" t="str">
        <f>IF(Stammdaten!E41&lt;&gt;"",Stammdaten!E41,"")</f>
        <v/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54"/>
    </row>
    <row r="43" spans="2:95" ht="18" customHeight="1" x14ac:dyDescent="0.25">
      <c r="B43" s="45">
        <v>6</v>
      </c>
      <c r="C43" s="36" t="str">
        <f>IF(Stammdaten!D42&lt;&gt;"",Stammdaten!D42,"")</f>
        <v/>
      </c>
      <c r="D43" s="60" t="str">
        <f>IF(Stammdaten!E42&lt;&gt;"",Stammdaten!E42,"")</f>
        <v/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54"/>
    </row>
    <row r="44" spans="2:95" ht="18" customHeight="1" x14ac:dyDescent="0.25">
      <c r="B44" s="45">
        <v>7</v>
      </c>
      <c r="C44" s="36" t="str">
        <f>IF(Stammdaten!D43&lt;&gt;"",Stammdaten!D43,"")</f>
        <v/>
      </c>
      <c r="D44" s="60" t="str">
        <f>IF(Stammdaten!E43&lt;&gt;"",Stammdaten!E43,"")</f>
        <v/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54"/>
    </row>
    <row r="45" spans="2:95" ht="18" customHeight="1" x14ac:dyDescent="0.25">
      <c r="B45" s="45">
        <v>8</v>
      </c>
      <c r="C45" s="36" t="str">
        <f>IF(Stammdaten!D44&lt;&gt;"",Stammdaten!D44,"")</f>
        <v/>
      </c>
      <c r="D45" s="60" t="str">
        <f>IF(Stammdaten!E44&lt;&gt;"",Stammdaten!E44,"")</f>
        <v/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54"/>
    </row>
    <row r="46" spans="2:95" ht="18" customHeight="1" x14ac:dyDescent="0.25">
      <c r="B46" s="45">
        <v>9</v>
      </c>
      <c r="C46" s="36" t="str">
        <f>IF(Stammdaten!D45&lt;&gt;"",Stammdaten!D45,"")</f>
        <v/>
      </c>
      <c r="D46" s="60" t="str">
        <f>IF(Stammdaten!E45&lt;&gt;"",Stammdaten!E45,"")</f>
        <v/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54"/>
    </row>
    <row r="47" spans="2:95" ht="18" customHeight="1" x14ac:dyDescent="0.25">
      <c r="B47" s="45">
        <v>10</v>
      </c>
      <c r="C47" s="36" t="str">
        <f>IF(Stammdaten!D46&lt;&gt;"",Stammdaten!D46,"")</f>
        <v/>
      </c>
      <c r="D47" s="60" t="str">
        <f>IF(Stammdaten!E46&lt;&gt;"",Stammdaten!E46,"")</f>
        <v/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54"/>
    </row>
    <row r="48" spans="2:95" ht="18" customHeight="1" x14ac:dyDescent="0.25">
      <c r="B48" s="49"/>
      <c r="C48" s="47" t="s">
        <v>8</v>
      </c>
      <c r="D48" s="58" t="s">
        <v>13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18" t="str">
        <f>"Monate April, Mai und Juni in "&amp;Stammdaten!D5</f>
        <v>Monate April, Mai und Juni in 2020</v>
      </c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7"/>
    </row>
    <row r="49" spans="2:95" ht="18" customHeight="1" x14ac:dyDescent="0.25">
      <c r="B49" s="45">
        <v>1</v>
      </c>
      <c r="C49" s="36" t="str">
        <f>IF(Stammdaten!D47&lt;&gt;"",Stammdaten!D47,"")</f>
        <v/>
      </c>
      <c r="D49" s="60" t="str">
        <f>IF(Stammdaten!E47&lt;&gt;"",Stammdaten!E47,"")</f>
        <v/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54"/>
    </row>
    <row r="50" spans="2:95" ht="18" customHeight="1" x14ac:dyDescent="0.25">
      <c r="B50" s="45">
        <v>2</v>
      </c>
      <c r="C50" s="36" t="str">
        <f>IF(Stammdaten!D48&lt;&gt;"",Stammdaten!D48,"")</f>
        <v/>
      </c>
      <c r="D50" s="60" t="str">
        <f>IF(Stammdaten!E48&lt;&gt;"",Stammdaten!E48,"")</f>
        <v/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54"/>
    </row>
    <row r="51" spans="2:95" ht="18" customHeight="1" x14ac:dyDescent="0.25">
      <c r="B51" s="45">
        <v>3</v>
      </c>
      <c r="C51" s="36" t="str">
        <f>IF(Stammdaten!D49&lt;&gt;"",Stammdaten!D49,"")</f>
        <v/>
      </c>
      <c r="D51" s="60" t="str">
        <f>IF(Stammdaten!E49&lt;&gt;"",Stammdaten!E49,"")</f>
        <v/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54"/>
    </row>
    <row r="52" spans="2:95" ht="18" customHeight="1" x14ac:dyDescent="0.25">
      <c r="B52" s="45">
        <v>4</v>
      </c>
      <c r="C52" s="36" t="str">
        <f>IF(Stammdaten!D50&lt;&gt;"",Stammdaten!D50,"")</f>
        <v/>
      </c>
      <c r="D52" s="60" t="str">
        <f>IF(Stammdaten!E50&lt;&gt;"",Stammdaten!E50,"")</f>
        <v/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54"/>
    </row>
    <row r="53" spans="2:95" ht="18" customHeight="1" x14ac:dyDescent="0.25">
      <c r="B53" s="45">
        <v>5</v>
      </c>
      <c r="C53" s="36" t="str">
        <f>IF(Stammdaten!D51&lt;&gt;"",Stammdaten!D51,"")</f>
        <v/>
      </c>
      <c r="D53" s="60" t="str">
        <f>IF(Stammdaten!E51&lt;&gt;"",Stammdaten!E51,"")</f>
        <v/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54"/>
    </row>
    <row r="54" spans="2:95" ht="18" customHeight="1" x14ac:dyDescent="0.25">
      <c r="B54" s="45">
        <v>6</v>
      </c>
      <c r="C54" s="36" t="str">
        <f>IF(Stammdaten!D52&lt;&gt;"",Stammdaten!D52,"")</f>
        <v/>
      </c>
      <c r="D54" s="60" t="str">
        <f>IF(Stammdaten!E52&lt;&gt;"",Stammdaten!E52,"")</f>
        <v/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54"/>
    </row>
    <row r="55" spans="2:95" ht="18" customHeight="1" x14ac:dyDescent="0.25">
      <c r="B55" s="45">
        <v>7</v>
      </c>
      <c r="C55" s="36" t="str">
        <f>IF(Stammdaten!D53&lt;&gt;"",Stammdaten!D53,"")</f>
        <v/>
      </c>
      <c r="D55" s="60" t="str">
        <f>IF(Stammdaten!E53&lt;&gt;"",Stammdaten!E53,"")</f>
        <v/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54"/>
    </row>
    <row r="56" spans="2:95" ht="18" customHeight="1" x14ac:dyDescent="0.25">
      <c r="B56" s="45">
        <v>8</v>
      </c>
      <c r="C56" s="36" t="str">
        <f>IF(Stammdaten!D54&lt;&gt;"",Stammdaten!D54,"")</f>
        <v/>
      </c>
      <c r="D56" s="60" t="str">
        <f>IF(Stammdaten!E54&lt;&gt;"",Stammdaten!E54,"")</f>
        <v/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54"/>
    </row>
    <row r="57" spans="2:95" ht="18" customHeight="1" x14ac:dyDescent="0.25">
      <c r="B57" s="45">
        <v>9</v>
      </c>
      <c r="C57" s="36" t="str">
        <f>IF(Stammdaten!D55&lt;&gt;"",Stammdaten!D55,"")</f>
        <v/>
      </c>
      <c r="D57" s="60" t="str">
        <f>IF(Stammdaten!E55&lt;&gt;"",Stammdaten!E55,"")</f>
        <v/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54"/>
    </row>
    <row r="58" spans="2:95" ht="18" customHeight="1" thickBot="1" x14ac:dyDescent="0.3">
      <c r="B58" s="50">
        <v>10</v>
      </c>
      <c r="C58" s="51" t="str">
        <f>IF(Stammdaten!D56&lt;&gt;"",Stammdaten!D56,"")</f>
        <v/>
      </c>
      <c r="D58" s="61" t="str">
        <f>IF(Stammdaten!E56&lt;&gt;"",Stammdaten!E56,"")</f>
        <v/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54"/>
    </row>
    <row r="59" spans="2:95" x14ac:dyDescent="0.25">
      <c r="CF59" s="89" t="s">
        <v>14</v>
      </c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</row>
  </sheetData>
  <mergeCells count="1">
    <mergeCell ref="CF59:CQ59"/>
  </mergeCells>
  <conditionalFormatting sqref="F16:CQ25 E15:CQ15">
    <cfRule type="expression" dxfId="76" priority="15">
      <formula>AND(E$15&lt;&gt;"")</formula>
    </cfRule>
  </conditionalFormatting>
  <conditionalFormatting sqref="E26:CQ26">
    <cfRule type="expression" dxfId="75" priority="14">
      <formula>AND(MOD(MONTH(E$3),2)=1)</formula>
    </cfRule>
  </conditionalFormatting>
  <conditionalFormatting sqref="E4:CQ14">
    <cfRule type="expression" dxfId="74" priority="12">
      <formula>AND(E$4="So")</formula>
    </cfRule>
    <cfRule type="expression" dxfId="73" priority="13">
      <formula>AND(E$4="Sa")</formula>
    </cfRule>
  </conditionalFormatting>
  <conditionalFormatting sqref="E15:CQ15">
    <cfRule type="expression" dxfId="72" priority="11">
      <formula>AND(MOD(MONTH(E$3),2)=1)</formula>
    </cfRule>
  </conditionalFormatting>
  <conditionalFormatting sqref="E3:CQ3">
    <cfRule type="expression" dxfId="71" priority="10">
      <formula>AND(MOD(MONTH(E$3),2)=1)</formula>
    </cfRule>
  </conditionalFormatting>
  <conditionalFormatting sqref="E16:CQ25">
    <cfRule type="expression" dxfId="70" priority="8">
      <formula>AND(E$4="So")</formula>
    </cfRule>
    <cfRule type="expression" dxfId="69" priority="9">
      <formula>AND(E$4="Sa")</formula>
    </cfRule>
  </conditionalFormatting>
  <conditionalFormatting sqref="E27:CQ36">
    <cfRule type="expression" dxfId="68" priority="1">
      <formula>AND(E$4="So")</formula>
    </cfRule>
    <cfRule type="expression" dxfId="67" priority="2">
      <formula>AND(E$4="Sa")</formula>
    </cfRule>
  </conditionalFormatting>
  <conditionalFormatting sqref="E38:CQ47">
    <cfRule type="expression" dxfId="66" priority="5">
      <formula>AND(E$4="So")</formula>
    </cfRule>
    <cfRule type="expression" dxfId="65" priority="6">
      <formula>AND(E$4="Sa")</formula>
    </cfRule>
  </conditionalFormatting>
  <conditionalFormatting sqref="E49:CQ58">
    <cfRule type="expression" dxfId="64" priority="3">
      <formula>AND(E$4="So")</formula>
    </cfRule>
    <cfRule type="expression" dxfId="63" priority="4">
      <formula>AND(E$4="Sa")</formula>
    </cfRule>
  </conditionalFormatting>
  <conditionalFormatting sqref="E26:CQ36">
    <cfRule type="expression" dxfId="62" priority="7">
      <formula>AND(MONTH(E$3)&lt;&gt;MONTH(F$3))</formula>
    </cfRule>
  </conditionalFormatting>
  <hyperlinks>
    <hyperlink ref="CF59" r:id="rId1" display="www.alle-meine-vporlagen.de" xr:uid="{514DB89D-A8F2-45E3-80BD-B3F28AD097F6}"/>
    <hyperlink ref="CF59:CQ59" r:id="rId2" display="www.alle-meine-vorlagen.de" xr:uid="{9A6ACD06-F92D-4F2C-89A0-946150B1160D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48" orientation="landscape" r:id="rId3"/>
  <ignoredErrors>
    <ignoredError sqref="D5:D58 C5:C7 C9:C58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BEA6FC8-220C-497E-98D7-A9FD43673208}">
          <x14:formula1>
            <xm:f>Stammdaten!$H$8:$H$27</xm:f>
          </x14:formula1>
          <xm:sqref>D38:D47 D16:D25 D27:D36 D49:D58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744C-B026-4502-99A3-9AD4C8BDC31A}">
  <sheetPr>
    <pageSetUpPr fitToPage="1"/>
  </sheetPr>
  <dimension ref="B1:CS59"/>
  <sheetViews>
    <sheetView showGridLines="0" zoomScaleNormal="100" workbookViewId="0">
      <selection activeCell="C4" sqref="C4"/>
    </sheetView>
    <sheetView showGridLines="0" zoomScaleNormal="100" workbookViewId="1">
      <pane xSplit="4" ySplit="4" topLeftCell="E5" activePane="bottomRight" state="frozen"/>
      <selection pane="topRight" activeCell="E1" sqref="E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1.28515625" customWidth="1"/>
    <col min="2" max="2" width="3.42578125" customWidth="1"/>
    <col min="3" max="3" width="34.85546875" customWidth="1"/>
    <col min="4" max="4" width="16" customWidth="1"/>
    <col min="5" max="96" width="2.5703125" style="1" customWidth="1"/>
    <col min="97" max="97" width="1.28515625" customWidth="1"/>
  </cols>
  <sheetData>
    <row r="1" spans="2:97" ht="41.25" customHeight="1" x14ac:dyDescent="0.75">
      <c r="C1" s="9">
        <f>Stammdaten!D5</f>
        <v>2020</v>
      </c>
      <c r="D1" s="9"/>
      <c r="E1" s="6" t="str">
        <f>Stammdaten!D2</f>
        <v xml:space="preserve">Wartungsplaner 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R1" s="10" t="s">
        <v>23</v>
      </c>
    </row>
    <row r="2" spans="2:97" ht="3.75" customHeight="1" thickBot="1" x14ac:dyDescent="0.3"/>
    <row r="3" spans="2:97" s="2" customFormat="1" ht="37.5" customHeight="1" x14ac:dyDescent="0.15">
      <c r="B3" s="42"/>
      <c r="C3" s="43" t="str">
        <f>Stammdaten!D3</f>
        <v>Drechselmaschine</v>
      </c>
      <c r="D3" s="57" t="str">
        <f>Stammdaten!D4</f>
        <v>A34-Linie-X5</v>
      </c>
      <c r="E3" s="52" t="str">
        <f>"1.7."&amp;Stammdaten!D5</f>
        <v>1.7.2020</v>
      </c>
      <c r="F3" s="13">
        <f>E3+1</f>
        <v>44014</v>
      </c>
      <c r="G3" s="13">
        <f t="shared" ref="G3:BR3" si="0">F3+1</f>
        <v>44015</v>
      </c>
      <c r="H3" s="13">
        <f t="shared" si="0"/>
        <v>44016</v>
      </c>
      <c r="I3" s="13">
        <f t="shared" si="0"/>
        <v>44017</v>
      </c>
      <c r="J3" s="13">
        <f t="shared" si="0"/>
        <v>44018</v>
      </c>
      <c r="K3" s="13">
        <f t="shared" si="0"/>
        <v>44019</v>
      </c>
      <c r="L3" s="13">
        <f t="shared" si="0"/>
        <v>44020</v>
      </c>
      <c r="M3" s="13">
        <f t="shared" si="0"/>
        <v>44021</v>
      </c>
      <c r="N3" s="13">
        <f t="shared" si="0"/>
        <v>44022</v>
      </c>
      <c r="O3" s="13">
        <f t="shared" si="0"/>
        <v>44023</v>
      </c>
      <c r="P3" s="13">
        <f t="shared" si="0"/>
        <v>44024</v>
      </c>
      <c r="Q3" s="13">
        <f t="shared" si="0"/>
        <v>44025</v>
      </c>
      <c r="R3" s="13">
        <f t="shared" si="0"/>
        <v>44026</v>
      </c>
      <c r="S3" s="13">
        <f t="shared" si="0"/>
        <v>44027</v>
      </c>
      <c r="T3" s="13">
        <f t="shared" si="0"/>
        <v>44028</v>
      </c>
      <c r="U3" s="13">
        <f t="shared" si="0"/>
        <v>44029</v>
      </c>
      <c r="V3" s="13">
        <f t="shared" si="0"/>
        <v>44030</v>
      </c>
      <c r="W3" s="13">
        <f t="shared" si="0"/>
        <v>44031</v>
      </c>
      <c r="X3" s="13">
        <f t="shared" si="0"/>
        <v>44032</v>
      </c>
      <c r="Y3" s="13">
        <f t="shared" si="0"/>
        <v>44033</v>
      </c>
      <c r="Z3" s="13">
        <f t="shared" si="0"/>
        <v>44034</v>
      </c>
      <c r="AA3" s="13">
        <f t="shared" si="0"/>
        <v>44035</v>
      </c>
      <c r="AB3" s="13">
        <f t="shared" si="0"/>
        <v>44036</v>
      </c>
      <c r="AC3" s="13">
        <f t="shared" si="0"/>
        <v>44037</v>
      </c>
      <c r="AD3" s="13">
        <f t="shared" si="0"/>
        <v>44038</v>
      </c>
      <c r="AE3" s="13">
        <f t="shared" si="0"/>
        <v>44039</v>
      </c>
      <c r="AF3" s="13">
        <f t="shared" si="0"/>
        <v>44040</v>
      </c>
      <c r="AG3" s="13">
        <f t="shared" si="0"/>
        <v>44041</v>
      </c>
      <c r="AH3" s="13">
        <f t="shared" si="0"/>
        <v>44042</v>
      </c>
      <c r="AI3" s="13">
        <f t="shared" si="0"/>
        <v>44043</v>
      </c>
      <c r="AJ3" s="13">
        <f t="shared" si="0"/>
        <v>44044</v>
      </c>
      <c r="AK3" s="13">
        <f t="shared" si="0"/>
        <v>44045</v>
      </c>
      <c r="AL3" s="13">
        <f t="shared" si="0"/>
        <v>44046</v>
      </c>
      <c r="AM3" s="13">
        <f t="shared" si="0"/>
        <v>44047</v>
      </c>
      <c r="AN3" s="13">
        <f t="shared" si="0"/>
        <v>44048</v>
      </c>
      <c r="AO3" s="13">
        <f t="shared" si="0"/>
        <v>44049</v>
      </c>
      <c r="AP3" s="13">
        <f t="shared" si="0"/>
        <v>44050</v>
      </c>
      <c r="AQ3" s="13">
        <f t="shared" si="0"/>
        <v>44051</v>
      </c>
      <c r="AR3" s="13">
        <f t="shared" si="0"/>
        <v>44052</v>
      </c>
      <c r="AS3" s="13">
        <f t="shared" si="0"/>
        <v>44053</v>
      </c>
      <c r="AT3" s="13">
        <f t="shared" si="0"/>
        <v>44054</v>
      </c>
      <c r="AU3" s="13">
        <f t="shared" si="0"/>
        <v>44055</v>
      </c>
      <c r="AV3" s="13">
        <f t="shared" si="0"/>
        <v>44056</v>
      </c>
      <c r="AW3" s="13">
        <f t="shared" si="0"/>
        <v>44057</v>
      </c>
      <c r="AX3" s="13">
        <f t="shared" si="0"/>
        <v>44058</v>
      </c>
      <c r="AY3" s="13">
        <f t="shared" si="0"/>
        <v>44059</v>
      </c>
      <c r="AZ3" s="13">
        <f t="shared" si="0"/>
        <v>44060</v>
      </c>
      <c r="BA3" s="13">
        <f t="shared" si="0"/>
        <v>44061</v>
      </c>
      <c r="BB3" s="13">
        <f t="shared" si="0"/>
        <v>44062</v>
      </c>
      <c r="BC3" s="13">
        <f t="shared" si="0"/>
        <v>44063</v>
      </c>
      <c r="BD3" s="13">
        <f t="shared" si="0"/>
        <v>44064</v>
      </c>
      <c r="BE3" s="13">
        <f t="shared" si="0"/>
        <v>44065</v>
      </c>
      <c r="BF3" s="13">
        <f t="shared" si="0"/>
        <v>44066</v>
      </c>
      <c r="BG3" s="13">
        <f t="shared" si="0"/>
        <v>44067</v>
      </c>
      <c r="BH3" s="13">
        <f t="shared" si="0"/>
        <v>44068</v>
      </c>
      <c r="BI3" s="13">
        <f t="shared" si="0"/>
        <v>44069</v>
      </c>
      <c r="BJ3" s="13">
        <f t="shared" si="0"/>
        <v>44070</v>
      </c>
      <c r="BK3" s="13">
        <f t="shared" si="0"/>
        <v>44071</v>
      </c>
      <c r="BL3" s="13">
        <f t="shared" si="0"/>
        <v>44072</v>
      </c>
      <c r="BM3" s="13">
        <f t="shared" si="0"/>
        <v>44073</v>
      </c>
      <c r="BN3" s="13">
        <f t="shared" si="0"/>
        <v>44074</v>
      </c>
      <c r="BO3" s="13">
        <f t="shared" si="0"/>
        <v>44075</v>
      </c>
      <c r="BP3" s="13">
        <f t="shared" si="0"/>
        <v>44076</v>
      </c>
      <c r="BQ3" s="13">
        <f t="shared" si="0"/>
        <v>44077</v>
      </c>
      <c r="BR3" s="13">
        <f t="shared" si="0"/>
        <v>44078</v>
      </c>
      <c r="BS3" s="13">
        <f t="shared" ref="BS3:CR3" si="1">BR3+1</f>
        <v>44079</v>
      </c>
      <c r="BT3" s="13">
        <f t="shared" si="1"/>
        <v>44080</v>
      </c>
      <c r="BU3" s="13">
        <f t="shared" si="1"/>
        <v>44081</v>
      </c>
      <c r="BV3" s="13">
        <f t="shared" si="1"/>
        <v>44082</v>
      </c>
      <c r="BW3" s="13">
        <f t="shared" si="1"/>
        <v>44083</v>
      </c>
      <c r="BX3" s="13">
        <f t="shared" si="1"/>
        <v>44084</v>
      </c>
      <c r="BY3" s="13">
        <f t="shared" si="1"/>
        <v>44085</v>
      </c>
      <c r="BZ3" s="13">
        <f t="shared" si="1"/>
        <v>44086</v>
      </c>
      <c r="CA3" s="13">
        <f t="shared" si="1"/>
        <v>44087</v>
      </c>
      <c r="CB3" s="13">
        <f t="shared" si="1"/>
        <v>44088</v>
      </c>
      <c r="CC3" s="13">
        <f t="shared" si="1"/>
        <v>44089</v>
      </c>
      <c r="CD3" s="13">
        <f t="shared" si="1"/>
        <v>44090</v>
      </c>
      <c r="CE3" s="13">
        <f t="shared" si="1"/>
        <v>44091</v>
      </c>
      <c r="CF3" s="13">
        <f t="shared" si="1"/>
        <v>44092</v>
      </c>
      <c r="CG3" s="13">
        <f t="shared" si="1"/>
        <v>44093</v>
      </c>
      <c r="CH3" s="13">
        <f t="shared" si="1"/>
        <v>44094</v>
      </c>
      <c r="CI3" s="13">
        <f t="shared" si="1"/>
        <v>44095</v>
      </c>
      <c r="CJ3" s="13">
        <f t="shared" si="1"/>
        <v>44096</v>
      </c>
      <c r="CK3" s="13">
        <f t="shared" si="1"/>
        <v>44097</v>
      </c>
      <c r="CL3" s="13">
        <f t="shared" si="1"/>
        <v>44098</v>
      </c>
      <c r="CM3" s="13">
        <f t="shared" si="1"/>
        <v>44099</v>
      </c>
      <c r="CN3" s="13">
        <f t="shared" si="1"/>
        <v>44100</v>
      </c>
      <c r="CO3" s="13">
        <f t="shared" si="1"/>
        <v>44101</v>
      </c>
      <c r="CP3" s="13">
        <f t="shared" si="1"/>
        <v>44102</v>
      </c>
      <c r="CQ3" s="13">
        <f t="shared" si="1"/>
        <v>44103</v>
      </c>
      <c r="CR3" s="13">
        <f t="shared" si="1"/>
        <v>44104</v>
      </c>
    </row>
    <row r="4" spans="2:97" s="4" customFormat="1" ht="18" x14ac:dyDescent="0.15">
      <c r="B4" s="44"/>
      <c r="C4" s="11" t="s">
        <v>4</v>
      </c>
      <c r="D4" s="58" t="s">
        <v>13</v>
      </c>
      <c r="E4" s="53" t="str">
        <f>TEXT(WEEKDAY(E3,1),"TTT")</f>
        <v>Mi</v>
      </c>
      <c r="F4" s="12" t="str">
        <f t="shared" ref="F4:BQ4" si="2">TEXT(WEEKDAY(F3,1),"TTT")</f>
        <v>Do</v>
      </c>
      <c r="G4" s="12" t="str">
        <f t="shared" si="2"/>
        <v>Fr</v>
      </c>
      <c r="H4" s="12" t="str">
        <f t="shared" si="2"/>
        <v>Sa</v>
      </c>
      <c r="I4" s="12" t="str">
        <f t="shared" si="2"/>
        <v>So</v>
      </c>
      <c r="J4" s="12" t="str">
        <f t="shared" si="2"/>
        <v>Mo</v>
      </c>
      <c r="K4" s="12" t="str">
        <f t="shared" si="2"/>
        <v>Di</v>
      </c>
      <c r="L4" s="12" t="str">
        <f t="shared" si="2"/>
        <v>Mi</v>
      </c>
      <c r="M4" s="12" t="str">
        <f t="shared" si="2"/>
        <v>Do</v>
      </c>
      <c r="N4" s="12" t="str">
        <f t="shared" si="2"/>
        <v>Fr</v>
      </c>
      <c r="O4" s="12" t="str">
        <f t="shared" si="2"/>
        <v>Sa</v>
      </c>
      <c r="P4" s="12" t="str">
        <f t="shared" si="2"/>
        <v>So</v>
      </c>
      <c r="Q4" s="12" t="str">
        <f t="shared" si="2"/>
        <v>Mo</v>
      </c>
      <c r="R4" s="12" t="str">
        <f t="shared" si="2"/>
        <v>Di</v>
      </c>
      <c r="S4" s="12" t="str">
        <f t="shared" si="2"/>
        <v>Mi</v>
      </c>
      <c r="T4" s="12" t="str">
        <f t="shared" si="2"/>
        <v>Do</v>
      </c>
      <c r="U4" s="12" t="str">
        <f t="shared" si="2"/>
        <v>Fr</v>
      </c>
      <c r="V4" s="12" t="str">
        <f t="shared" si="2"/>
        <v>Sa</v>
      </c>
      <c r="W4" s="12" t="str">
        <f t="shared" si="2"/>
        <v>So</v>
      </c>
      <c r="X4" s="12" t="str">
        <f t="shared" si="2"/>
        <v>Mo</v>
      </c>
      <c r="Y4" s="12" t="str">
        <f t="shared" si="2"/>
        <v>Di</v>
      </c>
      <c r="Z4" s="12" t="str">
        <f t="shared" si="2"/>
        <v>Mi</v>
      </c>
      <c r="AA4" s="12" t="str">
        <f t="shared" si="2"/>
        <v>Do</v>
      </c>
      <c r="AB4" s="12" t="str">
        <f t="shared" si="2"/>
        <v>Fr</v>
      </c>
      <c r="AC4" s="12" t="str">
        <f t="shared" si="2"/>
        <v>Sa</v>
      </c>
      <c r="AD4" s="12" t="str">
        <f t="shared" si="2"/>
        <v>So</v>
      </c>
      <c r="AE4" s="12" t="str">
        <f t="shared" si="2"/>
        <v>Mo</v>
      </c>
      <c r="AF4" s="12" t="str">
        <f t="shared" si="2"/>
        <v>Di</v>
      </c>
      <c r="AG4" s="12" t="str">
        <f t="shared" si="2"/>
        <v>Mi</v>
      </c>
      <c r="AH4" s="12" t="str">
        <f t="shared" si="2"/>
        <v>Do</v>
      </c>
      <c r="AI4" s="12" t="str">
        <f t="shared" si="2"/>
        <v>Fr</v>
      </c>
      <c r="AJ4" s="12" t="str">
        <f t="shared" si="2"/>
        <v>Sa</v>
      </c>
      <c r="AK4" s="12" t="str">
        <f t="shared" si="2"/>
        <v>So</v>
      </c>
      <c r="AL4" s="12" t="str">
        <f t="shared" si="2"/>
        <v>Mo</v>
      </c>
      <c r="AM4" s="12" t="str">
        <f t="shared" si="2"/>
        <v>Di</v>
      </c>
      <c r="AN4" s="12" t="str">
        <f t="shared" si="2"/>
        <v>Mi</v>
      </c>
      <c r="AO4" s="12" t="str">
        <f t="shared" si="2"/>
        <v>Do</v>
      </c>
      <c r="AP4" s="12" t="str">
        <f t="shared" si="2"/>
        <v>Fr</v>
      </c>
      <c r="AQ4" s="12" t="str">
        <f t="shared" si="2"/>
        <v>Sa</v>
      </c>
      <c r="AR4" s="12" t="str">
        <f t="shared" si="2"/>
        <v>So</v>
      </c>
      <c r="AS4" s="12" t="str">
        <f t="shared" si="2"/>
        <v>Mo</v>
      </c>
      <c r="AT4" s="12" t="str">
        <f t="shared" si="2"/>
        <v>Di</v>
      </c>
      <c r="AU4" s="12" t="str">
        <f t="shared" si="2"/>
        <v>Mi</v>
      </c>
      <c r="AV4" s="12" t="str">
        <f t="shared" si="2"/>
        <v>Do</v>
      </c>
      <c r="AW4" s="12" t="str">
        <f t="shared" si="2"/>
        <v>Fr</v>
      </c>
      <c r="AX4" s="12" t="str">
        <f t="shared" si="2"/>
        <v>Sa</v>
      </c>
      <c r="AY4" s="12" t="str">
        <f t="shared" si="2"/>
        <v>So</v>
      </c>
      <c r="AZ4" s="12" t="str">
        <f t="shared" si="2"/>
        <v>Mo</v>
      </c>
      <c r="BA4" s="12" t="str">
        <f t="shared" si="2"/>
        <v>Di</v>
      </c>
      <c r="BB4" s="12" t="str">
        <f t="shared" si="2"/>
        <v>Mi</v>
      </c>
      <c r="BC4" s="12" t="str">
        <f t="shared" si="2"/>
        <v>Do</v>
      </c>
      <c r="BD4" s="12" t="str">
        <f t="shared" si="2"/>
        <v>Fr</v>
      </c>
      <c r="BE4" s="12" t="str">
        <f t="shared" si="2"/>
        <v>Sa</v>
      </c>
      <c r="BF4" s="12" t="str">
        <f t="shared" si="2"/>
        <v>So</v>
      </c>
      <c r="BG4" s="12" t="str">
        <f t="shared" si="2"/>
        <v>Mo</v>
      </c>
      <c r="BH4" s="12" t="str">
        <f t="shared" si="2"/>
        <v>Di</v>
      </c>
      <c r="BI4" s="12" t="str">
        <f t="shared" si="2"/>
        <v>Mi</v>
      </c>
      <c r="BJ4" s="12" t="str">
        <f t="shared" si="2"/>
        <v>Do</v>
      </c>
      <c r="BK4" s="12" t="str">
        <f t="shared" si="2"/>
        <v>Fr</v>
      </c>
      <c r="BL4" s="12" t="str">
        <f t="shared" si="2"/>
        <v>Sa</v>
      </c>
      <c r="BM4" s="12" t="str">
        <f t="shared" si="2"/>
        <v>So</v>
      </c>
      <c r="BN4" s="12" t="str">
        <f t="shared" si="2"/>
        <v>Mo</v>
      </c>
      <c r="BO4" s="12" t="str">
        <f t="shared" si="2"/>
        <v>Di</v>
      </c>
      <c r="BP4" s="12" t="str">
        <f t="shared" si="2"/>
        <v>Mi</v>
      </c>
      <c r="BQ4" s="12" t="str">
        <f t="shared" si="2"/>
        <v>Do</v>
      </c>
      <c r="BR4" s="12" t="str">
        <f t="shared" ref="BR4:CQ4" si="3">TEXT(WEEKDAY(BR3,1),"TTT")</f>
        <v>Fr</v>
      </c>
      <c r="BS4" s="12" t="str">
        <f t="shared" si="3"/>
        <v>Sa</v>
      </c>
      <c r="BT4" s="12" t="str">
        <f t="shared" si="3"/>
        <v>So</v>
      </c>
      <c r="BU4" s="12" t="str">
        <f t="shared" si="3"/>
        <v>Mo</v>
      </c>
      <c r="BV4" s="12" t="str">
        <f t="shared" si="3"/>
        <v>Di</v>
      </c>
      <c r="BW4" s="12" t="str">
        <f t="shared" si="3"/>
        <v>Mi</v>
      </c>
      <c r="BX4" s="12" t="str">
        <f t="shared" si="3"/>
        <v>Do</v>
      </c>
      <c r="BY4" s="12" t="str">
        <f t="shared" si="3"/>
        <v>Fr</v>
      </c>
      <c r="BZ4" s="12" t="str">
        <f t="shared" si="3"/>
        <v>Sa</v>
      </c>
      <c r="CA4" s="12" t="str">
        <f t="shared" si="3"/>
        <v>So</v>
      </c>
      <c r="CB4" s="12" t="str">
        <f t="shared" si="3"/>
        <v>Mo</v>
      </c>
      <c r="CC4" s="12" t="str">
        <f t="shared" si="3"/>
        <v>Di</v>
      </c>
      <c r="CD4" s="12" t="str">
        <f t="shared" si="3"/>
        <v>Mi</v>
      </c>
      <c r="CE4" s="12" t="str">
        <f t="shared" si="3"/>
        <v>Do</v>
      </c>
      <c r="CF4" s="12" t="str">
        <f t="shared" si="3"/>
        <v>Fr</v>
      </c>
      <c r="CG4" s="12" t="str">
        <f t="shared" si="3"/>
        <v>Sa</v>
      </c>
      <c r="CH4" s="12" t="str">
        <f t="shared" si="3"/>
        <v>So</v>
      </c>
      <c r="CI4" s="12" t="str">
        <f t="shared" si="3"/>
        <v>Mo</v>
      </c>
      <c r="CJ4" s="12" t="str">
        <f t="shared" si="3"/>
        <v>Di</v>
      </c>
      <c r="CK4" s="12" t="str">
        <f t="shared" si="3"/>
        <v>Mi</v>
      </c>
      <c r="CL4" s="12" t="str">
        <f t="shared" si="3"/>
        <v>Do</v>
      </c>
      <c r="CM4" s="12" t="str">
        <f t="shared" si="3"/>
        <v>Fr</v>
      </c>
      <c r="CN4" s="12" t="str">
        <f t="shared" si="3"/>
        <v>Sa</v>
      </c>
      <c r="CO4" s="12" t="str">
        <f t="shared" si="3"/>
        <v>So</v>
      </c>
      <c r="CP4" s="12" t="str">
        <f t="shared" si="3"/>
        <v>Mo</v>
      </c>
      <c r="CQ4" s="12" t="str">
        <f t="shared" si="3"/>
        <v>Di</v>
      </c>
      <c r="CR4" s="12" t="str">
        <f t="shared" ref="CR4" si="4">TEXT(WEEKDAY(CR3,1),"TTT")</f>
        <v>Mi</v>
      </c>
    </row>
    <row r="5" spans="2:97" ht="18" customHeight="1" x14ac:dyDescent="0.25">
      <c r="B5" s="45">
        <v>1</v>
      </c>
      <c r="C5" s="35" t="str">
        <f>IF(Stammdaten!D7&lt;&gt;"",Stammdaten!D7,"")</f>
        <v>Temperatur prüfen</v>
      </c>
      <c r="D5" s="59" t="str">
        <f>IF(Stammdaten!E7&lt;&gt;"",Stammdaten!E7,"")</f>
        <v>Hans</v>
      </c>
      <c r="E5" s="5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</row>
    <row r="6" spans="2:97" ht="18" customHeight="1" x14ac:dyDescent="0.25">
      <c r="B6" s="45">
        <v>2</v>
      </c>
      <c r="C6" s="35" t="str">
        <f>IF(Stammdaten!D8&lt;&gt;"",Stammdaten!D8,"")</f>
        <v>Füllstand Ölschauglas prüfen</v>
      </c>
      <c r="D6" s="59" t="str">
        <f>IF(Stammdaten!E8&lt;&gt;"",Stammdaten!E8,"")</f>
        <v>Extern</v>
      </c>
      <c r="E6" s="54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</row>
    <row r="7" spans="2:97" ht="18" customHeight="1" x14ac:dyDescent="0.25">
      <c r="B7" s="45">
        <v>3</v>
      </c>
      <c r="C7" s="35" t="str">
        <f>IF(Stammdaten!D9&lt;&gt;"",Stammdaten!D9,"")</f>
        <v/>
      </c>
      <c r="D7" s="59" t="str">
        <f>IF(Stammdaten!E9&lt;&gt;"",Stammdaten!E9,"")</f>
        <v/>
      </c>
      <c r="E7" s="5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</row>
    <row r="8" spans="2:97" ht="18" customHeight="1" x14ac:dyDescent="0.25">
      <c r="B8" s="45">
        <v>4</v>
      </c>
      <c r="C8" s="35" t="str">
        <f>IF(Stammdaten!D10&lt;&gt;"",Stammdaten!D10,"")</f>
        <v/>
      </c>
      <c r="D8" s="59" t="str">
        <f>IF(Stammdaten!E10&lt;&gt;"",Stammdaten!E10,"")</f>
        <v/>
      </c>
      <c r="E8" s="5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</row>
    <row r="9" spans="2:97" ht="18" customHeight="1" x14ac:dyDescent="0.25">
      <c r="B9" s="45">
        <v>5</v>
      </c>
      <c r="C9" s="35" t="str">
        <f>IF(Stammdaten!D11&lt;&gt;"",Stammdaten!D11,"")</f>
        <v/>
      </c>
      <c r="D9" s="59" t="str">
        <f>IF(Stammdaten!E11&lt;&gt;"",Stammdaten!E11,"")</f>
        <v/>
      </c>
      <c r="E9" s="5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</row>
    <row r="10" spans="2:97" ht="18" customHeight="1" x14ac:dyDescent="0.25">
      <c r="B10" s="45">
        <v>6</v>
      </c>
      <c r="C10" s="35" t="str">
        <f>IF(Stammdaten!D12&lt;&gt;"",Stammdaten!D12,"")</f>
        <v/>
      </c>
      <c r="D10" s="59" t="str">
        <f>IF(Stammdaten!E12&lt;&gt;"",Stammdaten!E12,"")</f>
        <v/>
      </c>
      <c r="E10" s="5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</row>
    <row r="11" spans="2:97" ht="18" customHeight="1" x14ac:dyDescent="0.25">
      <c r="B11" s="45">
        <v>7</v>
      </c>
      <c r="C11" s="35" t="str">
        <f>IF(Stammdaten!D13&lt;&gt;"",Stammdaten!D13,"")</f>
        <v/>
      </c>
      <c r="D11" s="59" t="str">
        <f>IF(Stammdaten!E13&lt;&gt;"",Stammdaten!E13,"")</f>
        <v/>
      </c>
      <c r="E11" s="5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</row>
    <row r="12" spans="2:97" ht="18" customHeight="1" x14ac:dyDescent="0.25">
      <c r="B12" s="45">
        <v>8</v>
      </c>
      <c r="C12" s="35" t="str">
        <f>IF(Stammdaten!D14&lt;&gt;"",Stammdaten!D14,"")</f>
        <v/>
      </c>
      <c r="D12" s="59" t="str">
        <f>IF(Stammdaten!E14&lt;&gt;"",Stammdaten!E14,"")</f>
        <v/>
      </c>
      <c r="E12" s="5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</row>
    <row r="13" spans="2:97" ht="18" customHeight="1" x14ac:dyDescent="0.25">
      <c r="B13" s="45">
        <v>9</v>
      </c>
      <c r="C13" s="35" t="str">
        <f>IF(Stammdaten!D15&lt;&gt;"",Stammdaten!D15,"")</f>
        <v/>
      </c>
      <c r="D13" s="59" t="str">
        <f>IF(Stammdaten!E15&lt;&gt;"",Stammdaten!E15,"")</f>
        <v/>
      </c>
      <c r="E13" s="54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</row>
    <row r="14" spans="2:97" ht="18" customHeight="1" x14ac:dyDescent="0.25">
      <c r="B14" s="45">
        <v>10</v>
      </c>
      <c r="C14" s="35" t="str">
        <f>IF(Stammdaten!D16&lt;&gt;"",Stammdaten!D16,"")</f>
        <v/>
      </c>
      <c r="D14" s="59" t="str">
        <f>IF(Stammdaten!E16&lt;&gt;"",Stammdaten!E16,"")</f>
        <v/>
      </c>
      <c r="E14" s="5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9"/>
      <c r="CR14" s="39"/>
    </row>
    <row r="15" spans="2:97" s="3" customFormat="1" ht="18" customHeight="1" x14ac:dyDescent="0.25">
      <c r="B15" s="46"/>
      <c r="C15" s="47" t="s">
        <v>5</v>
      </c>
      <c r="D15" s="58" t="s">
        <v>13</v>
      </c>
      <c r="E15" s="56">
        <f>WEEKNUM(E3,21)</f>
        <v>27</v>
      </c>
      <c r="F15" s="14" t="str">
        <f>IF(WEEKNUM(F3,21)&lt;&gt;WEEKNUM(E3,21),WEEKNUM(F3,21),"")</f>
        <v/>
      </c>
      <c r="G15" s="14" t="str">
        <f t="shared" ref="G15:BR15" si="5">IF(WEEKNUM(G3,21)&lt;&gt;WEEKNUM(F3,21),WEEKNUM(G3,21),"")</f>
        <v/>
      </c>
      <c r="H15" s="14" t="str">
        <f t="shared" si="5"/>
        <v/>
      </c>
      <c r="I15" s="14" t="str">
        <f t="shared" si="5"/>
        <v/>
      </c>
      <c r="J15" s="14">
        <f t="shared" si="5"/>
        <v>28</v>
      </c>
      <c r="K15" s="14" t="str">
        <f t="shared" si="5"/>
        <v/>
      </c>
      <c r="L15" s="14" t="str">
        <f t="shared" si="5"/>
        <v/>
      </c>
      <c r="M15" s="14" t="str">
        <f t="shared" si="5"/>
        <v/>
      </c>
      <c r="N15" s="14" t="str">
        <f t="shared" si="5"/>
        <v/>
      </c>
      <c r="O15" s="14" t="str">
        <f t="shared" si="5"/>
        <v/>
      </c>
      <c r="P15" s="14" t="str">
        <f t="shared" si="5"/>
        <v/>
      </c>
      <c r="Q15" s="14">
        <f t="shared" si="5"/>
        <v>29</v>
      </c>
      <c r="R15" s="14" t="str">
        <f t="shared" si="5"/>
        <v/>
      </c>
      <c r="S15" s="14" t="str">
        <f t="shared" si="5"/>
        <v/>
      </c>
      <c r="T15" s="14" t="str">
        <f t="shared" si="5"/>
        <v/>
      </c>
      <c r="U15" s="14" t="str">
        <f t="shared" si="5"/>
        <v/>
      </c>
      <c r="V15" s="14" t="str">
        <f t="shared" si="5"/>
        <v/>
      </c>
      <c r="W15" s="14" t="str">
        <f t="shared" si="5"/>
        <v/>
      </c>
      <c r="X15" s="14">
        <f t="shared" si="5"/>
        <v>30</v>
      </c>
      <c r="Y15" s="14" t="str">
        <f t="shared" si="5"/>
        <v/>
      </c>
      <c r="Z15" s="14" t="str">
        <f t="shared" si="5"/>
        <v/>
      </c>
      <c r="AA15" s="14" t="str">
        <f t="shared" si="5"/>
        <v/>
      </c>
      <c r="AB15" s="14" t="str">
        <f t="shared" si="5"/>
        <v/>
      </c>
      <c r="AC15" s="14" t="str">
        <f t="shared" si="5"/>
        <v/>
      </c>
      <c r="AD15" s="14" t="str">
        <f t="shared" si="5"/>
        <v/>
      </c>
      <c r="AE15" s="14">
        <f t="shared" si="5"/>
        <v>31</v>
      </c>
      <c r="AF15" s="14" t="str">
        <f t="shared" si="5"/>
        <v/>
      </c>
      <c r="AG15" s="14" t="str">
        <f t="shared" si="5"/>
        <v/>
      </c>
      <c r="AH15" s="14" t="str">
        <f t="shared" si="5"/>
        <v/>
      </c>
      <c r="AI15" s="14" t="str">
        <f t="shared" si="5"/>
        <v/>
      </c>
      <c r="AJ15" s="14" t="str">
        <f t="shared" si="5"/>
        <v/>
      </c>
      <c r="AK15" s="14" t="str">
        <f t="shared" si="5"/>
        <v/>
      </c>
      <c r="AL15" s="14">
        <f t="shared" si="5"/>
        <v>32</v>
      </c>
      <c r="AM15" s="14" t="str">
        <f t="shared" si="5"/>
        <v/>
      </c>
      <c r="AN15" s="14" t="str">
        <f t="shared" si="5"/>
        <v/>
      </c>
      <c r="AO15" s="14" t="str">
        <f t="shared" si="5"/>
        <v/>
      </c>
      <c r="AP15" s="14" t="str">
        <f t="shared" si="5"/>
        <v/>
      </c>
      <c r="AQ15" s="14" t="str">
        <f t="shared" si="5"/>
        <v/>
      </c>
      <c r="AR15" s="14" t="str">
        <f t="shared" si="5"/>
        <v/>
      </c>
      <c r="AS15" s="14">
        <f t="shared" si="5"/>
        <v>33</v>
      </c>
      <c r="AT15" s="14" t="str">
        <f t="shared" si="5"/>
        <v/>
      </c>
      <c r="AU15" s="14" t="str">
        <f t="shared" si="5"/>
        <v/>
      </c>
      <c r="AV15" s="14" t="str">
        <f t="shared" si="5"/>
        <v/>
      </c>
      <c r="AW15" s="14" t="str">
        <f t="shared" si="5"/>
        <v/>
      </c>
      <c r="AX15" s="14" t="str">
        <f t="shared" si="5"/>
        <v/>
      </c>
      <c r="AY15" s="14" t="str">
        <f t="shared" si="5"/>
        <v/>
      </c>
      <c r="AZ15" s="14">
        <f t="shared" si="5"/>
        <v>34</v>
      </c>
      <c r="BA15" s="14" t="str">
        <f t="shared" si="5"/>
        <v/>
      </c>
      <c r="BB15" s="14" t="str">
        <f t="shared" si="5"/>
        <v/>
      </c>
      <c r="BC15" s="14" t="str">
        <f t="shared" si="5"/>
        <v/>
      </c>
      <c r="BD15" s="14" t="str">
        <f t="shared" si="5"/>
        <v/>
      </c>
      <c r="BE15" s="14" t="str">
        <f t="shared" si="5"/>
        <v/>
      </c>
      <c r="BF15" s="14" t="str">
        <f t="shared" si="5"/>
        <v/>
      </c>
      <c r="BG15" s="14">
        <f t="shared" si="5"/>
        <v>35</v>
      </c>
      <c r="BH15" s="14" t="str">
        <f t="shared" si="5"/>
        <v/>
      </c>
      <c r="BI15" s="14" t="str">
        <f t="shared" si="5"/>
        <v/>
      </c>
      <c r="BJ15" s="14" t="str">
        <f t="shared" si="5"/>
        <v/>
      </c>
      <c r="BK15" s="14" t="str">
        <f t="shared" si="5"/>
        <v/>
      </c>
      <c r="BL15" s="14" t="str">
        <f t="shared" si="5"/>
        <v/>
      </c>
      <c r="BM15" s="15" t="str">
        <f t="shared" si="5"/>
        <v/>
      </c>
      <c r="BN15" s="15">
        <f t="shared" si="5"/>
        <v>36</v>
      </c>
      <c r="BO15" s="15" t="str">
        <f t="shared" si="5"/>
        <v/>
      </c>
      <c r="BP15" s="15" t="str">
        <f t="shared" si="5"/>
        <v/>
      </c>
      <c r="BQ15" s="15" t="str">
        <f t="shared" si="5"/>
        <v/>
      </c>
      <c r="BR15" s="15" t="str">
        <f t="shared" si="5"/>
        <v/>
      </c>
      <c r="BS15" s="15" t="str">
        <f t="shared" ref="BS15:CR15" si="6">IF(WEEKNUM(BS3,21)&lt;&gt;WEEKNUM(BR3,21),WEEKNUM(BS3,21),"")</f>
        <v/>
      </c>
      <c r="BT15" s="15" t="str">
        <f t="shared" si="6"/>
        <v/>
      </c>
      <c r="BU15" s="15">
        <f t="shared" si="6"/>
        <v>37</v>
      </c>
      <c r="BV15" s="15" t="str">
        <f t="shared" si="6"/>
        <v/>
      </c>
      <c r="BW15" s="15" t="str">
        <f t="shared" si="6"/>
        <v/>
      </c>
      <c r="BX15" s="15" t="str">
        <f t="shared" si="6"/>
        <v/>
      </c>
      <c r="BY15" s="15" t="str">
        <f t="shared" si="6"/>
        <v/>
      </c>
      <c r="BZ15" s="15" t="str">
        <f t="shared" si="6"/>
        <v/>
      </c>
      <c r="CA15" s="15" t="str">
        <f t="shared" si="6"/>
        <v/>
      </c>
      <c r="CB15" s="15">
        <f t="shared" si="6"/>
        <v>38</v>
      </c>
      <c r="CC15" s="15" t="str">
        <f t="shared" si="6"/>
        <v/>
      </c>
      <c r="CD15" s="15" t="str">
        <f t="shared" si="6"/>
        <v/>
      </c>
      <c r="CE15" s="15" t="str">
        <f t="shared" si="6"/>
        <v/>
      </c>
      <c r="CF15" s="15" t="str">
        <f t="shared" si="6"/>
        <v/>
      </c>
      <c r="CG15" s="15" t="str">
        <f t="shared" si="6"/>
        <v/>
      </c>
      <c r="CH15" s="15" t="str">
        <f t="shared" si="6"/>
        <v/>
      </c>
      <c r="CI15" s="15">
        <f t="shared" si="6"/>
        <v>39</v>
      </c>
      <c r="CJ15" s="15" t="str">
        <f t="shared" si="6"/>
        <v/>
      </c>
      <c r="CK15" s="15" t="str">
        <f t="shared" si="6"/>
        <v/>
      </c>
      <c r="CL15" s="15" t="str">
        <f t="shared" si="6"/>
        <v/>
      </c>
      <c r="CM15" s="15" t="str">
        <f t="shared" si="6"/>
        <v/>
      </c>
      <c r="CN15" s="15" t="str">
        <f t="shared" si="6"/>
        <v/>
      </c>
      <c r="CO15" s="15" t="str">
        <f t="shared" si="6"/>
        <v/>
      </c>
      <c r="CP15" s="15">
        <f t="shared" si="6"/>
        <v>40</v>
      </c>
      <c r="CQ15" s="15" t="str">
        <f t="shared" si="6"/>
        <v/>
      </c>
      <c r="CR15" s="15" t="str">
        <f t="shared" si="6"/>
        <v/>
      </c>
      <c r="CS15" s="7"/>
    </row>
    <row r="16" spans="2:97" ht="18" customHeight="1" x14ac:dyDescent="0.25">
      <c r="B16" s="45">
        <v>1</v>
      </c>
      <c r="C16" s="36" t="str">
        <f>IF(Stammdaten!D17&lt;&gt;"",Stammdaten!D17,"")</f>
        <v>Ölstand prüfen</v>
      </c>
      <c r="D16" s="60" t="str">
        <f>IF(Stammdaten!E17&lt;&gt;"",Stammdaten!E17,"")</f>
        <v>Hans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54"/>
    </row>
    <row r="17" spans="2:96" ht="18" customHeight="1" x14ac:dyDescent="0.25">
      <c r="B17" s="45">
        <v>2</v>
      </c>
      <c r="C17" s="36" t="str">
        <f>IF(Stammdaten!D18&lt;&gt;"",Stammdaten!D18,"")</f>
        <v>Filter prüfen</v>
      </c>
      <c r="D17" s="60" t="str">
        <f>IF(Stammdaten!E18&lt;&gt;"",Stammdaten!E18,"")</f>
        <v>Hans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54"/>
    </row>
    <row r="18" spans="2:96" ht="18" customHeight="1" x14ac:dyDescent="0.25">
      <c r="B18" s="45">
        <v>3</v>
      </c>
      <c r="C18" s="36" t="str">
        <f>IF(Stammdaten!D19&lt;&gt;"",Stammdaten!D19,"")</f>
        <v/>
      </c>
      <c r="D18" s="60" t="str">
        <f>IF(Stammdaten!E19&lt;&gt;"",Stammdaten!E19,"")</f>
        <v/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54"/>
    </row>
    <row r="19" spans="2:96" ht="18" customHeight="1" x14ac:dyDescent="0.25">
      <c r="B19" s="45">
        <v>4</v>
      </c>
      <c r="C19" s="36" t="str">
        <f>IF(Stammdaten!D20&lt;&gt;"",Stammdaten!D20,"")</f>
        <v/>
      </c>
      <c r="D19" s="60" t="str">
        <f>IF(Stammdaten!E20&lt;&gt;"",Stammdaten!E20,"")</f>
        <v/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54"/>
    </row>
    <row r="20" spans="2:96" ht="18" customHeight="1" x14ac:dyDescent="0.25">
      <c r="B20" s="45">
        <v>5</v>
      </c>
      <c r="C20" s="36" t="str">
        <f>IF(Stammdaten!D21&lt;&gt;"",Stammdaten!D21,"")</f>
        <v/>
      </c>
      <c r="D20" s="60" t="str">
        <f>IF(Stammdaten!E21&lt;&gt;"",Stammdaten!E21,"")</f>
        <v/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54"/>
    </row>
    <row r="21" spans="2:96" ht="18" customHeight="1" x14ac:dyDescent="0.25">
      <c r="B21" s="45">
        <v>6</v>
      </c>
      <c r="C21" s="36" t="str">
        <f>IF(Stammdaten!D22&lt;&gt;"",Stammdaten!D22,"")</f>
        <v/>
      </c>
      <c r="D21" s="60" t="str">
        <f>IF(Stammdaten!E22&lt;&gt;"",Stammdaten!E22,"")</f>
        <v/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54"/>
    </row>
    <row r="22" spans="2:96" ht="18" customHeight="1" x14ac:dyDescent="0.25">
      <c r="B22" s="45">
        <v>7</v>
      </c>
      <c r="C22" s="36" t="str">
        <f>IF(Stammdaten!D23&lt;&gt;"",Stammdaten!D23,"")</f>
        <v/>
      </c>
      <c r="D22" s="60" t="str">
        <f>IF(Stammdaten!E23&lt;&gt;"",Stammdaten!E23,"")</f>
        <v/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54"/>
    </row>
    <row r="23" spans="2:96" ht="18" customHeight="1" x14ac:dyDescent="0.25">
      <c r="B23" s="45">
        <v>8</v>
      </c>
      <c r="C23" s="36" t="str">
        <f>IF(Stammdaten!D24&lt;&gt;"",Stammdaten!D24,"")</f>
        <v/>
      </c>
      <c r="D23" s="60" t="str">
        <f>IF(Stammdaten!E24&lt;&gt;"",Stammdaten!E24,"")</f>
        <v/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54"/>
    </row>
    <row r="24" spans="2:96" ht="18" customHeight="1" x14ac:dyDescent="0.25">
      <c r="B24" s="45">
        <v>9</v>
      </c>
      <c r="C24" s="36" t="str">
        <f>IF(Stammdaten!D25&lt;&gt;"",Stammdaten!D25,"")</f>
        <v/>
      </c>
      <c r="D24" s="60" t="str">
        <f>IF(Stammdaten!E25&lt;&gt;"",Stammdaten!E25,"")</f>
        <v/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54"/>
    </row>
    <row r="25" spans="2:96" ht="18" customHeight="1" x14ac:dyDescent="0.25">
      <c r="B25" s="45">
        <v>10</v>
      </c>
      <c r="C25" s="36" t="str">
        <f>IF(Stammdaten!D26&lt;&gt;"",Stammdaten!D26,"")</f>
        <v/>
      </c>
      <c r="D25" s="60" t="str">
        <f>IF(Stammdaten!E26&lt;&gt;"",Stammdaten!E26,"")</f>
        <v/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54"/>
    </row>
    <row r="26" spans="2:96" s="8" customFormat="1" ht="18" customHeight="1" x14ac:dyDescent="0.25">
      <c r="B26" s="48"/>
      <c r="C26" s="47" t="s">
        <v>6</v>
      </c>
      <c r="D26" s="58" t="s">
        <v>13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s">
        <v>25</v>
      </c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 t="s">
        <v>26</v>
      </c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 t="s">
        <v>27</v>
      </c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22"/>
    </row>
    <row r="27" spans="2:96" ht="18" customHeight="1" x14ac:dyDescent="0.25">
      <c r="B27" s="45">
        <v>1</v>
      </c>
      <c r="C27" s="36" t="str">
        <f>IF(Stammdaten!D27&lt;&gt;"",Stammdaten!D27,"")</f>
        <v/>
      </c>
      <c r="D27" s="60" t="str">
        <f>IF(Stammdaten!E27&lt;&gt;"",Stammdaten!E27,"")</f>
        <v/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54"/>
    </row>
    <row r="28" spans="2:96" ht="18" customHeight="1" x14ac:dyDescent="0.25">
      <c r="B28" s="45">
        <v>2</v>
      </c>
      <c r="C28" s="36" t="str">
        <f>IF(Stammdaten!D28&lt;&gt;"",Stammdaten!D28,"")</f>
        <v/>
      </c>
      <c r="D28" s="60" t="str">
        <f>IF(Stammdaten!E28&lt;&gt;"",Stammdaten!E28,"")</f>
        <v/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5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54"/>
    </row>
    <row r="29" spans="2:96" ht="18" customHeight="1" x14ac:dyDescent="0.25">
      <c r="B29" s="45">
        <v>3</v>
      </c>
      <c r="C29" s="36" t="str">
        <f>IF(Stammdaten!D29&lt;&gt;"",Stammdaten!D29,"")</f>
        <v/>
      </c>
      <c r="D29" s="60" t="str">
        <f>IF(Stammdaten!E29&lt;&gt;"",Stammdaten!E29,"")</f>
        <v/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54"/>
    </row>
    <row r="30" spans="2:96" ht="18" customHeight="1" x14ac:dyDescent="0.25">
      <c r="B30" s="45">
        <v>4</v>
      </c>
      <c r="C30" s="36" t="str">
        <f>IF(Stammdaten!D30&lt;&gt;"",Stammdaten!D30,"")</f>
        <v/>
      </c>
      <c r="D30" s="60" t="str">
        <f>IF(Stammdaten!E30&lt;&gt;"",Stammdaten!E30,"")</f>
        <v/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54"/>
    </row>
    <row r="31" spans="2:96" ht="18" customHeight="1" x14ac:dyDescent="0.25">
      <c r="B31" s="45">
        <v>5</v>
      </c>
      <c r="C31" s="36" t="str">
        <f>IF(Stammdaten!D31&lt;&gt;"",Stammdaten!D31,"")</f>
        <v/>
      </c>
      <c r="D31" s="60" t="str">
        <f>IF(Stammdaten!E31&lt;&gt;"",Stammdaten!E31,"")</f>
        <v/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54"/>
    </row>
    <row r="32" spans="2:96" ht="18" customHeight="1" x14ac:dyDescent="0.25">
      <c r="B32" s="45">
        <v>6</v>
      </c>
      <c r="C32" s="36" t="str">
        <f>IF(Stammdaten!D32&lt;&gt;"",Stammdaten!D32,"")</f>
        <v/>
      </c>
      <c r="D32" s="60" t="str">
        <f>IF(Stammdaten!E32&lt;&gt;"",Stammdaten!E32,"")</f>
        <v/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54"/>
    </row>
    <row r="33" spans="2:96" ht="18" customHeight="1" x14ac:dyDescent="0.25">
      <c r="B33" s="45">
        <v>7</v>
      </c>
      <c r="C33" s="36" t="str">
        <f>IF(Stammdaten!D33&lt;&gt;"",Stammdaten!D33,"")</f>
        <v/>
      </c>
      <c r="D33" s="60" t="str">
        <f>IF(Stammdaten!E33&lt;&gt;"",Stammdaten!E33,"")</f>
        <v/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54"/>
    </row>
    <row r="34" spans="2:96" ht="18" customHeight="1" x14ac:dyDescent="0.25">
      <c r="B34" s="45">
        <v>8</v>
      </c>
      <c r="C34" s="36" t="str">
        <f>IF(Stammdaten!D34&lt;&gt;"",Stammdaten!D34,"")</f>
        <v/>
      </c>
      <c r="D34" s="60" t="str">
        <f>IF(Stammdaten!E34&lt;&gt;"",Stammdaten!E34,"")</f>
        <v/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54"/>
    </row>
    <row r="35" spans="2:96" ht="18" customHeight="1" x14ac:dyDescent="0.25">
      <c r="B35" s="45">
        <v>9</v>
      </c>
      <c r="C35" s="36" t="str">
        <f>IF(Stammdaten!D35&lt;&gt;"",Stammdaten!D35,"")</f>
        <v/>
      </c>
      <c r="D35" s="60" t="str">
        <f>IF(Stammdaten!E35&lt;&gt;"",Stammdaten!E35,"")</f>
        <v/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54"/>
    </row>
    <row r="36" spans="2:96" ht="18" customHeight="1" x14ac:dyDescent="0.25">
      <c r="B36" s="45">
        <v>10</v>
      </c>
      <c r="C36" s="36" t="str">
        <f>IF(Stammdaten!D36&lt;&gt;"",Stammdaten!D36,"")</f>
        <v/>
      </c>
      <c r="D36" s="60" t="str">
        <f>IF(Stammdaten!E36&lt;&gt;"",Stammdaten!E36,"")</f>
        <v/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54"/>
    </row>
    <row r="37" spans="2:96" ht="18" customHeight="1" x14ac:dyDescent="0.25">
      <c r="B37" s="49"/>
      <c r="C37" s="47" t="s">
        <v>7</v>
      </c>
      <c r="D37" s="58" t="s">
        <v>13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18" t="str">
        <f>"Quartal 3 in "&amp;Stammdaten!D5</f>
        <v>Quartal 3 in 2020</v>
      </c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7"/>
    </row>
    <row r="38" spans="2:96" ht="18" customHeight="1" x14ac:dyDescent="0.25">
      <c r="B38" s="45">
        <v>1</v>
      </c>
      <c r="C38" s="36" t="str">
        <f>IF(Stammdaten!D37&lt;&gt;"",Stammdaten!D37,"")</f>
        <v/>
      </c>
      <c r="D38" s="60" t="str">
        <f>IF(Stammdaten!E37&lt;&gt;"",Stammdaten!E37,"")</f>
        <v/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54"/>
    </row>
    <row r="39" spans="2:96" ht="18" customHeight="1" x14ac:dyDescent="0.25">
      <c r="B39" s="45">
        <v>2</v>
      </c>
      <c r="C39" s="36" t="str">
        <f>IF(Stammdaten!D38&lt;&gt;"",Stammdaten!D38,"")</f>
        <v/>
      </c>
      <c r="D39" s="60" t="str">
        <f>IF(Stammdaten!E38&lt;&gt;"",Stammdaten!E38,"")</f>
        <v/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54"/>
    </row>
    <row r="40" spans="2:96" ht="18" customHeight="1" x14ac:dyDescent="0.25">
      <c r="B40" s="45">
        <v>3</v>
      </c>
      <c r="C40" s="36" t="str">
        <f>IF(Stammdaten!D39&lt;&gt;"",Stammdaten!D39,"")</f>
        <v/>
      </c>
      <c r="D40" s="60" t="str">
        <f>IF(Stammdaten!E39&lt;&gt;"",Stammdaten!E39,"")</f>
        <v/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54"/>
    </row>
    <row r="41" spans="2:96" ht="18" customHeight="1" x14ac:dyDescent="0.25">
      <c r="B41" s="45">
        <v>4</v>
      </c>
      <c r="C41" s="36" t="str">
        <f>IF(Stammdaten!D40&lt;&gt;"",Stammdaten!D40,"")</f>
        <v/>
      </c>
      <c r="D41" s="60" t="str">
        <f>IF(Stammdaten!E40&lt;&gt;"",Stammdaten!E40,"")</f>
        <v/>
      </c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54"/>
    </row>
    <row r="42" spans="2:96" ht="18" customHeight="1" x14ac:dyDescent="0.25">
      <c r="B42" s="45">
        <v>5</v>
      </c>
      <c r="C42" s="36" t="str">
        <f>IF(Stammdaten!D41&lt;&gt;"",Stammdaten!D41,"")</f>
        <v/>
      </c>
      <c r="D42" s="60" t="str">
        <f>IF(Stammdaten!E41&lt;&gt;"",Stammdaten!E41,"")</f>
        <v/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54"/>
    </row>
    <row r="43" spans="2:96" ht="18" customHeight="1" x14ac:dyDescent="0.25">
      <c r="B43" s="45">
        <v>6</v>
      </c>
      <c r="C43" s="36" t="str">
        <f>IF(Stammdaten!D42&lt;&gt;"",Stammdaten!D42,"")</f>
        <v/>
      </c>
      <c r="D43" s="60" t="str">
        <f>IF(Stammdaten!E42&lt;&gt;"",Stammdaten!E42,"")</f>
        <v/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54"/>
    </row>
    <row r="44" spans="2:96" ht="18" customHeight="1" x14ac:dyDescent="0.25">
      <c r="B44" s="45">
        <v>7</v>
      </c>
      <c r="C44" s="36" t="str">
        <f>IF(Stammdaten!D43&lt;&gt;"",Stammdaten!D43,"")</f>
        <v/>
      </c>
      <c r="D44" s="60" t="str">
        <f>IF(Stammdaten!E43&lt;&gt;"",Stammdaten!E43,"")</f>
        <v/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54"/>
    </row>
    <row r="45" spans="2:96" ht="18" customHeight="1" x14ac:dyDescent="0.25">
      <c r="B45" s="45">
        <v>8</v>
      </c>
      <c r="C45" s="36" t="str">
        <f>IF(Stammdaten!D44&lt;&gt;"",Stammdaten!D44,"")</f>
        <v/>
      </c>
      <c r="D45" s="60" t="str">
        <f>IF(Stammdaten!E44&lt;&gt;"",Stammdaten!E44,"")</f>
        <v/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54"/>
    </row>
    <row r="46" spans="2:96" ht="18" customHeight="1" x14ac:dyDescent="0.25">
      <c r="B46" s="45">
        <v>9</v>
      </c>
      <c r="C46" s="36" t="str">
        <f>IF(Stammdaten!D45&lt;&gt;"",Stammdaten!D45,"")</f>
        <v/>
      </c>
      <c r="D46" s="60" t="str">
        <f>IF(Stammdaten!E45&lt;&gt;"",Stammdaten!E45,"")</f>
        <v/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54"/>
    </row>
    <row r="47" spans="2:96" ht="18" customHeight="1" x14ac:dyDescent="0.25">
      <c r="B47" s="45">
        <v>10</v>
      </c>
      <c r="C47" s="36" t="str">
        <f>IF(Stammdaten!D46&lt;&gt;"",Stammdaten!D46,"")</f>
        <v/>
      </c>
      <c r="D47" s="60" t="str">
        <f>IF(Stammdaten!E46&lt;&gt;"",Stammdaten!E46,"")</f>
        <v/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54"/>
    </row>
    <row r="48" spans="2:96" ht="18" customHeight="1" x14ac:dyDescent="0.25">
      <c r="B48" s="49"/>
      <c r="C48" s="47" t="s">
        <v>8</v>
      </c>
      <c r="D48" s="58" t="s">
        <v>13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18" t="str">
        <f>"Monate Juli, August und September in "&amp;Stammdaten!D5</f>
        <v>Monate Juli, August und September in 2020</v>
      </c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7"/>
    </row>
    <row r="49" spans="2:96" ht="18" customHeight="1" x14ac:dyDescent="0.25">
      <c r="B49" s="45">
        <v>1</v>
      </c>
      <c r="C49" s="36" t="str">
        <f>IF(Stammdaten!D47&lt;&gt;"",Stammdaten!D47,"")</f>
        <v/>
      </c>
      <c r="D49" s="60" t="str">
        <f>IF(Stammdaten!E47&lt;&gt;"",Stammdaten!E47,"")</f>
        <v/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54"/>
    </row>
    <row r="50" spans="2:96" ht="18" customHeight="1" x14ac:dyDescent="0.25">
      <c r="B50" s="45">
        <v>2</v>
      </c>
      <c r="C50" s="36" t="str">
        <f>IF(Stammdaten!D48&lt;&gt;"",Stammdaten!D48,"")</f>
        <v/>
      </c>
      <c r="D50" s="60" t="str">
        <f>IF(Stammdaten!E48&lt;&gt;"",Stammdaten!E48,"")</f>
        <v/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54"/>
    </row>
    <row r="51" spans="2:96" ht="18" customHeight="1" x14ac:dyDescent="0.25">
      <c r="B51" s="45">
        <v>3</v>
      </c>
      <c r="C51" s="36" t="str">
        <f>IF(Stammdaten!D49&lt;&gt;"",Stammdaten!D49,"")</f>
        <v/>
      </c>
      <c r="D51" s="60" t="str">
        <f>IF(Stammdaten!E49&lt;&gt;"",Stammdaten!E49,"")</f>
        <v/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54"/>
    </row>
    <row r="52" spans="2:96" ht="18" customHeight="1" x14ac:dyDescent="0.25">
      <c r="B52" s="45">
        <v>4</v>
      </c>
      <c r="C52" s="36" t="str">
        <f>IF(Stammdaten!D50&lt;&gt;"",Stammdaten!D50,"")</f>
        <v/>
      </c>
      <c r="D52" s="60" t="str">
        <f>IF(Stammdaten!E50&lt;&gt;"",Stammdaten!E50,"")</f>
        <v/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54"/>
    </row>
    <row r="53" spans="2:96" ht="18" customHeight="1" x14ac:dyDescent="0.25">
      <c r="B53" s="45">
        <v>5</v>
      </c>
      <c r="C53" s="36" t="str">
        <f>IF(Stammdaten!D51&lt;&gt;"",Stammdaten!D51,"")</f>
        <v/>
      </c>
      <c r="D53" s="60" t="str">
        <f>IF(Stammdaten!E51&lt;&gt;"",Stammdaten!E51,"")</f>
        <v/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54"/>
    </row>
    <row r="54" spans="2:96" ht="18" customHeight="1" x14ac:dyDescent="0.25">
      <c r="B54" s="45">
        <v>6</v>
      </c>
      <c r="C54" s="36" t="str">
        <f>IF(Stammdaten!D52&lt;&gt;"",Stammdaten!D52,"")</f>
        <v/>
      </c>
      <c r="D54" s="60" t="str">
        <f>IF(Stammdaten!E52&lt;&gt;"",Stammdaten!E52,"")</f>
        <v/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54"/>
    </row>
    <row r="55" spans="2:96" ht="18" customHeight="1" x14ac:dyDescent="0.25">
      <c r="B55" s="45">
        <v>7</v>
      </c>
      <c r="C55" s="36" t="str">
        <f>IF(Stammdaten!D53&lt;&gt;"",Stammdaten!D53,"")</f>
        <v/>
      </c>
      <c r="D55" s="60" t="str">
        <f>IF(Stammdaten!E53&lt;&gt;"",Stammdaten!E53,"")</f>
        <v/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54"/>
    </row>
    <row r="56" spans="2:96" ht="18" customHeight="1" x14ac:dyDescent="0.25">
      <c r="B56" s="45">
        <v>8</v>
      </c>
      <c r="C56" s="36" t="str">
        <f>IF(Stammdaten!D54&lt;&gt;"",Stammdaten!D54,"")</f>
        <v/>
      </c>
      <c r="D56" s="60" t="str">
        <f>IF(Stammdaten!E54&lt;&gt;"",Stammdaten!E54,"")</f>
        <v/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54"/>
    </row>
    <row r="57" spans="2:96" ht="18" customHeight="1" x14ac:dyDescent="0.25">
      <c r="B57" s="45">
        <v>9</v>
      </c>
      <c r="C57" s="36" t="str">
        <f>IF(Stammdaten!D55&lt;&gt;"",Stammdaten!D55,"")</f>
        <v/>
      </c>
      <c r="D57" s="60" t="str">
        <f>IF(Stammdaten!E55&lt;&gt;"",Stammdaten!E55,"")</f>
        <v/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54"/>
    </row>
    <row r="58" spans="2:96" ht="18" customHeight="1" thickBot="1" x14ac:dyDescent="0.3">
      <c r="B58" s="50">
        <v>10</v>
      </c>
      <c r="C58" s="51" t="str">
        <f>IF(Stammdaten!D56&lt;&gt;"",Stammdaten!D56,"")</f>
        <v/>
      </c>
      <c r="D58" s="61" t="str">
        <f>IF(Stammdaten!E56&lt;&gt;"",Stammdaten!E56,"")</f>
        <v/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54"/>
    </row>
    <row r="59" spans="2:96" x14ac:dyDescent="0.25">
      <c r="CF59" s="89" t="s">
        <v>14</v>
      </c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23"/>
    </row>
  </sheetData>
  <mergeCells count="1">
    <mergeCell ref="CF59:CQ59"/>
  </mergeCells>
  <phoneticPr fontId="1" type="noConversion"/>
  <conditionalFormatting sqref="F16:CQ25 E15:CQ15">
    <cfRule type="expression" dxfId="61" priority="30">
      <formula>AND(E$15&lt;&gt;"")</formula>
    </cfRule>
  </conditionalFormatting>
  <conditionalFormatting sqref="E26:CQ26">
    <cfRule type="expression" dxfId="60" priority="29">
      <formula>AND(MOD(MONTH(E$3),2)=1)</formula>
    </cfRule>
  </conditionalFormatting>
  <conditionalFormatting sqref="E4:CQ14">
    <cfRule type="expression" dxfId="59" priority="27">
      <formula>AND(E$4="So")</formula>
    </cfRule>
    <cfRule type="expression" dxfId="58" priority="28">
      <formula>AND(E$4="Sa")</formula>
    </cfRule>
  </conditionalFormatting>
  <conditionalFormatting sqref="E15:CQ15">
    <cfRule type="expression" dxfId="57" priority="26">
      <formula>AND(MOD(MONTH(E$3),2)=1)</formula>
    </cfRule>
  </conditionalFormatting>
  <conditionalFormatting sqref="E3:CQ3">
    <cfRule type="expression" dxfId="56" priority="25">
      <formula>AND(MOD(MONTH(E$3),2)=1)</formula>
    </cfRule>
  </conditionalFormatting>
  <conditionalFormatting sqref="E16:CQ25">
    <cfRule type="expression" dxfId="55" priority="23">
      <formula>AND(E$4="So")</formula>
    </cfRule>
    <cfRule type="expression" dxfId="54" priority="24">
      <formula>AND(E$4="Sa")</formula>
    </cfRule>
  </conditionalFormatting>
  <conditionalFormatting sqref="E38:CQ47">
    <cfRule type="expression" dxfId="53" priority="20">
      <formula>AND(E$4="So")</formula>
    </cfRule>
    <cfRule type="expression" dxfId="52" priority="21">
      <formula>AND(E$4="Sa")</formula>
    </cfRule>
  </conditionalFormatting>
  <conditionalFormatting sqref="E49:CQ58">
    <cfRule type="expression" dxfId="51" priority="18">
      <formula>AND(E$4="So")</formula>
    </cfRule>
    <cfRule type="expression" dxfId="50" priority="19">
      <formula>AND(E$4="Sa")</formula>
    </cfRule>
  </conditionalFormatting>
  <conditionalFormatting sqref="E26:CR36">
    <cfRule type="expression" dxfId="49" priority="22">
      <formula>AND(MONTH(E$3)&lt;&gt;MONTH(F$3))</formula>
    </cfRule>
  </conditionalFormatting>
  <conditionalFormatting sqref="CQ26:CR36">
    <cfRule type="expression" dxfId="48" priority="46">
      <formula>AND(MONTH(CQ$3)&lt;&gt;MONTH(CR$3))</formula>
    </cfRule>
  </conditionalFormatting>
  <conditionalFormatting sqref="CR15:CR25">
    <cfRule type="expression" dxfId="47" priority="14">
      <formula>AND(CR$15&lt;&gt;"")</formula>
    </cfRule>
  </conditionalFormatting>
  <conditionalFormatting sqref="CR26">
    <cfRule type="expression" dxfId="46" priority="13">
      <formula>AND(MOD(MONTH(CR$3),2)=1)</formula>
    </cfRule>
  </conditionalFormatting>
  <conditionalFormatting sqref="CR4:CR14">
    <cfRule type="expression" dxfId="45" priority="11">
      <formula>AND(CR$4="So")</formula>
    </cfRule>
    <cfRule type="expression" dxfId="44" priority="12">
      <formula>AND(CR$4="Sa")</formula>
    </cfRule>
  </conditionalFormatting>
  <conditionalFormatting sqref="CR15">
    <cfRule type="expression" dxfId="43" priority="10">
      <formula>AND(MOD(MONTH(CR$3),2)=1)</formula>
    </cfRule>
  </conditionalFormatting>
  <conditionalFormatting sqref="CR3">
    <cfRule type="expression" dxfId="42" priority="9">
      <formula>AND(MOD(MONTH(CR$3),2)=1)</formula>
    </cfRule>
  </conditionalFormatting>
  <conditionalFormatting sqref="CR16:CR25">
    <cfRule type="expression" dxfId="41" priority="7">
      <formula>AND(CR$4="So")</formula>
    </cfRule>
    <cfRule type="expression" dxfId="40" priority="8">
      <formula>AND(CR$4="Sa")</formula>
    </cfRule>
  </conditionalFormatting>
  <conditionalFormatting sqref="CR27:CR36">
    <cfRule type="expression" dxfId="39" priority="1">
      <formula>AND(CR$4="So")</formula>
    </cfRule>
    <cfRule type="expression" dxfId="38" priority="2">
      <formula>AND(CR$4="Sa")</formula>
    </cfRule>
  </conditionalFormatting>
  <conditionalFormatting sqref="CR38:CR47">
    <cfRule type="expression" dxfId="37" priority="5">
      <formula>AND(CR$4="So")</formula>
    </cfRule>
    <cfRule type="expression" dxfId="36" priority="6">
      <formula>AND(CR$4="Sa")</formula>
    </cfRule>
  </conditionalFormatting>
  <conditionalFormatting sqref="CR49:CR58">
    <cfRule type="expression" dxfId="35" priority="3">
      <formula>AND(CR$4="So")</formula>
    </cfRule>
    <cfRule type="expression" dxfId="34" priority="4">
      <formula>AND(CR$4="Sa")</formula>
    </cfRule>
  </conditionalFormatting>
  <conditionalFormatting sqref="CR26:CR36">
    <cfRule type="expression" dxfId="33" priority="15">
      <formula>AND(MONTH(CR$3)&lt;&gt;MONTH(CT$3))</formula>
    </cfRule>
  </conditionalFormatting>
  <conditionalFormatting sqref="E27:CR36">
    <cfRule type="expression" dxfId="32" priority="16">
      <formula>AND(E$4="So")</formula>
    </cfRule>
    <cfRule type="expression" dxfId="31" priority="17">
      <formula>AND(E$4="Sa")</formula>
    </cfRule>
  </conditionalFormatting>
  <hyperlinks>
    <hyperlink ref="CF59" r:id="rId1" display="www.alle-meine-vporlagen.de" xr:uid="{B0FD383E-8AD3-4FC2-89FA-B51A68167A9C}"/>
    <hyperlink ref="CF59:CQ59" r:id="rId2" display="www.alle-meine-vorlagen.de" xr:uid="{F07275FA-789D-4AAE-AE8C-2AB99F4A9BAC}"/>
    <hyperlink ref="CR59" r:id="rId3" display="www.alle-meine-vorlagen.de" xr:uid="{F66D776B-4C78-4368-81EE-237078826B06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48" orientation="landscape" r:id="rId4"/>
  <ignoredErrors>
    <ignoredError sqref="D5:D58 C5:C5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B259F9-E61E-4FB0-BFB1-0D552F61F2A3}">
          <x14:formula1>
            <xm:f>Stammdaten!$H$8:$H$27</xm:f>
          </x14:formula1>
          <xm:sqref>D38:D47 D16:D25 D27:D36 D49:D58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8F4E-7548-439C-9A8B-A8BF8F85D47F}">
  <sheetPr>
    <pageSetUpPr fitToPage="1"/>
  </sheetPr>
  <dimension ref="B1:CS59"/>
  <sheetViews>
    <sheetView showGridLines="0" zoomScaleNormal="100" workbookViewId="0">
      <selection activeCell="C4" sqref="C4"/>
    </sheetView>
    <sheetView showGridLines="0" zoomScaleNormal="100" workbookViewId="1">
      <pane xSplit="4" ySplit="4" topLeftCell="E5" activePane="bottomRight" state="frozen"/>
      <selection pane="topRight" activeCell="E1" sqref="E1"/>
      <selection pane="bottomLeft" activeCell="A5" sqref="A5"/>
      <selection pane="bottomRight" activeCell="C30" sqref="C30"/>
    </sheetView>
  </sheetViews>
  <sheetFormatPr baseColWidth="10" defaultRowHeight="15" x14ac:dyDescent="0.25"/>
  <cols>
    <col min="1" max="1" width="1.28515625" customWidth="1"/>
    <col min="2" max="2" width="3.42578125" customWidth="1"/>
    <col min="3" max="3" width="34.85546875" customWidth="1"/>
    <col min="4" max="4" width="16" customWidth="1"/>
    <col min="5" max="96" width="2.5703125" style="1" customWidth="1"/>
    <col min="97" max="97" width="1.28515625" customWidth="1"/>
  </cols>
  <sheetData>
    <row r="1" spans="2:97" ht="41.25" customHeight="1" x14ac:dyDescent="0.75">
      <c r="C1" s="9">
        <f>Stammdaten!D5</f>
        <v>2020</v>
      </c>
      <c r="D1" s="9"/>
      <c r="E1" s="6" t="str">
        <f>Stammdaten!D2</f>
        <v xml:space="preserve">Wartungsplaner 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R1" s="10" t="s">
        <v>24</v>
      </c>
    </row>
    <row r="2" spans="2:97" ht="3.75" customHeight="1" thickBot="1" x14ac:dyDescent="0.3"/>
    <row r="3" spans="2:97" s="2" customFormat="1" ht="37.5" customHeight="1" x14ac:dyDescent="0.15">
      <c r="B3" s="42"/>
      <c r="C3" s="43" t="str">
        <f>Stammdaten!D3</f>
        <v>Drechselmaschine</v>
      </c>
      <c r="D3" s="57" t="str">
        <f>Stammdaten!D4</f>
        <v>A34-Linie-X5</v>
      </c>
      <c r="E3" s="52" t="str">
        <f>"1.10."&amp;Stammdaten!D5</f>
        <v>1.10.2020</v>
      </c>
      <c r="F3" s="13">
        <f>E3+1</f>
        <v>44106</v>
      </c>
      <c r="G3" s="13">
        <f t="shared" ref="G3:BR3" si="0">F3+1</f>
        <v>44107</v>
      </c>
      <c r="H3" s="13">
        <f t="shared" si="0"/>
        <v>44108</v>
      </c>
      <c r="I3" s="13">
        <f t="shared" si="0"/>
        <v>44109</v>
      </c>
      <c r="J3" s="13">
        <f t="shared" si="0"/>
        <v>44110</v>
      </c>
      <c r="K3" s="13">
        <f t="shared" si="0"/>
        <v>44111</v>
      </c>
      <c r="L3" s="13">
        <f t="shared" si="0"/>
        <v>44112</v>
      </c>
      <c r="M3" s="13">
        <f t="shared" si="0"/>
        <v>44113</v>
      </c>
      <c r="N3" s="13">
        <f t="shared" si="0"/>
        <v>44114</v>
      </c>
      <c r="O3" s="13">
        <f t="shared" si="0"/>
        <v>44115</v>
      </c>
      <c r="P3" s="13">
        <f t="shared" si="0"/>
        <v>44116</v>
      </c>
      <c r="Q3" s="13">
        <f t="shared" si="0"/>
        <v>44117</v>
      </c>
      <c r="R3" s="13">
        <f t="shared" si="0"/>
        <v>44118</v>
      </c>
      <c r="S3" s="13">
        <f t="shared" si="0"/>
        <v>44119</v>
      </c>
      <c r="T3" s="13">
        <f t="shared" si="0"/>
        <v>44120</v>
      </c>
      <c r="U3" s="13">
        <f t="shared" si="0"/>
        <v>44121</v>
      </c>
      <c r="V3" s="13">
        <f t="shared" si="0"/>
        <v>44122</v>
      </c>
      <c r="W3" s="13">
        <f t="shared" si="0"/>
        <v>44123</v>
      </c>
      <c r="X3" s="13">
        <f t="shared" si="0"/>
        <v>44124</v>
      </c>
      <c r="Y3" s="13">
        <f t="shared" si="0"/>
        <v>44125</v>
      </c>
      <c r="Z3" s="13">
        <f t="shared" si="0"/>
        <v>44126</v>
      </c>
      <c r="AA3" s="13">
        <f t="shared" si="0"/>
        <v>44127</v>
      </c>
      <c r="AB3" s="13">
        <f t="shared" si="0"/>
        <v>44128</v>
      </c>
      <c r="AC3" s="13">
        <f t="shared" si="0"/>
        <v>44129</v>
      </c>
      <c r="AD3" s="13">
        <f t="shared" si="0"/>
        <v>44130</v>
      </c>
      <c r="AE3" s="13">
        <f t="shared" si="0"/>
        <v>44131</v>
      </c>
      <c r="AF3" s="13">
        <f t="shared" si="0"/>
        <v>44132</v>
      </c>
      <c r="AG3" s="13">
        <f t="shared" si="0"/>
        <v>44133</v>
      </c>
      <c r="AH3" s="13">
        <f t="shared" si="0"/>
        <v>44134</v>
      </c>
      <c r="AI3" s="13">
        <f t="shared" si="0"/>
        <v>44135</v>
      </c>
      <c r="AJ3" s="13">
        <f t="shared" si="0"/>
        <v>44136</v>
      </c>
      <c r="AK3" s="13">
        <f t="shared" si="0"/>
        <v>44137</v>
      </c>
      <c r="AL3" s="13">
        <f t="shared" si="0"/>
        <v>44138</v>
      </c>
      <c r="AM3" s="13">
        <f t="shared" si="0"/>
        <v>44139</v>
      </c>
      <c r="AN3" s="13">
        <f t="shared" si="0"/>
        <v>44140</v>
      </c>
      <c r="AO3" s="13">
        <f t="shared" si="0"/>
        <v>44141</v>
      </c>
      <c r="AP3" s="13">
        <f t="shared" si="0"/>
        <v>44142</v>
      </c>
      <c r="AQ3" s="13">
        <f t="shared" si="0"/>
        <v>44143</v>
      </c>
      <c r="AR3" s="13">
        <f t="shared" si="0"/>
        <v>44144</v>
      </c>
      <c r="AS3" s="13">
        <f t="shared" si="0"/>
        <v>44145</v>
      </c>
      <c r="AT3" s="13">
        <f t="shared" si="0"/>
        <v>44146</v>
      </c>
      <c r="AU3" s="13">
        <f t="shared" si="0"/>
        <v>44147</v>
      </c>
      <c r="AV3" s="13">
        <f t="shared" si="0"/>
        <v>44148</v>
      </c>
      <c r="AW3" s="13">
        <f t="shared" si="0"/>
        <v>44149</v>
      </c>
      <c r="AX3" s="13">
        <f t="shared" si="0"/>
        <v>44150</v>
      </c>
      <c r="AY3" s="13">
        <f t="shared" si="0"/>
        <v>44151</v>
      </c>
      <c r="AZ3" s="13">
        <f t="shared" si="0"/>
        <v>44152</v>
      </c>
      <c r="BA3" s="13">
        <f t="shared" si="0"/>
        <v>44153</v>
      </c>
      <c r="BB3" s="13">
        <f t="shared" si="0"/>
        <v>44154</v>
      </c>
      <c r="BC3" s="13">
        <f t="shared" si="0"/>
        <v>44155</v>
      </c>
      <c r="BD3" s="13">
        <f t="shared" si="0"/>
        <v>44156</v>
      </c>
      <c r="BE3" s="13">
        <f t="shared" si="0"/>
        <v>44157</v>
      </c>
      <c r="BF3" s="13">
        <f t="shared" si="0"/>
        <v>44158</v>
      </c>
      <c r="BG3" s="13">
        <f t="shared" si="0"/>
        <v>44159</v>
      </c>
      <c r="BH3" s="13">
        <f t="shared" si="0"/>
        <v>44160</v>
      </c>
      <c r="BI3" s="13">
        <f t="shared" si="0"/>
        <v>44161</v>
      </c>
      <c r="BJ3" s="13">
        <f t="shared" si="0"/>
        <v>44162</v>
      </c>
      <c r="BK3" s="13">
        <f t="shared" si="0"/>
        <v>44163</v>
      </c>
      <c r="BL3" s="13">
        <f t="shared" si="0"/>
        <v>44164</v>
      </c>
      <c r="BM3" s="13">
        <f t="shared" si="0"/>
        <v>44165</v>
      </c>
      <c r="BN3" s="13">
        <f t="shared" si="0"/>
        <v>44166</v>
      </c>
      <c r="BO3" s="13">
        <f t="shared" si="0"/>
        <v>44167</v>
      </c>
      <c r="BP3" s="13">
        <f t="shared" si="0"/>
        <v>44168</v>
      </c>
      <c r="BQ3" s="13">
        <f t="shared" si="0"/>
        <v>44169</v>
      </c>
      <c r="BR3" s="13">
        <f t="shared" si="0"/>
        <v>44170</v>
      </c>
      <c r="BS3" s="13">
        <f t="shared" ref="BS3:CR3" si="1">BR3+1</f>
        <v>44171</v>
      </c>
      <c r="BT3" s="13">
        <f t="shared" si="1"/>
        <v>44172</v>
      </c>
      <c r="BU3" s="13">
        <f t="shared" si="1"/>
        <v>44173</v>
      </c>
      <c r="BV3" s="13">
        <f t="shared" si="1"/>
        <v>44174</v>
      </c>
      <c r="BW3" s="13">
        <f t="shared" si="1"/>
        <v>44175</v>
      </c>
      <c r="BX3" s="13">
        <f t="shared" si="1"/>
        <v>44176</v>
      </c>
      <c r="BY3" s="13">
        <f t="shared" si="1"/>
        <v>44177</v>
      </c>
      <c r="BZ3" s="13">
        <f t="shared" si="1"/>
        <v>44178</v>
      </c>
      <c r="CA3" s="13">
        <f t="shared" si="1"/>
        <v>44179</v>
      </c>
      <c r="CB3" s="13">
        <f t="shared" si="1"/>
        <v>44180</v>
      </c>
      <c r="CC3" s="13">
        <f t="shared" si="1"/>
        <v>44181</v>
      </c>
      <c r="CD3" s="13">
        <f t="shared" si="1"/>
        <v>44182</v>
      </c>
      <c r="CE3" s="13">
        <f t="shared" si="1"/>
        <v>44183</v>
      </c>
      <c r="CF3" s="13">
        <f t="shared" si="1"/>
        <v>44184</v>
      </c>
      <c r="CG3" s="13">
        <f t="shared" si="1"/>
        <v>44185</v>
      </c>
      <c r="CH3" s="13">
        <f t="shared" si="1"/>
        <v>44186</v>
      </c>
      <c r="CI3" s="13">
        <f t="shared" si="1"/>
        <v>44187</v>
      </c>
      <c r="CJ3" s="13">
        <f t="shared" si="1"/>
        <v>44188</v>
      </c>
      <c r="CK3" s="13">
        <f t="shared" si="1"/>
        <v>44189</v>
      </c>
      <c r="CL3" s="13">
        <f t="shared" si="1"/>
        <v>44190</v>
      </c>
      <c r="CM3" s="13">
        <f t="shared" si="1"/>
        <v>44191</v>
      </c>
      <c r="CN3" s="13">
        <f t="shared" si="1"/>
        <v>44192</v>
      </c>
      <c r="CO3" s="13">
        <f t="shared" si="1"/>
        <v>44193</v>
      </c>
      <c r="CP3" s="13">
        <f t="shared" si="1"/>
        <v>44194</v>
      </c>
      <c r="CQ3" s="13">
        <f t="shared" si="1"/>
        <v>44195</v>
      </c>
      <c r="CR3" s="13">
        <f t="shared" si="1"/>
        <v>44196</v>
      </c>
    </row>
    <row r="4" spans="2:97" s="4" customFormat="1" ht="18" x14ac:dyDescent="0.15">
      <c r="B4" s="44"/>
      <c r="C4" s="11" t="s">
        <v>4</v>
      </c>
      <c r="D4" s="58" t="s">
        <v>13</v>
      </c>
      <c r="E4" s="53" t="str">
        <f>TEXT(WEEKDAY(E3,1),"TTT")</f>
        <v>Do</v>
      </c>
      <c r="F4" s="12" t="str">
        <f t="shared" ref="F4:BQ4" si="2">TEXT(WEEKDAY(F3,1),"TTT")</f>
        <v>Fr</v>
      </c>
      <c r="G4" s="12" t="str">
        <f t="shared" si="2"/>
        <v>Sa</v>
      </c>
      <c r="H4" s="12" t="str">
        <f t="shared" si="2"/>
        <v>So</v>
      </c>
      <c r="I4" s="12" t="str">
        <f t="shared" si="2"/>
        <v>Mo</v>
      </c>
      <c r="J4" s="12" t="str">
        <f t="shared" si="2"/>
        <v>Di</v>
      </c>
      <c r="K4" s="12" t="str">
        <f t="shared" si="2"/>
        <v>Mi</v>
      </c>
      <c r="L4" s="12" t="str">
        <f t="shared" si="2"/>
        <v>Do</v>
      </c>
      <c r="M4" s="12" t="str">
        <f t="shared" si="2"/>
        <v>Fr</v>
      </c>
      <c r="N4" s="12" t="str">
        <f t="shared" si="2"/>
        <v>Sa</v>
      </c>
      <c r="O4" s="12" t="str">
        <f t="shared" si="2"/>
        <v>So</v>
      </c>
      <c r="P4" s="12" t="str">
        <f t="shared" si="2"/>
        <v>Mo</v>
      </c>
      <c r="Q4" s="12" t="str">
        <f t="shared" si="2"/>
        <v>Di</v>
      </c>
      <c r="R4" s="12" t="str">
        <f t="shared" si="2"/>
        <v>Mi</v>
      </c>
      <c r="S4" s="12" t="str">
        <f t="shared" si="2"/>
        <v>Do</v>
      </c>
      <c r="T4" s="12" t="str">
        <f t="shared" si="2"/>
        <v>Fr</v>
      </c>
      <c r="U4" s="12" t="str">
        <f t="shared" si="2"/>
        <v>Sa</v>
      </c>
      <c r="V4" s="12" t="str">
        <f t="shared" si="2"/>
        <v>So</v>
      </c>
      <c r="W4" s="12" t="str">
        <f t="shared" si="2"/>
        <v>Mo</v>
      </c>
      <c r="X4" s="12" t="str">
        <f t="shared" si="2"/>
        <v>Di</v>
      </c>
      <c r="Y4" s="12" t="str">
        <f t="shared" si="2"/>
        <v>Mi</v>
      </c>
      <c r="Z4" s="12" t="str">
        <f t="shared" si="2"/>
        <v>Do</v>
      </c>
      <c r="AA4" s="12" t="str">
        <f t="shared" si="2"/>
        <v>Fr</v>
      </c>
      <c r="AB4" s="12" t="str">
        <f t="shared" si="2"/>
        <v>Sa</v>
      </c>
      <c r="AC4" s="12" t="str">
        <f t="shared" si="2"/>
        <v>So</v>
      </c>
      <c r="AD4" s="12" t="str">
        <f t="shared" si="2"/>
        <v>Mo</v>
      </c>
      <c r="AE4" s="12" t="str">
        <f t="shared" si="2"/>
        <v>Di</v>
      </c>
      <c r="AF4" s="12" t="str">
        <f t="shared" si="2"/>
        <v>Mi</v>
      </c>
      <c r="AG4" s="12" t="str">
        <f t="shared" si="2"/>
        <v>Do</v>
      </c>
      <c r="AH4" s="12" t="str">
        <f t="shared" si="2"/>
        <v>Fr</v>
      </c>
      <c r="AI4" s="12" t="str">
        <f t="shared" si="2"/>
        <v>Sa</v>
      </c>
      <c r="AJ4" s="12" t="str">
        <f t="shared" si="2"/>
        <v>So</v>
      </c>
      <c r="AK4" s="12" t="str">
        <f t="shared" si="2"/>
        <v>Mo</v>
      </c>
      <c r="AL4" s="12" t="str">
        <f t="shared" si="2"/>
        <v>Di</v>
      </c>
      <c r="AM4" s="12" t="str">
        <f t="shared" si="2"/>
        <v>Mi</v>
      </c>
      <c r="AN4" s="12" t="str">
        <f t="shared" si="2"/>
        <v>Do</v>
      </c>
      <c r="AO4" s="12" t="str">
        <f t="shared" si="2"/>
        <v>Fr</v>
      </c>
      <c r="AP4" s="12" t="str">
        <f t="shared" si="2"/>
        <v>Sa</v>
      </c>
      <c r="AQ4" s="12" t="str">
        <f t="shared" si="2"/>
        <v>So</v>
      </c>
      <c r="AR4" s="12" t="str">
        <f t="shared" si="2"/>
        <v>Mo</v>
      </c>
      <c r="AS4" s="12" t="str">
        <f t="shared" si="2"/>
        <v>Di</v>
      </c>
      <c r="AT4" s="12" t="str">
        <f t="shared" si="2"/>
        <v>Mi</v>
      </c>
      <c r="AU4" s="12" t="str">
        <f t="shared" si="2"/>
        <v>Do</v>
      </c>
      <c r="AV4" s="12" t="str">
        <f t="shared" si="2"/>
        <v>Fr</v>
      </c>
      <c r="AW4" s="12" t="str">
        <f t="shared" si="2"/>
        <v>Sa</v>
      </c>
      <c r="AX4" s="12" t="str">
        <f t="shared" si="2"/>
        <v>So</v>
      </c>
      <c r="AY4" s="12" t="str">
        <f t="shared" si="2"/>
        <v>Mo</v>
      </c>
      <c r="AZ4" s="12" t="str">
        <f t="shared" si="2"/>
        <v>Di</v>
      </c>
      <c r="BA4" s="12" t="str">
        <f t="shared" si="2"/>
        <v>Mi</v>
      </c>
      <c r="BB4" s="12" t="str">
        <f t="shared" si="2"/>
        <v>Do</v>
      </c>
      <c r="BC4" s="12" t="str">
        <f t="shared" si="2"/>
        <v>Fr</v>
      </c>
      <c r="BD4" s="12" t="str">
        <f t="shared" si="2"/>
        <v>Sa</v>
      </c>
      <c r="BE4" s="12" t="str">
        <f t="shared" si="2"/>
        <v>So</v>
      </c>
      <c r="BF4" s="12" t="str">
        <f t="shared" si="2"/>
        <v>Mo</v>
      </c>
      <c r="BG4" s="12" t="str">
        <f t="shared" si="2"/>
        <v>Di</v>
      </c>
      <c r="BH4" s="12" t="str">
        <f t="shared" si="2"/>
        <v>Mi</v>
      </c>
      <c r="BI4" s="12" t="str">
        <f t="shared" si="2"/>
        <v>Do</v>
      </c>
      <c r="BJ4" s="12" t="str">
        <f t="shared" si="2"/>
        <v>Fr</v>
      </c>
      <c r="BK4" s="12" t="str">
        <f t="shared" si="2"/>
        <v>Sa</v>
      </c>
      <c r="BL4" s="12" t="str">
        <f t="shared" si="2"/>
        <v>So</v>
      </c>
      <c r="BM4" s="12" t="str">
        <f t="shared" si="2"/>
        <v>Mo</v>
      </c>
      <c r="BN4" s="12" t="str">
        <f t="shared" si="2"/>
        <v>Di</v>
      </c>
      <c r="BO4" s="12" t="str">
        <f t="shared" si="2"/>
        <v>Mi</v>
      </c>
      <c r="BP4" s="12" t="str">
        <f t="shared" si="2"/>
        <v>Do</v>
      </c>
      <c r="BQ4" s="12" t="str">
        <f t="shared" si="2"/>
        <v>Fr</v>
      </c>
      <c r="BR4" s="12" t="str">
        <f t="shared" ref="BR4:CR4" si="3">TEXT(WEEKDAY(BR3,1),"TTT")</f>
        <v>Sa</v>
      </c>
      <c r="BS4" s="12" t="str">
        <f t="shared" si="3"/>
        <v>So</v>
      </c>
      <c r="BT4" s="12" t="str">
        <f t="shared" si="3"/>
        <v>Mo</v>
      </c>
      <c r="BU4" s="12" t="str">
        <f t="shared" si="3"/>
        <v>Di</v>
      </c>
      <c r="BV4" s="12" t="str">
        <f t="shared" si="3"/>
        <v>Mi</v>
      </c>
      <c r="BW4" s="12" t="str">
        <f t="shared" si="3"/>
        <v>Do</v>
      </c>
      <c r="BX4" s="12" t="str">
        <f t="shared" si="3"/>
        <v>Fr</v>
      </c>
      <c r="BY4" s="12" t="str">
        <f t="shared" si="3"/>
        <v>Sa</v>
      </c>
      <c r="BZ4" s="12" t="str">
        <f t="shared" si="3"/>
        <v>So</v>
      </c>
      <c r="CA4" s="12" t="str">
        <f t="shared" si="3"/>
        <v>Mo</v>
      </c>
      <c r="CB4" s="12" t="str">
        <f t="shared" si="3"/>
        <v>Di</v>
      </c>
      <c r="CC4" s="12" t="str">
        <f t="shared" si="3"/>
        <v>Mi</v>
      </c>
      <c r="CD4" s="12" t="str">
        <f t="shared" si="3"/>
        <v>Do</v>
      </c>
      <c r="CE4" s="12" t="str">
        <f t="shared" si="3"/>
        <v>Fr</v>
      </c>
      <c r="CF4" s="12" t="str">
        <f t="shared" si="3"/>
        <v>Sa</v>
      </c>
      <c r="CG4" s="12" t="str">
        <f t="shared" si="3"/>
        <v>So</v>
      </c>
      <c r="CH4" s="12" t="str">
        <f t="shared" si="3"/>
        <v>Mo</v>
      </c>
      <c r="CI4" s="12" t="str">
        <f t="shared" si="3"/>
        <v>Di</v>
      </c>
      <c r="CJ4" s="12" t="str">
        <f t="shared" si="3"/>
        <v>Mi</v>
      </c>
      <c r="CK4" s="12" t="str">
        <f t="shared" si="3"/>
        <v>Do</v>
      </c>
      <c r="CL4" s="12" t="str">
        <f t="shared" si="3"/>
        <v>Fr</v>
      </c>
      <c r="CM4" s="12" t="str">
        <f t="shared" si="3"/>
        <v>Sa</v>
      </c>
      <c r="CN4" s="12" t="str">
        <f t="shared" si="3"/>
        <v>So</v>
      </c>
      <c r="CO4" s="12" t="str">
        <f t="shared" si="3"/>
        <v>Mo</v>
      </c>
      <c r="CP4" s="12" t="str">
        <f t="shared" si="3"/>
        <v>Di</v>
      </c>
      <c r="CQ4" s="12" t="str">
        <f t="shared" si="3"/>
        <v>Mi</v>
      </c>
      <c r="CR4" s="12" t="str">
        <f t="shared" si="3"/>
        <v>Do</v>
      </c>
    </row>
    <row r="5" spans="2:97" ht="18" customHeight="1" x14ac:dyDescent="0.25">
      <c r="B5" s="45">
        <v>1</v>
      </c>
      <c r="C5" s="35" t="str">
        <f>IF(Stammdaten!D7&lt;&gt;"",Stammdaten!D7,"")</f>
        <v>Temperatur prüfen</v>
      </c>
      <c r="D5" s="59" t="str">
        <f>IF(Stammdaten!E7&lt;&gt;"",Stammdaten!E7,"")</f>
        <v>Hans</v>
      </c>
      <c r="E5" s="5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</row>
    <row r="6" spans="2:97" ht="18" customHeight="1" x14ac:dyDescent="0.25">
      <c r="B6" s="45">
        <v>2</v>
      </c>
      <c r="C6" s="35" t="str">
        <f>IF(Stammdaten!D8&lt;&gt;"",Stammdaten!D8,"")</f>
        <v>Füllstand Ölschauglas prüfen</v>
      </c>
      <c r="D6" s="59" t="str">
        <f>IF(Stammdaten!E8&lt;&gt;"",Stammdaten!E8,"")</f>
        <v>Extern</v>
      </c>
      <c r="E6" s="54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</row>
    <row r="7" spans="2:97" ht="18" customHeight="1" x14ac:dyDescent="0.25">
      <c r="B7" s="45">
        <v>3</v>
      </c>
      <c r="C7" s="35" t="str">
        <f>IF(Stammdaten!D9&lt;&gt;"",Stammdaten!D9,"")</f>
        <v/>
      </c>
      <c r="D7" s="59" t="str">
        <f>IF(Stammdaten!E9&lt;&gt;"",Stammdaten!E9,"")</f>
        <v/>
      </c>
      <c r="E7" s="5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</row>
    <row r="8" spans="2:97" ht="18" customHeight="1" x14ac:dyDescent="0.25">
      <c r="B8" s="45">
        <v>4</v>
      </c>
      <c r="C8" s="35" t="str">
        <f>IF(Stammdaten!D10&lt;&gt;"",Stammdaten!D10,"")</f>
        <v/>
      </c>
      <c r="D8" s="59" t="str">
        <f>IF(Stammdaten!E10&lt;&gt;"",Stammdaten!E10,"")</f>
        <v/>
      </c>
      <c r="E8" s="54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</row>
    <row r="9" spans="2:97" ht="18" customHeight="1" x14ac:dyDescent="0.25">
      <c r="B9" s="45">
        <v>5</v>
      </c>
      <c r="C9" s="35" t="str">
        <f>IF(Stammdaten!D11&lt;&gt;"",Stammdaten!D11,"")</f>
        <v/>
      </c>
      <c r="D9" s="59" t="str">
        <f>IF(Stammdaten!E11&lt;&gt;"",Stammdaten!E11,"")</f>
        <v/>
      </c>
      <c r="E9" s="54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</row>
    <row r="10" spans="2:97" ht="18" customHeight="1" x14ac:dyDescent="0.25">
      <c r="B10" s="45">
        <v>6</v>
      </c>
      <c r="C10" s="35" t="str">
        <f>IF(Stammdaten!D12&lt;&gt;"",Stammdaten!D12,"")</f>
        <v/>
      </c>
      <c r="D10" s="59" t="str">
        <f>IF(Stammdaten!E12&lt;&gt;"",Stammdaten!E12,"")</f>
        <v/>
      </c>
      <c r="E10" s="5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</row>
    <row r="11" spans="2:97" ht="18" customHeight="1" x14ac:dyDescent="0.25">
      <c r="B11" s="45">
        <v>7</v>
      </c>
      <c r="C11" s="35" t="str">
        <f>IF(Stammdaten!D13&lt;&gt;"",Stammdaten!D13,"")</f>
        <v/>
      </c>
      <c r="D11" s="59" t="str">
        <f>IF(Stammdaten!E13&lt;&gt;"",Stammdaten!E13,"")</f>
        <v/>
      </c>
      <c r="E11" s="5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</row>
    <row r="12" spans="2:97" ht="18" customHeight="1" x14ac:dyDescent="0.25">
      <c r="B12" s="45">
        <v>8</v>
      </c>
      <c r="C12" s="35" t="str">
        <f>IF(Stammdaten!D14&lt;&gt;"",Stammdaten!D14,"")</f>
        <v/>
      </c>
      <c r="D12" s="59" t="str">
        <f>IF(Stammdaten!E14&lt;&gt;"",Stammdaten!E14,"")</f>
        <v/>
      </c>
      <c r="E12" s="5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</row>
    <row r="13" spans="2:97" ht="18" customHeight="1" x14ac:dyDescent="0.25">
      <c r="B13" s="45">
        <v>9</v>
      </c>
      <c r="C13" s="35" t="str">
        <f>IF(Stammdaten!D15&lt;&gt;"",Stammdaten!D15,"")</f>
        <v/>
      </c>
      <c r="D13" s="59" t="str">
        <f>IF(Stammdaten!E15&lt;&gt;"",Stammdaten!E15,"")</f>
        <v/>
      </c>
      <c r="E13" s="54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</row>
    <row r="14" spans="2:97" ht="18" customHeight="1" x14ac:dyDescent="0.25">
      <c r="B14" s="45">
        <v>10</v>
      </c>
      <c r="C14" s="35" t="str">
        <f>IF(Stammdaten!D16&lt;&gt;"",Stammdaten!D16,"")</f>
        <v/>
      </c>
      <c r="D14" s="59" t="str">
        <f>IF(Stammdaten!E16&lt;&gt;"",Stammdaten!E16,"")</f>
        <v/>
      </c>
      <c r="E14" s="5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9"/>
      <c r="CR14" s="39"/>
    </row>
    <row r="15" spans="2:97" s="3" customFormat="1" ht="18" customHeight="1" x14ac:dyDescent="0.25">
      <c r="B15" s="46"/>
      <c r="C15" s="47" t="s">
        <v>5</v>
      </c>
      <c r="D15" s="58" t="s">
        <v>13</v>
      </c>
      <c r="E15" s="56">
        <f>WEEKNUM(E3,21)</f>
        <v>40</v>
      </c>
      <c r="F15" s="14" t="str">
        <f>IF(WEEKNUM(F3,21)&lt;&gt;WEEKNUM(E3,21),WEEKNUM(F3,21),"")</f>
        <v/>
      </c>
      <c r="G15" s="14" t="str">
        <f t="shared" ref="G15:BR15" si="4">IF(WEEKNUM(G3,21)&lt;&gt;WEEKNUM(F3,21),WEEKNUM(G3,21),"")</f>
        <v/>
      </c>
      <c r="H15" s="14" t="str">
        <f t="shared" si="4"/>
        <v/>
      </c>
      <c r="I15" s="14">
        <f t="shared" si="4"/>
        <v>41</v>
      </c>
      <c r="J15" s="14" t="str">
        <f t="shared" si="4"/>
        <v/>
      </c>
      <c r="K15" s="14" t="str">
        <f t="shared" si="4"/>
        <v/>
      </c>
      <c r="L15" s="14" t="str">
        <f t="shared" si="4"/>
        <v/>
      </c>
      <c r="M15" s="14" t="str">
        <f t="shared" si="4"/>
        <v/>
      </c>
      <c r="N15" s="14" t="str">
        <f t="shared" si="4"/>
        <v/>
      </c>
      <c r="O15" s="14" t="str">
        <f t="shared" si="4"/>
        <v/>
      </c>
      <c r="P15" s="14">
        <f t="shared" si="4"/>
        <v>42</v>
      </c>
      <c r="Q15" s="14" t="str">
        <f t="shared" si="4"/>
        <v/>
      </c>
      <c r="R15" s="14" t="str">
        <f t="shared" si="4"/>
        <v/>
      </c>
      <c r="S15" s="14" t="str">
        <f t="shared" si="4"/>
        <v/>
      </c>
      <c r="T15" s="14" t="str">
        <f t="shared" si="4"/>
        <v/>
      </c>
      <c r="U15" s="14" t="str">
        <f t="shared" si="4"/>
        <v/>
      </c>
      <c r="V15" s="14" t="str">
        <f t="shared" si="4"/>
        <v/>
      </c>
      <c r="W15" s="14">
        <f t="shared" si="4"/>
        <v>43</v>
      </c>
      <c r="X15" s="14" t="str">
        <f t="shared" si="4"/>
        <v/>
      </c>
      <c r="Y15" s="14" t="str">
        <f t="shared" si="4"/>
        <v/>
      </c>
      <c r="Z15" s="14" t="str">
        <f t="shared" si="4"/>
        <v/>
      </c>
      <c r="AA15" s="14" t="str">
        <f t="shared" si="4"/>
        <v/>
      </c>
      <c r="AB15" s="14" t="str">
        <f t="shared" si="4"/>
        <v/>
      </c>
      <c r="AC15" s="14" t="str">
        <f t="shared" si="4"/>
        <v/>
      </c>
      <c r="AD15" s="14">
        <f t="shared" si="4"/>
        <v>44</v>
      </c>
      <c r="AE15" s="14" t="str">
        <f t="shared" si="4"/>
        <v/>
      </c>
      <c r="AF15" s="14" t="str">
        <f t="shared" si="4"/>
        <v/>
      </c>
      <c r="AG15" s="14" t="str">
        <f t="shared" si="4"/>
        <v/>
      </c>
      <c r="AH15" s="14" t="str">
        <f t="shared" si="4"/>
        <v/>
      </c>
      <c r="AI15" s="14" t="str">
        <f t="shared" si="4"/>
        <v/>
      </c>
      <c r="AJ15" s="14" t="str">
        <f t="shared" si="4"/>
        <v/>
      </c>
      <c r="AK15" s="14">
        <f t="shared" si="4"/>
        <v>45</v>
      </c>
      <c r="AL15" s="14" t="str">
        <f t="shared" si="4"/>
        <v/>
      </c>
      <c r="AM15" s="14" t="str">
        <f t="shared" si="4"/>
        <v/>
      </c>
      <c r="AN15" s="14" t="str">
        <f t="shared" si="4"/>
        <v/>
      </c>
      <c r="AO15" s="14" t="str">
        <f t="shared" si="4"/>
        <v/>
      </c>
      <c r="AP15" s="14" t="str">
        <f t="shared" si="4"/>
        <v/>
      </c>
      <c r="AQ15" s="14" t="str">
        <f t="shared" si="4"/>
        <v/>
      </c>
      <c r="AR15" s="14">
        <f t="shared" si="4"/>
        <v>46</v>
      </c>
      <c r="AS15" s="14" t="str">
        <f t="shared" si="4"/>
        <v/>
      </c>
      <c r="AT15" s="14" t="str">
        <f t="shared" si="4"/>
        <v/>
      </c>
      <c r="AU15" s="14" t="str">
        <f t="shared" si="4"/>
        <v/>
      </c>
      <c r="AV15" s="14" t="str">
        <f t="shared" si="4"/>
        <v/>
      </c>
      <c r="AW15" s="14" t="str">
        <f t="shared" si="4"/>
        <v/>
      </c>
      <c r="AX15" s="14" t="str">
        <f t="shared" si="4"/>
        <v/>
      </c>
      <c r="AY15" s="14">
        <f t="shared" si="4"/>
        <v>47</v>
      </c>
      <c r="AZ15" s="14" t="str">
        <f t="shared" si="4"/>
        <v/>
      </c>
      <c r="BA15" s="14" t="str">
        <f t="shared" si="4"/>
        <v/>
      </c>
      <c r="BB15" s="14" t="str">
        <f t="shared" si="4"/>
        <v/>
      </c>
      <c r="BC15" s="14" t="str">
        <f t="shared" si="4"/>
        <v/>
      </c>
      <c r="BD15" s="14" t="str">
        <f t="shared" si="4"/>
        <v/>
      </c>
      <c r="BE15" s="14" t="str">
        <f t="shared" si="4"/>
        <v/>
      </c>
      <c r="BF15" s="14">
        <f t="shared" si="4"/>
        <v>48</v>
      </c>
      <c r="BG15" s="14" t="str">
        <f t="shared" si="4"/>
        <v/>
      </c>
      <c r="BH15" s="14" t="str">
        <f t="shared" si="4"/>
        <v/>
      </c>
      <c r="BI15" s="14" t="str">
        <f t="shared" si="4"/>
        <v/>
      </c>
      <c r="BJ15" s="14" t="str">
        <f t="shared" si="4"/>
        <v/>
      </c>
      <c r="BK15" s="14" t="str">
        <f t="shared" si="4"/>
        <v/>
      </c>
      <c r="BL15" s="14" t="str">
        <f t="shared" si="4"/>
        <v/>
      </c>
      <c r="BM15" s="15">
        <f t="shared" si="4"/>
        <v>49</v>
      </c>
      <c r="BN15" s="15" t="str">
        <f t="shared" si="4"/>
        <v/>
      </c>
      <c r="BO15" s="15" t="str">
        <f t="shared" si="4"/>
        <v/>
      </c>
      <c r="BP15" s="15" t="str">
        <f t="shared" si="4"/>
        <v/>
      </c>
      <c r="BQ15" s="15" t="str">
        <f t="shared" si="4"/>
        <v/>
      </c>
      <c r="BR15" s="15" t="str">
        <f t="shared" si="4"/>
        <v/>
      </c>
      <c r="BS15" s="15" t="str">
        <f t="shared" ref="BS15:CR15" si="5">IF(WEEKNUM(BS3,21)&lt;&gt;WEEKNUM(BR3,21),WEEKNUM(BS3,21),"")</f>
        <v/>
      </c>
      <c r="BT15" s="15">
        <f t="shared" si="5"/>
        <v>50</v>
      </c>
      <c r="BU15" s="15" t="str">
        <f t="shared" si="5"/>
        <v/>
      </c>
      <c r="BV15" s="15" t="str">
        <f t="shared" si="5"/>
        <v/>
      </c>
      <c r="BW15" s="15" t="str">
        <f t="shared" si="5"/>
        <v/>
      </c>
      <c r="BX15" s="15" t="str">
        <f t="shared" si="5"/>
        <v/>
      </c>
      <c r="BY15" s="15" t="str">
        <f t="shared" si="5"/>
        <v/>
      </c>
      <c r="BZ15" s="15" t="str">
        <f t="shared" si="5"/>
        <v/>
      </c>
      <c r="CA15" s="15">
        <f t="shared" si="5"/>
        <v>51</v>
      </c>
      <c r="CB15" s="15" t="str">
        <f t="shared" si="5"/>
        <v/>
      </c>
      <c r="CC15" s="15" t="str">
        <f t="shared" si="5"/>
        <v/>
      </c>
      <c r="CD15" s="15" t="str">
        <f t="shared" si="5"/>
        <v/>
      </c>
      <c r="CE15" s="15" t="str">
        <f t="shared" si="5"/>
        <v/>
      </c>
      <c r="CF15" s="15" t="str">
        <f t="shared" si="5"/>
        <v/>
      </c>
      <c r="CG15" s="15" t="str">
        <f t="shared" si="5"/>
        <v/>
      </c>
      <c r="CH15" s="15">
        <f t="shared" si="5"/>
        <v>52</v>
      </c>
      <c r="CI15" s="15" t="str">
        <f t="shared" si="5"/>
        <v/>
      </c>
      <c r="CJ15" s="15" t="str">
        <f t="shared" si="5"/>
        <v/>
      </c>
      <c r="CK15" s="15" t="str">
        <f t="shared" si="5"/>
        <v/>
      </c>
      <c r="CL15" s="15" t="str">
        <f t="shared" si="5"/>
        <v/>
      </c>
      <c r="CM15" s="15" t="str">
        <f t="shared" si="5"/>
        <v/>
      </c>
      <c r="CN15" s="15" t="str">
        <f t="shared" si="5"/>
        <v/>
      </c>
      <c r="CO15" s="15">
        <f t="shared" si="5"/>
        <v>53</v>
      </c>
      <c r="CP15" s="15" t="str">
        <f t="shared" si="5"/>
        <v/>
      </c>
      <c r="CQ15" s="15" t="str">
        <f t="shared" si="5"/>
        <v/>
      </c>
      <c r="CR15" s="15" t="str">
        <f t="shared" si="5"/>
        <v/>
      </c>
      <c r="CS15" s="7"/>
    </row>
    <row r="16" spans="2:97" ht="18" customHeight="1" x14ac:dyDescent="0.25">
      <c r="B16" s="45">
        <v>1</v>
      </c>
      <c r="C16" s="36" t="str">
        <f>IF(Stammdaten!D17&lt;&gt;"",Stammdaten!D17,"")</f>
        <v>Ölstand prüfen</v>
      </c>
      <c r="D16" s="60" t="str">
        <f>IF(Stammdaten!E17&lt;&gt;"",Stammdaten!E17,"")</f>
        <v>Hans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54"/>
    </row>
    <row r="17" spans="2:96" ht="18" customHeight="1" x14ac:dyDescent="0.25">
      <c r="B17" s="45">
        <v>2</v>
      </c>
      <c r="C17" s="36" t="str">
        <f>IF(Stammdaten!D18&lt;&gt;"",Stammdaten!D18,"")</f>
        <v>Filter prüfen</v>
      </c>
      <c r="D17" s="60" t="str">
        <f>IF(Stammdaten!E18&lt;&gt;"",Stammdaten!E18,"")</f>
        <v>Hans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54"/>
    </row>
    <row r="18" spans="2:96" ht="18" customHeight="1" x14ac:dyDescent="0.25">
      <c r="B18" s="45">
        <v>3</v>
      </c>
      <c r="C18" s="36" t="str">
        <f>IF(Stammdaten!D19&lt;&gt;"",Stammdaten!D19,"")</f>
        <v/>
      </c>
      <c r="D18" s="60" t="str">
        <f>IF(Stammdaten!E19&lt;&gt;"",Stammdaten!E19,"")</f>
        <v/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54"/>
    </row>
    <row r="19" spans="2:96" ht="18" customHeight="1" x14ac:dyDescent="0.25">
      <c r="B19" s="45">
        <v>4</v>
      </c>
      <c r="C19" s="36" t="str">
        <f>IF(Stammdaten!D20&lt;&gt;"",Stammdaten!D20,"")</f>
        <v/>
      </c>
      <c r="D19" s="60" t="str">
        <f>IF(Stammdaten!E20&lt;&gt;"",Stammdaten!E20,"")</f>
        <v/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54"/>
    </row>
    <row r="20" spans="2:96" ht="18" customHeight="1" x14ac:dyDescent="0.25">
      <c r="B20" s="45">
        <v>5</v>
      </c>
      <c r="C20" s="36" t="str">
        <f>IF(Stammdaten!D21&lt;&gt;"",Stammdaten!D21,"")</f>
        <v/>
      </c>
      <c r="D20" s="60" t="str">
        <f>IF(Stammdaten!E21&lt;&gt;"",Stammdaten!E21,"")</f>
        <v/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54"/>
    </row>
    <row r="21" spans="2:96" ht="18" customHeight="1" x14ac:dyDescent="0.25">
      <c r="B21" s="45">
        <v>6</v>
      </c>
      <c r="C21" s="36" t="str">
        <f>IF(Stammdaten!D22&lt;&gt;"",Stammdaten!D22,"")</f>
        <v/>
      </c>
      <c r="D21" s="60" t="str">
        <f>IF(Stammdaten!E22&lt;&gt;"",Stammdaten!E22,"")</f>
        <v/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54"/>
    </row>
    <row r="22" spans="2:96" ht="18" customHeight="1" x14ac:dyDescent="0.25">
      <c r="B22" s="45">
        <v>7</v>
      </c>
      <c r="C22" s="36" t="str">
        <f>IF(Stammdaten!D23&lt;&gt;"",Stammdaten!D23,"")</f>
        <v/>
      </c>
      <c r="D22" s="60" t="str">
        <f>IF(Stammdaten!E23&lt;&gt;"",Stammdaten!E23,"")</f>
        <v/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54"/>
    </row>
    <row r="23" spans="2:96" ht="18" customHeight="1" x14ac:dyDescent="0.25">
      <c r="B23" s="45">
        <v>8</v>
      </c>
      <c r="C23" s="36" t="str">
        <f>IF(Stammdaten!D24&lt;&gt;"",Stammdaten!D24,"")</f>
        <v/>
      </c>
      <c r="D23" s="60" t="str">
        <f>IF(Stammdaten!E24&lt;&gt;"",Stammdaten!E24,"")</f>
        <v/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54"/>
    </row>
    <row r="24" spans="2:96" ht="18" customHeight="1" x14ac:dyDescent="0.25">
      <c r="B24" s="45">
        <v>9</v>
      </c>
      <c r="C24" s="36" t="str">
        <f>IF(Stammdaten!D25&lt;&gt;"",Stammdaten!D25,"")</f>
        <v/>
      </c>
      <c r="D24" s="60" t="str">
        <f>IF(Stammdaten!E25&lt;&gt;"",Stammdaten!E25,"")</f>
        <v/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54"/>
    </row>
    <row r="25" spans="2:96" ht="18" customHeight="1" x14ac:dyDescent="0.25">
      <c r="B25" s="45">
        <v>10</v>
      </c>
      <c r="C25" s="36" t="str">
        <f>IF(Stammdaten!D26&lt;&gt;"",Stammdaten!D26,"")</f>
        <v/>
      </c>
      <c r="D25" s="60" t="str">
        <f>IF(Stammdaten!E26&lt;&gt;"",Stammdaten!E26,"")</f>
        <v/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54"/>
    </row>
    <row r="26" spans="2:96" s="8" customFormat="1" ht="18" customHeight="1" x14ac:dyDescent="0.25">
      <c r="B26" s="48"/>
      <c r="C26" s="47" t="s">
        <v>6</v>
      </c>
      <c r="D26" s="58" t="s">
        <v>13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 t="s">
        <v>28</v>
      </c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8" t="s">
        <v>29</v>
      </c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 t="s">
        <v>30</v>
      </c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22"/>
    </row>
    <row r="27" spans="2:96" ht="18" customHeight="1" x14ac:dyDescent="0.25">
      <c r="B27" s="45">
        <v>1</v>
      </c>
      <c r="C27" s="36" t="str">
        <f>IF(Stammdaten!D27&lt;&gt;"",Stammdaten!D27,"")</f>
        <v/>
      </c>
      <c r="D27" s="60" t="str">
        <f>IF(Stammdaten!E27&lt;&gt;"",Stammdaten!E27,"")</f>
        <v/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54"/>
    </row>
    <row r="28" spans="2:96" ht="18" customHeight="1" x14ac:dyDescent="0.25">
      <c r="B28" s="45">
        <v>2</v>
      </c>
      <c r="C28" s="36" t="str">
        <f>IF(Stammdaten!D28&lt;&gt;"",Stammdaten!D28,"")</f>
        <v/>
      </c>
      <c r="D28" s="60" t="str">
        <f>IF(Stammdaten!E28&lt;&gt;"",Stammdaten!E28,"")</f>
        <v/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5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54"/>
    </row>
    <row r="29" spans="2:96" ht="18" customHeight="1" x14ac:dyDescent="0.25">
      <c r="B29" s="45">
        <v>3</v>
      </c>
      <c r="C29" s="36" t="str">
        <f>IF(Stammdaten!D29&lt;&gt;"",Stammdaten!D29,"")</f>
        <v/>
      </c>
      <c r="D29" s="60" t="str">
        <f>IF(Stammdaten!E29&lt;&gt;"",Stammdaten!E29,"")</f>
        <v/>
      </c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54"/>
    </row>
    <row r="30" spans="2:96" ht="18" customHeight="1" x14ac:dyDescent="0.25">
      <c r="B30" s="45">
        <v>4</v>
      </c>
      <c r="C30" s="36" t="str">
        <f>IF(Stammdaten!D30&lt;&gt;"",Stammdaten!D30,"")</f>
        <v/>
      </c>
      <c r="D30" s="60" t="str">
        <f>IF(Stammdaten!E30&lt;&gt;"",Stammdaten!E30,"")</f>
        <v/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54"/>
    </row>
    <row r="31" spans="2:96" ht="18" customHeight="1" x14ac:dyDescent="0.25">
      <c r="B31" s="45">
        <v>5</v>
      </c>
      <c r="C31" s="36" t="str">
        <f>IF(Stammdaten!D31&lt;&gt;"",Stammdaten!D31,"")</f>
        <v/>
      </c>
      <c r="D31" s="60" t="str">
        <f>IF(Stammdaten!E31&lt;&gt;"",Stammdaten!E31,"")</f>
        <v/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54"/>
    </row>
    <row r="32" spans="2:96" ht="18" customHeight="1" x14ac:dyDescent="0.25">
      <c r="B32" s="45">
        <v>6</v>
      </c>
      <c r="C32" s="36" t="str">
        <f>IF(Stammdaten!D32&lt;&gt;"",Stammdaten!D32,"")</f>
        <v/>
      </c>
      <c r="D32" s="60" t="str">
        <f>IF(Stammdaten!E32&lt;&gt;"",Stammdaten!E32,"")</f>
        <v/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54"/>
    </row>
    <row r="33" spans="2:96" ht="18" customHeight="1" x14ac:dyDescent="0.25">
      <c r="B33" s="45">
        <v>7</v>
      </c>
      <c r="C33" s="36" t="str">
        <f>IF(Stammdaten!D33&lt;&gt;"",Stammdaten!D33,"")</f>
        <v/>
      </c>
      <c r="D33" s="60" t="str">
        <f>IF(Stammdaten!E33&lt;&gt;"",Stammdaten!E33,"")</f>
        <v/>
      </c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54"/>
    </row>
    <row r="34" spans="2:96" ht="18" customHeight="1" x14ac:dyDescent="0.25">
      <c r="B34" s="45">
        <v>8</v>
      </c>
      <c r="C34" s="36" t="str">
        <f>IF(Stammdaten!D34&lt;&gt;"",Stammdaten!D34,"")</f>
        <v/>
      </c>
      <c r="D34" s="60" t="str">
        <f>IF(Stammdaten!E34&lt;&gt;"",Stammdaten!E34,"")</f>
        <v/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54"/>
    </row>
    <row r="35" spans="2:96" ht="18" customHeight="1" x14ac:dyDescent="0.25">
      <c r="B35" s="45">
        <v>9</v>
      </c>
      <c r="C35" s="36" t="str">
        <f>IF(Stammdaten!D35&lt;&gt;"",Stammdaten!D35,"")</f>
        <v/>
      </c>
      <c r="D35" s="60" t="str">
        <f>IF(Stammdaten!E35&lt;&gt;"",Stammdaten!E35,"")</f>
        <v/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54"/>
    </row>
    <row r="36" spans="2:96" ht="18" customHeight="1" x14ac:dyDescent="0.25">
      <c r="B36" s="45">
        <v>10</v>
      </c>
      <c r="C36" s="36" t="str">
        <f>IF(Stammdaten!D36&lt;&gt;"",Stammdaten!D36,"")</f>
        <v/>
      </c>
      <c r="D36" s="60" t="str">
        <f>IF(Stammdaten!E36&lt;&gt;"",Stammdaten!E36,"")</f>
        <v/>
      </c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54"/>
    </row>
    <row r="37" spans="2:96" ht="18" customHeight="1" x14ac:dyDescent="0.25">
      <c r="B37" s="49"/>
      <c r="C37" s="47" t="s">
        <v>7</v>
      </c>
      <c r="D37" s="58" t="s">
        <v>13</v>
      </c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18" t="str">
        <f>"Quartal 4 in "&amp;Stammdaten!D5</f>
        <v>Quartal 4 in 2020</v>
      </c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7"/>
    </row>
    <row r="38" spans="2:96" ht="18" customHeight="1" x14ac:dyDescent="0.25">
      <c r="B38" s="45">
        <v>1</v>
      </c>
      <c r="C38" s="36" t="str">
        <f>IF(Stammdaten!D37&lt;&gt;"",Stammdaten!D37,"")</f>
        <v/>
      </c>
      <c r="D38" s="60" t="str">
        <f>IF(Stammdaten!E37&lt;&gt;"",Stammdaten!E37,"")</f>
        <v/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54"/>
    </row>
    <row r="39" spans="2:96" ht="18" customHeight="1" x14ac:dyDescent="0.25">
      <c r="B39" s="45">
        <v>2</v>
      </c>
      <c r="C39" s="36" t="str">
        <f>IF(Stammdaten!D38&lt;&gt;"",Stammdaten!D38,"")</f>
        <v/>
      </c>
      <c r="D39" s="60" t="str">
        <f>IF(Stammdaten!E38&lt;&gt;"",Stammdaten!E38,"")</f>
        <v/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54"/>
    </row>
    <row r="40" spans="2:96" ht="18" customHeight="1" x14ac:dyDescent="0.25">
      <c r="B40" s="45">
        <v>3</v>
      </c>
      <c r="C40" s="36" t="str">
        <f>IF(Stammdaten!D39&lt;&gt;"",Stammdaten!D39,"")</f>
        <v/>
      </c>
      <c r="D40" s="60" t="str">
        <f>IF(Stammdaten!E39&lt;&gt;"",Stammdaten!E39,"")</f>
        <v/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54"/>
    </row>
    <row r="41" spans="2:96" ht="18" customHeight="1" x14ac:dyDescent="0.25">
      <c r="B41" s="45">
        <v>4</v>
      </c>
      <c r="C41" s="36" t="str">
        <f>IF(Stammdaten!D40&lt;&gt;"",Stammdaten!D40,"")</f>
        <v/>
      </c>
      <c r="D41" s="60" t="str">
        <f>IF(Stammdaten!E40&lt;&gt;"",Stammdaten!E40,"")</f>
        <v/>
      </c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54"/>
    </row>
    <row r="42" spans="2:96" ht="18" customHeight="1" x14ac:dyDescent="0.25">
      <c r="B42" s="45">
        <v>5</v>
      </c>
      <c r="C42" s="36" t="str">
        <f>IF(Stammdaten!D41&lt;&gt;"",Stammdaten!D41,"")</f>
        <v/>
      </c>
      <c r="D42" s="60" t="str">
        <f>IF(Stammdaten!E41&lt;&gt;"",Stammdaten!E41,"")</f>
        <v/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54"/>
    </row>
    <row r="43" spans="2:96" ht="18" customHeight="1" x14ac:dyDescent="0.25">
      <c r="B43" s="45">
        <v>6</v>
      </c>
      <c r="C43" s="36" t="str">
        <f>IF(Stammdaten!D42&lt;&gt;"",Stammdaten!D42,"")</f>
        <v/>
      </c>
      <c r="D43" s="60" t="str">
        <f>IF(Stammdaten!E42&lt;&gt;"",Stammdaten!E42,"")</f>
        <v/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54"/>
    </row>
    <row r="44" spans="2:96" ht="18" customHeight="1" x14ac:dyDescent="0.25">
      <c r="B44" s="45">
        <v>7</v>
      </c>
      <c r="C44" s="36" t="str">
        <f>IF(Stammdaten!D43&lt;&gt;"",Stammdaten!D43,"")</f>
        <v/>
      </c>
      <c r="D44" s="60" t="str">
        <f>IF(Stammdaten!E43&lt;&gt;"",Stammdaten!E43,"")</f>
        <v/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54"/>
    </row>
    <row r="45" spans="2:96" ht="18" customHeight="1" x14ac:dyDescent="0.25">
      <c r="B45" s="45">
        <v>8</v>
      </c>
      <c r="C45" s="36" t="str">
        <f>IF(Stammdaten!D44&lt;&gt;"",Stammdaten!D44,"")</f>
        <v/>
      </c>
      <c r="D45" s="60" t="str">
        <f>IF(Stammdaten!E44&lt;&gt;"",Stammdaten!E44,"")</f>
        <v/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54"/>
    </row>
    <row r="46" spans="2:96" ht="18" customHeight="1" x14ac:dyDescent="0.25">
      <c r="B46" s="45">
        <v>9</v>
      </c>
      <c r="C46" s="36" t="str">
        <f>IF(Stammdaten!D45&lt;&gt;"",Stammdaten!D45,"")</f>
        <v/>
      </c>
      <c r="D46" s="60" t="str">
        <f>IF(Stammdaten!E45&lt;&gt;"",Stammdaten!E45,"")</f>
        <v/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54"/>
    </row>
    <row r="47" spans="2:96" ht="18" customHeight="1" x14ac:dyDescent="0.25">
      <c r="B47" s="45">
        <v>10</v>
      </c>
      <c r="C47" s="36" t="str">
        <f>IF(Stammdaten!D46&lt;&gt;"",Stammdaten!D46,"")</f>
        <v/>
      </c>
      <c r="D47" s="60" t="str">
        <f>IF(Stammdaten!E46&lt;&gt;"",Stammdaten!E46,"")</f>
        <v/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54"/>
    </row>
    <row r="48" spans="2:96" ht="18" customHeight="1" x14ac:dyDescent="0.25">
      <c r="B48" s="49"/>
      <c r="C48" s="47" t="s">
        <v>8</v>
      </c>
      <c r="D48" s="58" t="s">
        <v>13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18" t="str">
        <f>"Monate Oktober, November und Dezember in "&amp;Stammdaten!D5</f>
        <v>Monate Oktober, November und Dezember in 2020</v>
      </c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7"/>
    </row>
    <row r="49" spans="2:96" ht="18" customHeight="1" x14ac:dyDescent="0.25">
      <c r="B49" s="45">
        <v>1</v>
      </c>
      <c r="C49" s="36" t="str">
        <f>IF(Stammdaten!D47&lt;&gt;"",Stammdaten!D47,"")</f>
        <v/>
      </c>
      <c r="D49" s="60" t="str">
        <f>IF(Stammdaten!E47&lt;&gt;"",Stammdaten!E47,"")</f>
        <v/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54"/>
    </row>
    <row r="50" spans="2:96" ht="18" customHeight="1" x14ac:dyDescent="0.25">
      <c r="B50" s="45">
        <v>2</v>
      </c>
      <c r="C50" s="36" t="str">
        <f>IF(Stammdaten!D48&lt;&gt;"",Stammdaten!D48,"")</f>
        <v/>
      </c>
      <c r="D50" s="60" t="str">
        <f>IF(Stammdaten!E48&lt;&gt;"",Stammdaten!E48,"")</f>
        <v/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54"/>
    </row>
    <row r="51" spans="2:96" ht="18" customHeight="1" x14ac:dyDescent="0.25">
      <c r="B51" s="45">
        <v>3</v>
      </c>
      <c r="C51" s="36" t="str">
        <f>IF(Stammdaten!D49&lt;&gt;"",Stammdaten!D49,"")</f>
        <v/>
      </c>
      <c r="D51" s="60" t="str">
        <f>IF(Stammdaten!E49&lt;&gt;"",Stammdaten!E49,"")</f>
        <v/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54"/>
    </row>
    <row r="52" spans="2:96" ht="18" customHeight="1" x14ac:dyDescent="0.25">
      <c r="B52" s="45">
        <v>4</v>
      </c>
      <c r="C52" s="36" t="str">
        <f>IF(Stammdaten!D50&lt;&gt;"",Stammdaten!D50,"")</f>
        <v/>
      </c>
      <c r="D52" s="60" t="str">
        <f>IF(Stammdaten!E50&lt;&gt;"",Stammdaten!E50,"")</f>
        <v/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54"/>
    </row>
    <row r="53" spans="2:96" ht="18" customHeight="1" x14ac:dyDescent="0.25">
      <c r="B53" s="45">
        <v>5</v>
      </c>
      <c r="C53" s="36" t="str">
        <f>IF(Stammdaten!D51&lt;&gt;"",Stammdaten!D51,"")</f>
        <v/>
      </c>
      <c r="D53" s="60" t="str">
        <f>IF(Stammdaten!E51&lt;&gt;"",Stammdaten!E51,"")</f>
        <v/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54"/>
    </row>
    <row r="54" spans="2:96" ht="18" customHeight="1" x14ac:dyDescent="0.25">
      <c r="B54" s="45">
        <v>6</v>
      </c>
      <c r="C54" s="36" t="str">
        <f>IF(Stammdaten!D52&lt;&gt;"",Stammdaten!D52,"")</f>
        <v/>
      </c>
      <c r="D54" s="60" t="str">
        <f>IF(Stammdaten!E52&lt;&gt;"",Stammdaten!E52,"")</f>
        <v/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54"/>
    </row>
    <row r="55" spans="2:96" ht="18" customHeight="1" x14ac:dyDescent="0.25">
      <c r="B55" s="45">
        <v>7</v>
      </c>
      <c r="C55" s="36" t="str">
        <f>IF(Stammdaten!D53&lt;&gt;"",Stammdaten!D53,"")</f>
        <v/>
      </c>
      <c r="D55" s="60" t="str">
        <f>IF(Stammdaten!E53&lt;&gt;"",Stammdaten!E53,"")</f>
        <v/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54"/>
    </row>
    <row r="56" spans="2:96" ht="18" customHeight="1" x14ac:dyDescent="0.25">
      <c r="B56" s="45">
        <v>8</v>
      </c>
      <c r="C56" s="36" t="str">
        <f>IF(Stammdaten!D54&lt;&gt;"",Stammdaten!D54,"")</f>
        <v/>
      </c>
      <c r="D56" s="60" t="str">
        <f>IF(Stammdaten!E54&lt;&gt;"",Stammdaten!E54,"")</f>
        <v/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54"/>
    </row>
    <row r="57" spans="2:96" ht="18" customHeight="1" x14ac:dyDescent="0.25">
      <c r="B57" s="45">
        <v>9</v>
      </c>
      <c r="C57" s="36" t="str">
        <f>IF(Stammdaten!D55&lt;&gt;"",Stammdaten!D55,"")</f>
        <v/>
      </c>
      <c r="D57" s="60" t="str">
        <f>IF(Stammdaten!E55&lt;&gt;"",Stammdaten!E55,"")</f>
        <v/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54"/>
    </row>
    <row r="58" spans="2:96" ht="18" customHeight="1" thickBot="1" x14ac:dyDescent="0.3">
      <c r="B58" s="50">
        <v>10</v>
      </c>
      <c r="C58" s="51" t="str">
        <f>IF(Stammdaten!D56&lt;&gt;"",Stammdaten!D56,"")</f>
        <v/>
      </c>
      <c r="D58" s="61" t="str">
        <f>IF(Stammdaten!E56&lt;&gt;"",Stammdaten!E56,"")</f>
        <v/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54"/>
    </row>
    <row r="59" spans="2:96" x14ac:dyDescent="0.25">
      <c r="CF59" s="89" t="s">
        <v>14</v>
      </c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23"/>
    </row>
  </sheetData>
  <mergeCells count="1">
    <mergeCell ref="CF59:CQ59"/>
  </mergeCells>
  <conditionalFormatting sqref="F16:CQ25 E15:CQ15">
    <cfRule type="expression" dxfId="30" priority="30">
      <formula>AND(E$15&lt;&gt;"")</formula>
    </cfRule>
  </conditionalFormatting>
  <conditionalFormatting sqref="E26:CQ26">
    <cfRule type="expression" dxfId="29" priority="29">
      <formula>AND(MOD(MONTH(E$3),2)=1)</formula>
    </cfRule>
  </conditionalFormatting>
  <conditionalFormatting sqref="E4:CQ14">
    <cfRule type="expression" dxfId="28" priority="27">
      <formula>AND(E$4="So")</formula>
    </cfRule>
    <cfRule type="expression" dxfId="27" priority="28">
      <formula>AND(E$4="Sa")</formula>
    </cfRule>
  </conditionalFormatting>
  <conditionalFormatting sqref="E15:CQ15">
    <cfRule type="expression" dxfId="26" priority="26">
      <formula>AND(MOD(MONTH(E$3),2)=1)</formula>
    </cfRule>
  </conditionalFormatting>
  <conditionalFormatting sqref="E3:CQ3">
    <cfRule type="expression" dxfId="25" priority="25">
      <formula>AND(MOD(MONTH(E$3),2)=1)</formula>
    </cfRule>
  </conditionalFormatting>
  <conditionalFormatting sqref="E16:CQ25">
    <cfRule type="expression" dxfId="24" priority="23">
      <formula>AND(E$4="So")</formula>
    </cfRule>
    <cfRule type="expression" dxfId="23" priority="24">
      <formula>AND(E$4="Sa")</formula>
    </cfRule>
  </conditionalFormatting>
  <conditionalFormatting sqref="E38:CQ47">
    <cfRule type="expression" dxfId="22" priority="20">
      <formula>AND(E$4="So")</formula>
    </cfRule>
    <cfRule type="expression" dxfId="21" priority="21">
      <formula>AND(E$4="Sa")</formula>
    </cfRule>
  </conditionalFormatting>
  <conditionalFormatting sqref="E49:CQ58">
    <cfRule type="expression" dxfId="20" priority="18">
      <formula>AND(E$4="So")</formula>
    </cfRule>
    <cfRule type="expression" dxfId="19" priority="19">
      <formula>AND(E$4="Sa")</formula>
    </cfRule>
  </conditionalFormatting>
  <conditionalFormatting sqref="E26:CR36">
    <cfRule type="expression" dxfId="18" priority="22">
      <formula>AND(MONTH(E$3)&lt;&gt;MONTH(F$3))</formula>
    </cfRule>
  </conditionalFormatting>
  <conditionalFormatting sqref="CQ26:CR36">
    <cfRule type="expression" dxfId="17" priority="31">
      <formula>AND(MONTH(CQ$3)&lt;&gt;MONTH(CR$3))</formula>
    </cfRule>
  </conditionalFormatting>
  <conditionalFormatting sqref="CR15:CR25">
    <cfRule type="expression" dxfId="16" priority="14">
      <formula>AND(CR$15&lt;&gt;"")</formula>
    </cfRule>
  </conditionalFormatting>
  <conditionalFormatting sqref="CR26">
    <cfRule type="expression" dxfId="15" priority="13">
      <formula>AND(MOD(MONTH(CR$3),2)=1)</formula>
    </cfRule>
  </conditionalFormatting>
  <conditionalFormatting sqref="CR4:CR14">
    <cfRule type="expression" dxfId="14" priority="11">
      <formula>AND(CR$4="So")</formula>
    </cfRule>
    <cfRule type="expression" dxfId="13" priority="12">
      <formula>AND(CR$4="Sa")</formula>
    </cfRule>
  </conditionalFormatting>
  <conditionalFormatting sqref="CR15">
    <cfRule type="expression" dxfId="12" priority="10">
      <formula>AND(MOD(MONTH(CR$3),2)=1)</formula>
    </cfRule>
  </conditionalFormatting>
  <conditionalFormatting sqref="CR3">
    <cfRule type="expression" dxfId="11" priority="9">
      <formula>AND(MOD(MONTH(CR$3),2)=1)</formula>
    </cfRule>
  </conditionalFormatting>
  <conditionalFormatting sqref="CR16:CR25">
    <cfRule type="expression" dxfId="10" priority="7">
      <formula>AND(CR$4="So")</formula>
    </cfRule>
    <cfRule type="expression" dxfId="9" priority="8">
      <formula>AND(CR$4="Sa")</formula>
    </cfRule>
  </conditionalFormatting>
  <conditionalFormatting sqref="CR27:CR36">
    <cfRule type="expression" dxfId="8" priority="1">
      <formula>AND(CR$4="So")</formula>
    </cfRule>
    <cfRule type="expression" dxfId="7" priority="2">
      <formula>AND(CR$4="Sa")</formula>
    </cfRule>
  </conditionalFormatting>
  <conditionalFormatting sqref="CR38:CR47">
    <cfRule type="expression" dxfId="6" priority="5">
      <formula>AND(CR$4="So")</formula>
    </cfRule>
    <cfRule type="expression" dxfId="5" priority="6">
      <formula>AND(CR$4="Sa")</formula>
    </cfRule>
  </conditionalFormatting>
  <conditionalFormatting sqref="CR49:CR58">
    <cfRule type="expression" dxfId="4" priority="3">
      <formula>AND(CR$4="So")</formula>
    </cfRule>
    <cfRule type="expression" dxfId="3" priority="4">
      <formula>AND(CR$4="Sa")</formula>
    </cfRule>
  </conditionalFormatting>
  <conditionalFormatting sqref="CR26:CR36">
    <cfRule type="expression" dxfId="2" priority="15">
      <formula>AND(MONTH(CR$3)&lt;&gt;MONTH(CT$3))</formula>
    </cfRule>
  </conditionalFormatting>
  <conditionalFormatting sqref="E27:CR36">
    <cfRule type="expression" dxfId="1" priority="16">
      <formula>AND(E$4="So")</formula>
    </cfRule>
    <cfRule type="expression" dxfId="0" priority="17">
      <formula>AND(E$4="Sa")</formula>
    </cfRule>
  </conditionalFormatting>
  <hyperlinks>
    <hyperlink ref="CF59" r:id="rId1" display="www.alle-meine-vporlagen.de" xr:uid="{7AFEA287-5D6A-4A78-963E-E686D4CE6E99}"/>
    <hyperlink ref="CF59:CQ59" r:id="rId2" display="www.alle-meine-vorlagen.de" xr:uid="{EF3742B5-F0FA-4B32-9495-4C1E0814E6A7}"/>
    <hyperlink ref="CR59" r:id="rId3" display="www.alle-meine-vorlagen.de" xr:uid="{E56C28D2-898B-4C8D-9196-63920FE1DD0C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48" orientation="landscape" r:id="rId4"/>
  <ignoredErrors>
    <ignoredError sqref="D5:D58 C5:C5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92EE7-42C1-4489-B2E3-B2E8D3C9A67E}">
          <x14:formula1>
            <xm:f>Stammdaten!$H$8:$H$27</xm:f>
          </x14:formula1>
          <xm:sqref>D38:D47 D16:D25 D27:D36 D49:D58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429C-4537-4400-9C9C-245E95156B09}">
  <dimension ref="B2:I56"/>
  <sheetViews>
    <sheetView showGridLines="0" zoomScale="85" zoomScaleNormal="85" workbookViewId="0">
      <selection activeCell="D17" sqref="D17"/>
    </sheetView>
    <sheetView showGridLines="0" workbookViewId="1">
      <selection activeCell="D2" sqref="D2"/>
    </sheetView>
  </sheetViews>
  <sheetFormatPr baseColWidth="10" defaultRowHeight="15" x14ac:dyDescent="0.25"/>
  <cols>
    <col min="1" max="1" width="19.5703125" customWidth="1"/>
    <col min="2" max="2" width="18.42578125" customWidth="1"/>
    <col min="3" max="3" width="4.5703125" customWidth="1"/>
    <col min="4" max="4" width="57.85546875" customWidth="1"/>
    <col min="5" max="5" width="14" style="41" customWidth="1"/>
    <col min="6" max="6" width="11" style="41" customWidth="1"/>
    <col min="8" max="8" width="18.28515625" customWidth="1"/>
  </cols>
  <sheetData>
    <row r="2" spans="2:9" x14ac:dyDescent="0.25">
      <c r="C2" s="26" t="s">
        <v>9</v>
      </c>
      <c r="D2" s="31" t="s">
        <v>10</v>
      </c>
      <c r="E2" s="24" t="s">
        <v>31</v>
      </c>
      <c r="F2" s="24"/>
    </row>
    <row r="3" spans="2:9" x14ac:dyDescent="0.25">
      <c r="C3" s="26" t="s">
        <v>38</v>
      </c>
      <c r="D3" s="31" t="s">
        <v>39</v>
      </c>
      <c r="E3" s="24" t="s">
        <v>42</v>
      </c>
      <c r="F3" s="24"/>
    </row>
    <row r="4" spans="2:9" x14ac:dyDescent="0.25">
      <c r="C4" s="26" t="s">
        <v>40</v>
      </c>
      <c r="D4" s="31" t="s">
        <v>41</v>
      </c>
      <c r="E4" s="24" t="s">
        <v>43</v>
      </c>
      <c r="F4" s="24"/>
    </row>
    <row r="5" spans="2:9" x14ac:dyDescent="0.25">
      <c r="C5" s="26" t="s">
        <v>15</v>
      </c>
      <c r="D5" s="32">
        <v>2020</v>
      </c>
      <c r="E5" s="24" t="s">
        <v>32</v>
      </c>
      <c r="F5" s="24"/>
    </row>
    <row r="7" spans="2:9" x14ac:dyDescent="0.25">
      <c r="B7" s="19" t="s">
        <v>4</v>
      </c>
      <c r="C7" s="27">
        <v>1</v>
      </c>
      <c r="D7" s="30" t="s">
        <v>11</v>
      </c>
      <c r="E7" s="30" t="s">
        <v>17</v>
      </c>
      <c r="F7" s="40"/>
      <c r="H7" s="21" t="s">
        <v>13</v>
      </c>
    </row>
    <row r="8" spans="2:9" x14ac:dyDescent="0.25">
      <c r="B8" s="25" t="s">
        <v>35</v>
      </c>
      <c r="C8" s="27">
        <v>2</v>
      </c>
      <c r="D8" s="30" t="s">
        <v>12</v>
      </c>
      <c r="E8" s="30" t="s">
        <v>18</v>
      </c>
      <c r="F8" s="40"/>
      <c r="G8">
        <v>1</v>
      </c>
      <c r="H8" s="30" t="s">
        <v>16</v>
      </c>
      <c r="I8" s="24" t="s">
        <v>33</v>
      </c>
    </row>
    <row r="9" spans="2:9" x14ac:dyDescent="0.25">
      <c r="B9" s="25" t="s">
        <v>36</v>
      </c>
      <c r="C9" s="27">
        <v>3</v>
      </c>
      <c r="D9" s="30"/>
      <c r="E9" s="30"/>
      <c r="F9" s="40"/>
      <c r="G9">
        <v>2</v>
      </c>
      <c r="H9" s="30" t="s">
        <v>17</v>
      </c>
      <c r="I9" s="24" t="s">
        <v>34</v>
      </c>
    </row>
    <row r="10" spans="2:9" x14ac:dyDescent="0.25">
      <c r="B10" s="25" t="s">
        <v>37</v>
      </c>
      <c r="C10" s="27">
        <v>4</v>
      </c>
      <c r="D10" s="30"/>
      <c r="E10" s="30"/>
      <c r="F10" s="40"/>
      <c r="G10">
        <v>3</v>
      </c>
      <c r="H10" s="30" t="s">
        <v>18</v>
      </c>
    </row>
    <row r="11" spans="2:9" x14ac:dyDescent="0.25">
      <c r="C11" s="27">
        <v>5</v>
      </c>
      <c r="D11" s="30"/>
      <c r="E11" s="30"/>
      <c r="F11" s="40"/>
      <c r="G11">
        <v>4</v>
      </c>
      <c r="H11" s="30"/>
    </row>
    <row r="12" spans="2:9" x14ac:dyDescent="0.25">
      <c r="C12" s="27">
        <v>6</v>
      </c>
      <c r="D12" s="30"/>
      <c r="E12" s="30"/>
      <c r="F12" s="40"/>
      <c r="G12">
        <v>5</v>
      </c>
      <c r="H12" s="30"/>
    </row>
    <row r="13" spans="2:9" x14ac:dyDescent="0.25">
      <c r="C13" s="27">
        <v>7</v>
      </c>
      <c r="D13" s="30"/>
      <c r="E13" s="30"/>
      <c r="F13" s="40"/>
      <c r="G13">
        <v>6</v>
      </c>
      <c r="H13" s="30"/>
    </row>
    <row r="14" spans="2:9" x14ac:dyDescent="0.25">
      <c r="C14" s="27">
        <v>8</v>
      </c>
      <c r="D14" s="30"/>
      <c r="E14" s="30"/>
      <c r="F14" s="40"/>
      <c r="G14">
        <v>7</v>
      </c>
      <c r="H14" s="30"/>
    </row>
    <row r="15" spans="2:9" x14ac:dyDescent="0.25">
      <c r="C15" s="27">
        <v>9</v>
      </c>
      <c r="D15" s="30"/>
      <c r="E15" s="30"/>
      <c r="F15" s="40"/>
      <c r="G15">
        <v>8</v>
      </c>
      <c r="H15" s="30"/>
    </row>
    <row r="16" spans="2:9" ht="15.75" thickBot="1" x14ac:dyDescent="0.3">
      <c r="C16" s="28">
        <v>10</v>
      </c>
      <c r="D16" s="33"/>
      <c r="E16" s="33"/>
      <c r="F16" s="40"/>
      <c r="G16">
        <v>9</v>
      </c>
      <c r="H16" s="30"/>
    </row>
    <row r="17" spans="2:8" ht="15.75" thickTop="1" x14ac:dyDescent="0.25">
      <c r="B17" s="20" t="s">
        <v>5</v>
      </c>
      <c r="C17" s="29">
        <v>1</v>
      </c>
      <c r="D17" s="34" t="s">
        <v>72</v>
      </c>
      <c r="E17" s="34" t="s">
        <v>17</v>
      </c>
      <c r="F17" s="40"/>
      <c r="G17">
        <v>10</v>
      </c>
      <c r="H17" s="30"/>
    </row>
    <row r="18" spans="2:8" x14ac:dyDescent="0.25">
      <c r="B18" s="25" t="s">
        <v>35</v>
      </c>
      <c r="C18" s="27">
        <v>2</v>
      </c>
      <c r="D18" s="30" t="s">
        <v>73</v>
      </c>
      <c r="E18" s="30" t="s">
        <v>17</v>
      </c>
      <c r="F18" s="40"/>
      <c r="G18">
        <v>11</v>
      </c>
      <c r="H18" s="30"/>
    </row>
    <row r="19" spans="2:8" x14ac:dyDescent="0.25">
      <c r="B19" s="25" t="s">
        <v>36</v>
      </c>
      <c r="C19" s="27">
        <v>3</v>
      </c>
      <c r="D19" s="30"/>
      <c r="E19" s="30"/>
      <c r="F19" s="40"/>
      <c r="G19">
        <v>12</v>
      </c>
      <c r="H19" s="30"/>
    </row>
    <row r="20" spans="2:8" x14ac:dyDescent="0.25">
      <c r="B20" s="25" t="s">
        <v>37</v>
      </c>
      <c r="C20" s="27">
        <v>4</v>
      </c>
      <c r="D20" s="30"/>
      <c r="E20" s="30"/>
      <c r="F20" s="40"/>
      <c r="G20">
        <v>13</v>
      </c>
      <c r="H20" s="30"/>
    </row>
    <row r="21" spans="2:8" x14ac:dyDescent="0.25">
      <c r="C21" s="27">
        <v>5</v>
      </c>
      <c r="D21" s="30"/>
      <c r="E21" s="30"/>
      <c r="F21" s="40"/>
      <c r="G21">
        <v>14</v>
      </c>
      <c r="H21" s="30"/>
    </row>
    <row r="22" spans="2:8" x14ac:dyDescent="0.25">
      <c r="C22" s="27">
        <v>6</v>
      </c>
      <c r="D22" s="30"/>
      <c r="E22" s="30"/>
      <c r="F22" s="40"/>
      <c r="G22">
        <v>15</v>
      </c>
      <c r="H22" s="30"/>
    </row>
    <row r="23" spans="2:8" x14ac:dyDescent="0.25">
      <c r="C23" s="27">
        <v>7</v>
      </c>
      <c r="D23" s="30"/>
      <c r="E23" s="30"/>
      <c r="F23" s="40"/>
      <c r="G23">
        <v>16</v>
      </c>
      <c r="H23" s="30"/>
    </row>
    <row r="24" spans="2:8" x14ac:dyDescent="0.25">
      <c r="C24" s="27">
        <v>8</v>
      </c>
      <c r="D24" s="30"/>
      <c r="E24" s="30"/>
      <c r="F24" s="40"/>
      <c r="G24">
        <v>17</v>
      </c>
      <c r="H24" s="30"/>
    </row>
    <row r="25" spans="2:8" x14ac:dyDescent="0.25">
      <c r="C25" s="27">
        <v>9</v>
      </c>
      <c r="D25" s="30"/>
      <c r="E25" s="30"/>
      <c r="F25" s="40"/>
      <c r="G25">
        <v>18</v>
      </c>
      <c r="H25" s="30"/>
    </row>
    <row r="26" spans="2:8" ht="15.75" thickBot="1" x14ac:dyDescent="0.3">
      <c r="C26" s="28">
        <v>10</v>
      </c>
      <c r="D26" s="33"/>
      <c r="E26" s="33"/>
      <c r="F26" s="40"/>
      <c r="G26">
        <v>19</v>
      </c>
      <c r="H26" s="30"/>
    </row>
    <row r="27" spans="2:8" ht="15.75" thickTop="1" x14ac:dyDescent="0.25">
      <c r="B27" s="20" t="s">
        <v>6</v>
      </c>
      <c r="C27" s="29">
        <v>1</v>
      </c>
      <c r="D27" s="34"/>
      <c r="E27" s="34"/>
      <c r="F27" s="40"/>
      <c r="G27">
        <v>20</v>
      </c>
      <c r="H27" s="30"/>
    </row>
    <row r="28" spans="2:8" x14ac:dyDescent="0.25">
      <c r="B28" s="25" t="s">
        <v>35</v>
      </c>
      <c r="C28" s="27">
        <v>2</v>
      </c>
      <c r="D28" s="30"/>
      <c r="E28" s="30"/>
      <c r="F28" s="40"/>
    </row>
    <row r="29" spans="2:8" x14ac:dyDescent="0.25">
      <c r="B29" s="25" t="s">
        <v>36</v>
      </c>
      <c r="C29" s="27">
        <v>3</v>
      </c>
      <c r="D29" s="30"/>
      <c r="E29" s="30"/>
      <c r="F29" s="40"/>
    </row>
    <row r="30" spans="2:8" x14ac:dyDescent="0.25">
      <c r="B30" s="25" t="s">
        <v>37</v>
      </c>
      <c r="C30" s="27">
        <v>4</v>
      </c>
      <c r="D30" s="30"/>
      <c r="E30" s="30"/>
      <c r="F30" s="40"/>
    </row>
    <row r="31" spans="2:8" x14ac:dyDescent="0.25">
      <c r="C31" s="27">
        <v>5</v>
      </c>
      <c r="D31" s="30"/>
      <c r="E31" s="30"/>
      <c r="F31" s="40"/>
    </row>
    <row r="32" spans="2:8" x14ac:dyDescent="0.25">
      <c r="C32" s="27">
        <v>6</v>
      </c>
      <c r="D32" s="30"/>
      <c r="E32" s="30"/>
      <c r="F32" s="40"/>
    </row>
    <row r="33" spans="2:6" x14ac:dyDescent="0.25">
      <c r="C33" s="27">
        <v>7</v>
      </c>
      <c r="D33" s="30"/>
      <c r="E33" s="30"/>
      <c r="F33" s="40"/>
    </row>
    <row r="34" spans="2:6" x14ac:dyDescent="0.25">
      <c r="C34" s="27">
        <v>8</v>
      </c>
      <c r="D34" s="30"/>
      <c r="E34" s="30"/>
      <c r="F34" s="40"/>
    </row>
    <row r="35" spans="2:6" x14ac:dyDescent="0.25">
      <c r="C35" s="27">
        <v>9</v>
      </c>
      <c r="D35" s="30"/>
      <c r="E35" s="30"/>
      <c r="F35" s="40"/>
    </row>
    <row r="36" spans="2:6" ht="15.75" thickBot="1" x14ac:dyDescent="0.3">
      <c r="C36" s="28">
        <v>10</v>
      </c>
      <c r="D36" s="33"/>
      <c r="E36" s="33"/>
      <c r="F36" s="40"/>
    </row>
    <row r="37" spans="2:6" ht="15.75" thickTop="1" x14ac:dyDescent="0.25">
      <c r="B37" s="20" t="s">
        <v>7</v>
      </c>
      <c r="C37" s="29">
        <v>1</v>
      </c>
      <c r="D37" s="34"/>
      <c r="E37" s="34"/>
      <c r="F37" s="40"/>
    </row>
    <row r="38" spans="2:6" x14ac:dyDescent="0.25">
      <c r="B38" s="25" t="s">
        <v>35</v>
      </c>
      <c r="C38" s="27">
        <v>2</v>
      </c>
      <c r="D38" s="30"/>
      <c r="E38" s="30"/>
      <c r="F38" s="40"/>
    </row>
    <row r="39" spans="2:6" x14ac:dyDescent="0.25">
      <c r="B39" s="25" t="s">
        <v>36</v>
      </c>
      <c r="C39" s="27">
        <v>3</v>
      </c>
      <c r="D39" s="30"/>
      <c r="E39" s="30"/>
      <c r="F39" s="40"/>
    </row>
    <row r="40" spans="2:6" x14ac:dyDescent="0.25">
      <c r="B40" s="25" t="s">
        <v>37</v>
      </c>
      <c r="C40" s="27">
        <v>4</v>
      </c>
      <c r="D40" s="30"/>
      <c r="E40" s="30"/>
      <c r="F40" s="40"/>
    </row>
    <row r="41" spans="2:6" x14ac:dyDescent="0.25">
      <c r="C41" s="27">
        <v>5</v>
      </c>
      <c r="D41" s="30"/>
      <c r="E41" s="30"/>
      <c r="F41" s="40"/>
    </row>
    <row r="42" spans="2:6" x14ac:dyDescent="0.25">
      <c r="C42" s="27">
        <v>6</v>
      </c>
      <c r="D42" s="30"/>
      <c r="E42" s="30"/>
      <c r="F42" s="40"/>
    </row>
    <row r="43" spans="2:6" x14ac:dyDescent="0.25">
      <c r="C43" s="27">
        <v>7</v>
      </c>
      <c r="D43" s="30"/>
      <c r="E43" s="30"/>
      <c r="F43" s="40"/>
    </row>
    <row r="44" spans="2:6" x14ac:dyDescent="0.25">
      <c r="C44" s="27">
        <v>8</v>
      </c>
      <c r="D44" s="30"/>
      <c r="E44" s="30"/>
      <c r="F44" s="40"/>
    </row>
    <row r="45" spans="2:6" x14ac:dyDescent="0.25">
      <c r="C45" s="27">
        <v>9</v>
      </c>
      <c r="D45" s="30"/>
      <c r="E45" s="30"/>
      <c r="F45" s="40"/>
    </row>
    <row r="46" spans="2:6" ht="15.75" thickBot="1" x14ac:dyDescent="0.3">
      <c r="C46" s="28">
        <v>10</v>
      </c>
      <c r="D46" s="33"/>
      <c r="E46" s="33"/>
      <c r="F46" s="40"/>
    </row>
    <row r="47" spans="2:6" ht="15.75" thickTop="1" x14ac:dyDescent="0.25">
      <c r="B47" s="20" t="s">
        <v>8</v>
      </c>
      <c r="C47" s="29">
        <v>1</v>
      </c>
      <c r="D47" s="34"/>
      <c r="E47" s="34"/>
      <c r="F47" s="40"/>
    </row>
    <row r="48" spans="2:6" x14ac:dyDescent="0.25">
      <c r="B48" s="25" t="s">
        <v>35</v>
      </c>
      <c r="C48" s="27">
        <v>2</v>
      </c>
      <c r="D48" s="30"/>
      <c r="E48" s="30"/>
      <c r="F48" s="40"/>
    </row>
    <row r="49" spans="2:6" x14ac:dyDescent="0.25">
      <c r="B49" s="25" t="s">
        <v>36</v>
      </c>
      <c r="C49" s="27">
        <v>3</v>
      </c>
      <c r="D49" s="30"/>
      <c r="E49" s="30"/>
      <c r="F49" s="40"/>
    </row>
    <row r="50" spans="2:6" x14ac:dyDescent="0.25">
      <c r="B50" s="25" t="s">
        <v>37</v>
      </c>
      <c r="C50" s="27">
        <v>4</v>
      </c>
      <c r="D50" s="30"/>
      <c r="E50" s="30"/>
      <c r="F50" s="40"/>
    </row>
    <row r="51" spans="2:6" x14ac:dyDescent="0.25">
      <c r="C51" s="27">
        <v>5</v>
      </c>
      <c r="D51" s="30"/>
      <c r="E51" s="30"/>
      <c r="F51" s="40"/>
    </row>
    <row r="52" spans="2:6" x14ac:dyDescent="0.25">
      <c r="C52" s="27">
        <v>6</v>
      </c>
      <c r="D52" s="30"/>
      <c r="E52" s="30"/>
      <c r="F52" s="40"/>
    </row>
    <row r="53" spans="2:6" x14ac:dyDescent="0.25">
      <c r="C53" s="27">
        <v>7</v>
      </c>
      <c r="D53" s="30"/>
      <c r="E53" s="30"/>
      <c r="F53" s="40"/>
    </row>
    <row r="54" spans="2:6" x14ac:dyDescent="0.25">
      <c r="C54" s="27">
        <v>8</v>
      </c>
      <c r="D54" s="30"/>
      <c r="E54" s="30"/>
      <c r="F54" s="40"/>
    </row>
    <row r="55" spans="2:6" x14ac:dyDescent="0.25">
      <c r="C55" s="27">
        <v>9</v>
      </c>
      <c r="D55" s="30"/>
      <c r="E55" s="30"/>
      <c r="F55" s="40"/>
    </row>
    <row r="56" spans="2:6" x14ac:dyDescent="0.25">
      <c r="C56" s="27">
        <v>10</v>
      </c>
      <c r="D56" s="30"/>
      <c r="E56" s="30"/>
      <c r="F56" s="40"/>
    </row>
  </sheetData>
  <dataValidations count="1">
    <dataValidation type="list" allowBlank="1" showInputMessage="1" showErrorMessage="1" sqref="E7:E56" xr:uid="{C35FDA0B-8C77-4F83-B64B-317C882DFB7D}">
      <formula1>$H$8:$H$27</formula1>
    </dataValidation>
  </dataValidation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478D-553D-453E-A4EC-D4F65FA84C61}">
  <dimension ref="A1:C47"/>
  <sheetViews>
    <sheetView showGridLines="0" workbookViewId="0">
      <selection activeCell="A4" sqref="A4"/>
    </sheetView>
    <sheetView tabSelected="1" workbookViewId="1">
      <selection activeCell="A48" sqref="A48:XFD1048576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62" t="s">
        <v>69</v>
      </c>
      <c r="C1" s="63"/>
    </row>
    <row r="2" spans="1:3" x14ac:dyDescent="0.25">
      <c r="A2" s="64" t="s">
        <v>77</v>
      </c>
    </row>
    <row r="3" spans="1:3" ht="25.5" customHeight="1" x14ac:dyDescent="0.25">
      <c r="A3" s="90"/>
      <c r="B3" s="90"/>
      <c r="C3" s="90"/>
    </row>
    <row r="4" spans="1:3" ht="16.5" x14ac:dyDescent="0.3">
      <c r="A4" s="65" t="s">
        <v>44</v>
      </c>
      <c r="B4" s="66"/>
      <c r="C4" s="66"/>
    </row>
    <row r="5" spans="1:3" ht="82.5" x14ac:dyDescent="0.25">
      <c r="A5" s="67" t="s">
        <v>70</v>
      </c>
    </row>
    <row r="6" spans="1:3" x14ac:dyDescent="0.25">
      <c r="B6" s="68"/>
    </row>
    <row r="7" spans="1:3" ht="16.5" x14ac:dyDescent="0.3">
      <c r="A7" s="65" t="s">
        <v>45</v>
      </c>
      <c r="B7" s="66"/>
      <c r="C7" s="66"/>
    </row>
    <row r="8" spans="1:3" ht="49.5" x14ac:dyDescent="0.25">
      <c r="A8" s="67" t="s">
        <v>71</v>
      </c>
    </row>
    <row r="9" spans="1:3" x14ac:dyDescent="0.25">
      <c r="A9" s="69"/>
      <c r="B9" s="68"/>
    </row>
    <row r="10" spans="1:3" ht="16.5" x14ac:dyDescent="0.3">
      <c r="A10" s="65" t="s">
        <v>46</v>
      </c>
      <c r="B10" s="70"/>
      <c r="C10" s="70"/>
    </row>
    <row r="11" spans="1:3" ht="33" x14ac:dyDescent="0.25">
      <c r="A11" s="67" t="s">
        <v>76</v>
      </c>
    </row>
    <row r="12" spans="1:3" x14ac:dyDescent="0.25">
      <c r="A12" s="71"/>
    </row>
    <row r="13" spans="1:3" ht="16.5" x14ac:dyDescent="0.25">
      <c r="A13" s="67"/>
      <c r="B13" s="68"/>
    </row>
    <row r="14" spans="1:3" ht="15.75" thickBot="1" x14ac:dyDescent="0.3">
      <c r="A14" s="72"/>
      <c r="B14" s="73"/>
      <c r="C14" s="72"/>
    </row>
    <row r="15" spans="1:3" ht="15.75" thickTop="1" x14ac:dyDescent="0.25">
      <c r="A15" s="74" t="s">
        <v>47</v>
      </c>
    </row>
    <row r="16" spans="1:3" x14ac:dyDescent="0.25">
      <c r="A16" s="75" t="s">
        <v>48</v>
      </c>
      <c r="B16" s="76"/>
      <c r="C16" s="76"/>
    </row>
    <row r="17" spans="1:3" x14ac:dyDescent="0.25">
      <c r="A17" s="77"/>
      <c r="B17" s="76"/>
      <c r="C17" s="76"/>
    </row>
    <row r="18" spans="1:3" x14ac:dyDescent="0.25">
      <c r="A18" s="78" t="s">
        <v>49</v>
      </c>
      <c r="B18" s="79"/>
    </row>
    <row r="19" spans="1:3" x14ac:dyDescent="0.25">
      <c r="A19" s="78" t="s">
        <v>50</v>
      </c>
      <c r="B19" s="79"/>
    </row>
    <row r="20" spans="1:3" x14ac:dyDescent="0.25">
      <c r="A20" s="78" t="s">
        <v>51</v>
      </c>
      <c r="B20" s="79"/>
    </row>
    <row r="21" spans="1:3" x14ac:dyDescent="0.25">
      <c r="A21" s="78" t="s">
        <v>52</v>
      </c>
      <c r="B21" s="79"/>
    </row>
    <row r="22" spans="1:3" x14ac:dyDescent="0.25">
      <c r="A22" s="78" t="s">
        <v>53</v>
      </c>
      <c r="B22" s="79"/>
    </row>
    <row r="23" spans="1:3" x14ac:dyDescent="0.25">
      <c r="A23" s="78" t="s">
        <v>54</v>
      </c>
      <c r="B23" s="79"/>
    </row>
    <row r="24" spans="1:3" x14ac:dyDescent="0.25">
      <c r="A24" s="78"/>
      <c r="B24" s="79"/>
    </row>
    <row r="25" spans="1:3" x14ac:dyDescent="0.25">
      <c r="A25" s="80" t="s">
        <v>55</v>
      </c>
      <c r="B25" s="79"/>
    </row>
    <row r="26" spans="1:3" x14ac:dyDescent="0.25">
      <c r="A26" s="78"/>
      <c r="B26" s="79"/>
    </row>
    <row r="27" spans="1:3" x14ac:dyDescent="0.25">
      <c r="A27" s="78" t="s">
        <v>56</v>
      </c>
      <c r="B27" s="79"/>
    </row>
    <row r="28" spans="1:3" x14ac:dyDescent="0.25">
      <c r="A28" s="78" t="s">
        <v>57</v>
      </c>
      <c r="B28" s="79"/>
    </row>
    <row r="29" spans="1:3" x14ac:dyDescent="0.25">
      <c r="A29" s="78" t="s">
        <v>58</v>
      </c>
      <c r="B29" s="79"/>
    </row>
    <row r="30" spans="1:3" x14ac:dyDescent="0.25">
      <c r="A30" s="78" t="s">
        <v>59</v>
      </c>
      <c r="B30" s="79"/>
    </row>
    <row r="31" spans="1:3" x14ac:dyDescent="0.25">
      <c r="A31" s="78" t="s">
        <v>60</v>
      </c>
      <c r="B31" s="79"/>
      <c r="C31" s="81"/>
    </row>
    <row r="32" spans="1:3" x14ac:dyDescent="0.25">
      <c r="A32" s="78" t="s">
        <v>61</v>
      </c>
    </row>
    <row r="33" spans="1:3" x14ac:dyDescent="0.25">
      <c r="A33" s="78" t="s">
        <v>62</v>
      </c>
    </row>
    <row r="34" spans="1:3" x14ac:dyDescent="0.25">
      <c r="A34" s="78" t="s">
        <v>63</v>
      </c>
    </row>
    <row r="35" spans="1:3" x14ac:dyDescent="0.25">
      <c r="A35" s="78" t="s">
        <v>64</v>
      </c>
    </row>
    <row r="36" spans="1:3" x14ac:dyDescent="0.25">
      <c r="A36" s="78" t="s">
        <v>65</v>
      </c>
    </row>
    <row r="37" spans="1:3" x14ac:dyDescent="0.25"/>
    <row r="38" spans="1:3" x14ac:dyDescent="0.25">
      <c r="A38" s="82" t="s">
        <v>66</v>
      </c>
    </row>
    <row r="39" spans="1:3" ht="15.75" thickBot="1" x14ac:dyDescent="0.3">
      <c r="A39" s="72"/>
      <c r="B39" s="72"/>
      <c r="C39" s="72"/>
    </row>
    <row r="40" spans="1:3" ht="15.75" thickTop="1" x14ac:dyDescent="0.25">
      <c r="A40" s="83" t="s">
        <v>67</v>
      </c>
    </row>
    <row r="41" spans="1:3" ht="15" customHeight="1" x14ac:dyDescent="0.25">
      <c r="A41" s="78" t="s">
        <v>68</v>
      </c>
    </row>
    <row r="42" spans="1:3" ht="15" customHeight="1" x14ac:dyDescent="0.25"/>
    <row r="43" spans="1:3" ht="15" customHeight="1" x14ac:dyDescent="0.25"/>
    <row r="44" spans="1:3" ht="15" customHeight="1" x14ac:dyDescent="0.25">
      <c r="A44" s="91" t="s">
        <v>78</v>
      </c>
    </row>
    <row r="45" spans="1:3" ht="15" customHeight="1" x14ac:dyDescent="0.25">
      <c r="A45" t="s">
        <v>79</v>
      </c>
    </row>
    <row r="46" spans="1:3" ht="15" customHeight="1" x14ac:dyDescent="0.25">
      <c r="A46" t="s">
        <v>80</v>
      </c>
    </row>
    <row r="47" spans="1:3" ht="15" customHeight="1" x14ac:dyDescent="0.25"/>
  </sheetData>
  <mergeCells count="1">
    <mergeCell ref="A3:C3"/>
  </mergeCells>
  <hyperlinks>
    <hyperlink ref="A18" r:id="rId1" xr:uid="{669F98A9-253B-4F65-A199-1456DE11B5BC}"/>
    <hyperlink ref="A19" r:id="rId2" xr:uid="{30E6AB33-A26D-46FC-9DE2-A87070A83078}"/>
    <hyperlink ref="A20" r:id="rId3" xr:uid="{E5E84160-E3C1-4137-AFDA-0A78A5BC5E61}"/>
    <hyperlink ref="A21" r:id="rId4" xr:uid="{C5B34C07-5AF8-40CF-869B-E60E1A481B6D}"/>
    <hyperlink ref="A41" r:id="rId5" xr:uid="{BF74B681-CB3B-420E-82B3-A7E3C17681F3}"/>
    <hyperlink ref="A22" r:id="rId6" xr:uid="{428B0B08-06A0-482B-8EC9-C24F85962945}"/>
    <hyperlink ref="A16" r:id="rId7" xr:uid="{07C5DCF2-AB48-44DC-B82F-AC859CD84F80}"/>
    <hyperlink ref="A27" r:id="rId8" xr:uid="{49D4BD06-C400-46CA-8000-854C7B02330D}"/>
    <hyperlink ref="A28" r:id="rId9" xr:uid="{BB66AA14-B24D-48E2-A531-8CFF4960E3E2}"/>
    <hyperlink ref="A29" r:id="rId10" xr:uid="{2F05D338-922B-421D-9CB2-664E853CF629}"/>
    <hyperlink ref="A23" r:id="rId11" xr:uid="{2A730F6D-04FA-4086-A87E-7CD17760F087}"/>
    <hyperlink ref="A33" r:id="rId12" xr:uid="{B212A086-6B34-4A5E-8D55-2D611601BFAC}"/>
    <hyperlink ref="A36" r:id="rId13" xr:uid="{A08FE489-8972-4E06-BCE5-BAA6F75B8263}"/>
    <hyperlink ref="A35" r:id="rId14" xr:uid="{AC102A17-C4AE-4EB4-9C67-9424C6CC6750}"/>
    <hyperlink ref="A34" r:id="rId15" xr:uid="{31549E7F-9A57-469F-B98F-37B9C7040024}"/>
    <hyperlink ref="A32" r:id="rId16" xr:uid="{DC6EF4BD-ECAD-455F-BE34-CAFC6CE6AF2A}"/>
    <hyperlink ref="A31" r:id="rId17" xr:uid="{6BF97AF5-55D7-42FC-BA40-E3DFEF3B6168}"/>
    <hyperlink ref="A30" r:id="rId18" xr:uid="{ABF4D468-E65F-4644-8326-FE1F2CF164A9}"/>
  </hyperlinks>
  <pageMargins left="0.7" right="0.7" top="0.78740157499999996" bottom="0.78740157499999996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Quartal 1</vt:lpstr>
      <vt:lpstr>Quartal 2</vt:lpstr>
      <vt:lpstr>Quartal 3</vt:lpstr>
      <vt:lpstr>Quartal 4</vt:lpstr>
      <vt:lpstr>Stammdaten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Wartungsplaner</dc:title>
  <dc:creator>TM</dc:creator>
  <cp:lastModifiedBy>TM</cp:lastModifiedBy>
  <cp:lastPrinted>2020-02-16T19:03:39Z</cp:lastPrinted>
  <dcterms:created xsi:type="dcterms:W3CDTF">2020-01-25T22:26:43Z</dcterms:created>
  <dcterms:modified xsi:type="dcterms:W3CDTF">2020-07-31T13:13:30Z</dcterms:modified>
  <cp:version>1.1</cp:version>
</cp:coreProperties>
</file>