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75" documentId="8_{A4690481-0A8D-407E-BE2D-D4C0B326180F}" xr6:coauthVersionLast="46" xr6:coauthVersionMax="46" xr10:uidLastSave="{94E6504E-BF31-44A0-A497-2A3CB17DE71D}"/>
  <bookViews>
    <workbookView xWindow="-120" yWindow="-120" windowWidth="29040" windowHeight="15840" xr2:uid="{75FDE6C7-00E3-4F0D-8344-CF51536CE744}"/>
  </bookViews>
  <sheets>
    <sheet name="Vereinskassenbuch" sheetId="1" r:id="rId1"/>
    <sheet name="Quartalsbericht" sheetId="6" r:id="rId2"/>
    <sheet name="Stammdaten" sheetId="2" r:id="rId3"/>
    <sheet name="Info" sheetId="7" r:id="rId4"/>
  </sheets>
  <externalReferences>
    <externalReference r:id="rId5"/>
    <externalReference r:id="rId6"/>
  </externalReferences>
  <definedNames>
    <definedName name="_xlnm._FilterDatabase" localSheetId="0" hidden="1">Vereinskassenbuch!$B$5:$N$13</definedName>
    <definedName name="_xlnm.Print_Area" localSheetId="1">Quartalsbericht!$A:$G</definedName>
    <definedName name="Kalenderjahr" localSheetId="3">[1]Einstellungen!$C$2</definedName>
    <definedName name="Kalenderjahr">[2]Einstellungen!$C$2</definedName>
    <definedName name="Tabelle_Feiertage" localSheetId="3">#REF!</definedName>
    <definedName name="Tabelle_Feiertage">#REF!</definedName>
  </definedNames>
  <calcPr calcId="191029"/>
  <pivotCaches>
    <pivotCache cacheId="3"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7" i="1"/>
  <c r="H9" i="1"/>
  <c r="H10" i="1"/>
  <c r="H11" i="1"/>
  <c r="H12" i="1"/>
  <c r="H13" i="1"/>
  <c r="H14" i="1"/>
  <c r="H15" i="1"/>
  <c r="H16" i="1"/>
  <c r="H17" i="1"/>
  <c r="H18" i="1"/>
  <c r="H19" i="1"/>
  <c r="H21"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M18" i="1"/>
  <c r="M47" i="1"/>
  <c r="M67" i="1"/>
  <c r="M79" i="1"/>
  <c r="M90" i="1"/>
  <c r="M98" i="1"/>
  <c r="M99" i="1"/>
  <c r="M111" i="1"/>
  <c r="M122" i="1"/>
  <c r="M130" i="1"/>
  <c r="M131" i="1"/>
  <c r="M143" i="1"/>
  <c r="M154" i="1"/>
  <c r="M162" i="1"/>
  <c r="M163" i="1"/>
  <c r="M175" i="1"/>
  <c r="M186" i="1"/>
  <c r="M194" i="1"/>
  <c r="M195" i="1"/>
  <c r="M207" i="1"/>
  <c r="M218" i="1"/>
  <c r="M226" i="1"/>
  <c r="M227" i="1"/>
  <c r="M239" i="1"/>
  <c r="M250" i="1"/>
  <c r="M258" i="1"/>
  <c r="M266" i="1"/>
  <c r="M278" i="1"/>
  <c r="M279" i="1"/>
  <c r="M287" i="1"/>
  <c r="M294" i="1"/>
  <c r="M306" i="1"/>
  <c r="M308" i="1"/>
  <c r="M314" i="1"/>
  <c r="M315" i="1"/>
  <c r="M322" i="1"/>
  <c r="M330" i="1"/>
  <c r="M342" i="1"/>
  <c r="M343" i="1"/>
  <c r="M351" i="1"/>
  <c r="M361" i="1"/>
  <c r="M365" i="1"/>
  <c r="M367" i="1"/>
  <c r="M377" i="1"/>
  <c r="M381" i="1"/>
  <c r="M383" i="1"/>
  <c r="M393" i="1"/>
  <c r="M397" i="1"/>
  <c r="M399" i="1"/>
  <c r="M409" i="1"/>
  <c r="M413" i="1"/>
  <c r="M415" i="1"/>
  <c r="M425" i="1"/>
  <c r="M429" i="1"/>
  <c r="M431" i="1"/>
  <c r="M441" i="1"/>
  <c r="M445" i="1"/>
  <c r="M447" i="1"/>
  <c r="M457" i="1"/>
  <c r="M461" i="1"/>
  <c r="M463" i="1"/>
  <c r="M473" i="1"/>
  <c r="M477" i="1"/>
  <c r="M479" i="1"/>
  <c r="M489" i="1"/>
  <c r="M493" i="1"/>
  <c r="M495" i="1"/>
  <c r="M498" i="1"/>
  <c r="M499" i="1"/>
  <c r="M502" i="1"/>
  <c r="M503" i="1"/>
  <c r="L6" i="1"/>
  <c r="M6" i="1" s="1"/>
  <c r="L7" i="1"/>
  <c r="M7" i="1" s="1"/>
  <c r="L8" i="1"/>
  <c r="M8" i="1" s="1"/>
  <c r="L9" i="1"/>
  <c r="M9" i="1" s="1"/>
  <c r="L10" i="1"/>
  <c r="M10" i="1" s="1"/>
  <c r="L11" i="1"/>
  <c r="M11" i="1" s="1"/>
  <c r="L12" i="1"/>
  <c r="M12" i="1" s="1"/>
  <c r="L13" i="1"/>
  <c r="M13" i="1" s="1"/>
  <c r="L14" i="1"/>
  <c r="M14" i="1" s="1"/>
  <c r="L15" i="1"/>
  <c r="M15" i="1" s="1"/>
  <c r="L16" i="1"/>
  <c r="M16" i="1" s="1"/>
  <c r="L17" i="1"/>
  <c r="M17" i="1" s="1"/>
  <c r="L18" i="1"/>
  <c r="L19" i="1"/>
  <c r="M19" i="1" s="1"/>
  <c r="L20" i="1"/>
  <c r="M20" i="1" s="1"/>
  <c r="L21" i="1"/>
  <c r="M21" i="1" s="1"/>
  <c r="L22" i="1"/>
  <c r="M22" i="1" s="1"/>
  <c r="L23" i="1"/>
  <c r="M23" i="1" s="1"/>
  <c r="L24" i="1"/>
  <c r="M24"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L48" i="1"/>
  <c r="M48" i="1" s="1"/>
  <c r="L49" i="1"/>
  <c r="M49" i="1" s="1"/>
  <c r="L50" i="1"/>
  <c r="M50" i="1" s="1"/>
  <c r="L51" i="1"/>
  <c r="M51" i="1" s="1"/>
  <c r="L52" i="1"/>
  <c r="M52" i="1" s="1"/>
  <c r="L53" i="1"/>
  <c r="M53" i="1" s="1"/>
  <c r="L54" i="1"/>
  <c r="M54" i="1" s="1"/>
  <c r="L55" i="1"/>
  <c r="M55" i="1" s="1"/>
  <c r="L56" i="1"/>
  <c r="M56" i="1" s="1"/>
  <c r="L57" i="1"/>
  <c r="M57" i="1" s="1"/>
  <c r="L58" i="1"/>
  <c r="M58" i="1" s="1"/>
  <c r="L59" i="1"/>
  <c r="M59" i="1" s="1"/>
  <c r="L60" i="1"/>
  <c r="M60" i="1" s="1"/>
  <c r="L61" i="1"/>
  <c r="M61" i="1" s="1"/>
  <c r="L62" i="1"/>
  <c r="M62" i="1" s="1"/>
  <c r="L63" i="1"/>
  <c r="M63" i="1" s="1"/>
  <c r="L64" i="1"/>
  <c r="M64" i="1" s="1"/>
  <c r="L65" i="1"/>
  <c r="M65" i="1" s="1"/>
  <c r="L66" i="1"/>
  <c r="M66" i="1" s="1"/>
  <c r="L67" i="1"/>
  <c r="L68" i="1"/>
  <c r="M68" i="1" s="1"/>
  <c r="L69" i="1"/>
  <c r="M69" i="1" s="1"/>
  <c r="L70" i="1"/>
  <c r="M70" i="1" s="1"/>
  <c r="L71" i="1"/>
  <c r="M71" i="1" s="1"/>
  <c r="L72" i="1"/>
  <c r="M72" i="1" s="1"/>
  <c r="L73" i="1"/>
  <c r="M73" i="1" s="1"/>
  <c r="L74" i="1"/>
  <c r="M74" i="1" s="1"/>
  <c r="L75" i="1"/>
  <c r="M75" i="1" s="1"/>
  <c r="L76" i="1"/>
  <c r="M76" i="1" s="1"/>
  <c r="L77" i="1"/>
  <c r="M77" i="1" s="1"/>
  <c r="L78" i="1"/>
  <c r="M78" i="1" s="1"/>
  <c r="L79" i="1"/>
  <c r="L80" i="1"/>
  <c r="M80" i="1" s="1"/>
  <c r="L81" i="1"/>
  <c r="M81" i="1" s="1"/>
  <c r="L82" i="1"/>
  <c r="M82" i="1" s="1"/>
  <c r="L83" i="1"/>
  <c r="M83" i="1" s="1"/>
  <c r="L84" i="1"/>
  <c r="M84" i="1" s="1"/>
  <c r="L85" i="1"/>
  <c r="M85" i="1" s="1"/>
  <c r="L86" i="1"/>
  <c r="M86" i="1" s="1"/>
  <c r="L87" i="1"/>
  <c r="M87" i="1" s="1"/>
  <c r="L88" i="1"/>
  <c r="M88" i="1" s="1"/>
  <c r="L89" i="1"/>
  <c r="M89" i="1" s="1"/>
  <c r="L90" i="1"/>
  <c r="L91" i="1"/>
  <c r="M91" i="1" s="1"/>
  <c r="L92" i="1"/>
  <c r="M92" i="1" s="1"/>
  <c r="L93" i="1"/>
  <c r="M93" i="1" s="1"/>
  <c r="L94" i="1"/>
  <c r="M94" i="1" s="1"/>
  <c r="L95" i="1"/>
  <c r="M95" i="1" s="1"/>
  <c r="L96" i="1"/>
  <c r="M96" i="1" s="1"/>
  <c r="L97" i="1"/>
  <c r="M97" i="1" s="1"/>
  <c r="L98" i="1"/>
  <c r="L99" i="1"/>
  <c r="L100" i="1"/>
  <c r="M100" i="1" s="1"/>
  <c r="L101" i="1"/>
  <c r="M101" i="1" s="1"/>
  <c r="L102" i="1"/>
  <c r="M102" i="1" s="1"/>
  <c r="L103" i="1"/>
  <c r="M103" i="1" s="1"/>
  <c r="L104" i="1"/>
  <c r="M104" i="1" s="1"/>
  <c r="L105" i="1"/>
  <c r="M105" i="1" s="1"/>
  <c r="L106" i="1"/>
  <c r="M106" i="1" s="1"/>
  <c r="L107" i="1"/>
  <c r="M107" i="1" s="1"/>
  <c r="L108" i="1"/>
  <c r="M108" i="1" s="1"/>
  <c r="L109" i="1"/>
  <c r="M109" i="1" s="1"/>
  <c r="L110" i="1"/>
  <c r="M110" i="1" s="1"/>
  <c r="L111" i="1"/>
  <c r="L112" i="1"/>
  <c r="M112" i="1" s="1"/>
  <c r="L113" i="1"/>
  <c r="M113" i="1" s="1"/>
  <c r="L114" i="1"/>
  <c r="M114" i="1" s="1"/>
  <c r="L115" i="1"/>
  <c r="M115" i="1" s="1"/>
  <c r="L116" i="1"/>
  <c r="M116" i="1" s="1"/>
  <c r="L117" i="1"/>
  <c r="M117" i="1" s="1"/>
  <c r="L118" i="1"/>
  <c r="M118" i="1" s="1"/>
  <c r="L119" i="1"/>
  <c r="M119" i="1" s="1"/>
  <c r="L120" i="1"/>
  <c r="M120" i="1" s="1"/>
  <c r="L121" i="1"/>
  <c r="M121" i="1" s="1"/>
  <c r="L122" i="1"/>
  <c r="L123" i="1"/>
  <c r="M123" i="1" s="1"/>
  <c r="L124" i="1"/>
  <c r="M124" i="1" s="1"/>
  <c r="L125" i="1"/>
  <c r="M125" i="1" s="1"/>
  <c r="L126" i="1"/>
  <c r="M126" i="1" s="1"/>
  <c r="L127" i="1"/>
  <c r="M127" i="1" s="1"/>
  <c r="L128" i="1"/>
  <c r="M128" i="1" s="1"/>
  <c r="L129" i="1"/>
  <c r="M129" i="1" s="1"/>
  <c r="L130" i="1"/>
  <c r="L131" i="1"/>
  <c r="L132" i="1"/>
  <c r="M132" i="1" s="1"/>
  <c r="L133" i="1"/>
  <c r="M133" i="1" s="1"/>
  <c r="L134" i="1"/>
  <c r="M134" i="1" s="1"/>
  <c r="L135" i="1"/>
  <c r="M135" i="1" s="1"/>
  <c r="L136" i="1"/>
  <c r="M136" i="1" s="1"/>
  <c r="L137" i="1"/>
  <c r="M137" i="1" s="1"/>
  <c r="L138" i="1"/>
  <c r="M138" i="1" s="1"/>
  <c r="L139" i="1"/>
  <c r="M139" i="1" s="1"/>
  <c r="L140" i="1"/>
  <c r="M140" i="1" s="1"/>
  <c r="L141" i="1"/>
  <c r="M141" i="1" s="1"/>
  <c r="L142" i="1"/>
  <c r="M142" i="1" s="1"/>
  <c r="L143" i="1"/>
  <c r="L144" i="1"/>
  <c r="M144" i="1" s="1"/>
  <c r="L145" i="1"/>
  <c r="M145" i="1" s="1"/>
  <c r="L146" i="1"/>
  <c r="M146" i="1" s="1"/>
  <c r="L147" i="1"/>
  <c r="M147" i="1" s="1"/>
  <c r="L148" i="1"/>
  <c r="M148" i="1" s="1"/>
  <c r="L149" i="1"/>
  <c r="M149" i="1" s="1"/>
  <c r="L150" i="1"/>
  <c r="M150" i="1" s="1"/>
  <c r="L151" i="1"/>
  <c r="M151" i="1" s="1"/>
  <c r="L152" i="1"/>
  <c r="M152" i="1" s="1"/>
  <c r="L153" i="1"/>
  <c r="M153" i="1" s="1"/>
  <c r="L154" i="1"/>
  <c r="L155" i="1"/>
  <c r="M155" i="1" s="1"/>
  <c r="L156" i="1"/>
  <c r="M156" i="1" s="1"/>
  <c r="L157" i="1"/>
  <c r="M157" i="1" s="1"/>
  <c r="L158" i="1"/>
  <c r="M158" i="1" s="1"/>
  <c r="L159" i="1"/>
  <c r="M159" i="1" s="1"/>
  <c r="L160" i="1"/>
  <c r="M160" i="1" s="1"/>
  <c r="L161" i="1"/>
  <c r="M161" i="1" s="1"/>
  <c r="L162" i="1"/>
  <c r="L163" i="1"/>
  <c r="L164" i="1"/>
  <c r="M164" i="1" s="1"/>
  <c r="L165" i="1"/>
  <c r="M165" i="1" s="1"/>
  <c r="L166" i="1"/>
  <c r="M166" i="1" s="1"/>
  <c r="L167" i="1"/>
  <c r="M167" i="1" s="1"/>
  <c r="L168" i="1"/>
  <c r="M168" i="1" s="1"/>
  <c r="L169" i="1"/>
  <c r="M169" i="1" s="1"/>
  <c r="L170" i="1"/>
  <c r="M170" i="1" s="1"/>
  <c r="L171" i="1"/>
  <c r="M171" i="1" s="1"/>
  <c r="L172" i="1"/>
  <c r="M172" i="1" s="1"/>
  <c r="L173" i="1"/>
  <c r="M173" i="1" s="1"/>
  <c r="L174" i="1"/>
  <c r="M174" i="1" s="1"/>
  <c r="L175" i="1"/>
  <c r="L176" i="1"/>
  <c r="M176" i="1" s="1"/>
  <c r="L177" i="1"/>
  <c r="M177" i="1" s="1"/>
  <c r="L178" i="1"/>
  <c r="M178" i="1" s="1"/>
  <c r="L179" i="1"/>
  <c r="M179" i="1" s="1"/>
  <c r="L180" i="1"/>
  <c r="M180" i="1" s="1"/>
  <c r="L181" i="1"/>
  <c r="M181" i="1" s="1"/>
  <c r="L182" i="1"/>
  <c r="M182" i="1" s="1"/>
  <c r="L183" i="1"/>
  <c r="M183" i="1" s="1"/>
  <c r="L184" i="1"/>
  <c r="M184" i="1" s="1"/>
  <c r="L185" i="1"/>
  <c r="M185" i="1" s="1"/>
  <c r="L186" i="1"/>
  <c r="L187" i="1"/>
  <c r="M187" i="1" s="1"/>
  <c r="L188" i="1"/>
  <c r="M188" i="1" s="1"/>
  <c r="L189" i="1"/>
  <c r="M189" i="1" s="1"/>
  <c r="L190" i="1"/>
  <c r="M190" i="1" s="1"/>
  <c r="L191" i="1"/>
  <c r="M191" i="1" s="1"/>
  <c r="L192" i="1"/>
  <c r="M192" i="1" s="1"/>
  <c r="L193" i="1"/>
  <c r="M193" i="1" s="1"/>
  <c r="L194" i="1"/>
  <c r="L195" i="1"/>
  <c r="L196" i="1"/>
  <c r="M196" i="1" s="1"/>
  <c r="L197" i="1"/>
  <c r="M197" i="1" s="1"/>
  <c r="L198" i="1"/>
  <c r="M198" i="1" s="1"/>
  <c r="L199" i="1"/>
  <c r="M199" i="1" s="1"/>
  <c r="L200" i="1"/>
  <c r="M200" i="1" s="1"/>
  <c r="L201" i="1"/>
  <c r="M201" i="1" s="1"/>
  <c r="L202" i="1"/>
  <c r="M202" i="1" s="1"/>
  <c r="L203" i="1"/>
  <c r="M203" i="1" s="1"/>
  <c r="L204" i="1"/>
  <c r="M204" i="1" s="1"/>
  <c r="L205" i="1"/>
  <c r="M205" i="1" s="1"/>
  <c r="L206" i="1"/>
  <c r="M206" i="1" s="1"/>
  <c r="L207" i="1"/>
  <c r="L208" i="1"/>
  <c r="M208" i="1" s="1"/>
  <c r="L209" i="1"/>
  <c r="M209" i="1" s="1"/>
  <c r="L210" i="1"/>
  <c r="M210" i="1" s="1"/>
  <c r="L211" i="1"/>
  <c r="M211" i="1" s="1"/>
  <c r="L212" i="1"/>
  <c r="M212" i="1" s="1"/>
  <c r="L213" i="1"/>
  <c r="M213" i="1" s="1"/>
  <c r="L214" i="1"/>
  <c r="M214" i="1" s="1"/>
  <c r="L215" i="1"/>
  <c r="M215" i="1" s="1"/>
  <c r="L216" i="1"/>
  <c r="M216" i="1" s="1"/>
  <c r="L217" i="1"/>
  <c r="M217" i="1" s="1"/>
  <c r="L218" i="1"/>
  <c r="L219" i="1"/>
  <c r="M219" i="1" s="1"/>
  <c r="L220" i="1"/>
  <c r="M220" i="1" s="1"/>
  <c r="L221" i="1"/>
  <c r="M221" i="1" s="1"/>
  <c r="L222" i="1"/>
  <c r="M222" i="1" s="1"/>
  <c r="L223" i="1"/>
  <c r="M223" i="1" s="1"/>
  <c r="L224" i="1"/>
  <c r="M224" i="1" s="1"/>
  <c r="L225" i="1"/>
  <c r="M225" i="1" s="1"/>
  <c r="L226" i="1"/>
  <c r="L227" i="1"/>
  <c r="L228" i="1"/>
  <c r="M228" i="1" s="1"/>
  <c r="L229" i="1"/>
  <c r="M229" i="1" s="1"/>
  <c r="L230" i="1"/>
  <c r="M230" i="1" s="1"/>
  <c r="L231" i="1"/>
  <c r="M231" i="1" s="1"/>
  <c r="L232" i="1"/>
  <c r="M232" i="1" s="1"/>
  <c r="L233" i="1"/>
  <c r="M233" i="1" s="1"/>
  <c r="L234" i="1"/>
  <c r="M234" i="1" s="1"/>
  <c r="L235" i="1"/>
  <c r="M235" i="1" s="1"/>
  <c r="L236" i="1"/>
  <c r="M236" i="1" s="1"/>
  <c r="L237" i="1"/>
  <c r="M237" i="1" s="1"/>
  <c r="L238" i="1"/>
  <c r="M238" i="1" s="1"/>
  <c r="L239" i="1"/>
  <c r="L240" i="1"/>
  <c r="M240" i="1" s="1"/>
  <c r="L241" i="1"/>
  <c r="M241" i="1" s="1"/>
  <c r="L242" i="1"/>
  <c r="M242" i="1" s="1"/>
  <c r="L243" i="1"/>
  <c r="M243" i="1" s="1"/>
  <c r="L244" i="1"/>
  <c r="M244" i="1" s="1"/>
  <c r="L245" i="1"/>
  <c r="M245" i="1" s="1"/>
  <c r="L246" i="1"/>
  <c r="M246" i="1" s="1"/>
  <c r="L247" i="1"/>
  <c r="M247" i="1" s="1"/>
  <c r="L248" i="1"/>
  <c r="M248" i="1" s="1"/>
  <c r="L249" i="1"/>
  <c r="M249" i="1" s="1"/>
  <c r="L250" i="1"/>
  <c r="L251" i="1"/>
  <c r="M251" i="1" s="1"/>
  <c r="L252" i="1"/>
  <c r="M252" i="1" s="1"/>
  <c r="L253" i="1"/>
  <c r="M253" i="1" s="1"/>
  <c r="L254" i="1"/>
  <c r="M254" i="1" s="1"/>
  <c r="L255" i="1"/>
  <c r="M255" i="1" s="1"/>
  <c r="L256" i="1"/>
  <c r="M256" i="1" s="1"/>
  <c r="L257" i="1"/>
  <c r="M257" i="1" s="1"/>
  <c r="L258" i="1"/>
  <c r="L259" i="1"/>
  <c r="M259" i="1" s="1"/>
  <c r="L260" i="1"/>
  <c r="M260" i="1" s="1"/>
  <c r="L261" i="1"/>
  <c r="M261" i="1" s="1"/>
  <c r="L262" i="1"/>
  <c r="M262" i="1" s="1"/>
  <c r="L263" i="1"/>
  <c r="M263" i="1" s="1"/>
  <c r="L264" i="1"/>
  <c r="M264" i="1" s="1"/>
  <c r="L265" i="1"/>
  <c r="M265" i="1" s="1"/>
  <c r="L266" i="1"/>
  <c r="L267" i="1"/>
  <c r="M267" i="1" s="1"/>
  <c r="L268" i="1"/>
  <c r="M268" i="1" s="1"/>
  <c r="L269" i="1"/>
  <c r="M269" i="1" s="1"/>
  <c r="L270" i="1"/>
  <c r="M270" i="1" s="1"/>
  <c r="L271" i="1"/>
  <c r="M271" i="1" s="1"/>
  <c r="L272" i="1"/>
  <c r="M272" i="1" s="1"/>
  <c r="L273" i="1"/>
  <c r="M273" i="1" s="1"/>
  <c r="L274" i="1"/>
  <c r="M274" i="1" s="1"/>
  <c r="L275" i="1"/>
  <c r="M275" i="1" s="1"/>
  <c r="L276" i="1"/>
  <c r="M276" i="1" s="1"/>
  <c r="L277" i="1"/>
  <c r="M277" i="1" s="1"/>
  <c r="L278" i="1"/>
  <c r="L279" i="1"/>
  <c r="L280" i="1"/>
  <c r="M280" i="1" s="1"/>
  <c r="L281" i="1"/>
  <c r="M281" i="1" s="1"/>
  <c r="L282" i="1"/>
  <c r="M282" i="1" s="1"/>
  <c r="L283" i="1"/>
  <c r="M283" i="1" s="1"/>
  <c r="L284" i="1"/>
  <c r="M284" i="1" s="1"/>
  <c r="L285" i="1"/>
  <c r="M285" i="1" s="1"/>
  <c r="L286" i="1"/>
  <c r="M286" i="1" s="1"/>
  <c r="L287" i="1"/>
  <c r="L288" i="1"/>
  <c r="M288" i="1" s="1"/>
  <c r="L289" i="1"/>
  <c r="M289" i="1" s="1"/>
  <c r="L290" i="1"/>
  <c r="M290" i="1" s="1"/>
  <c r="L291" i="1"/>
  <c r="M291" i="1" s="1"/>
  <c r="L292" i="1"/>
  <c r="M292" i="1" s="1"/>
  <c r="L293" i="1"/>
  <c r="M293" i="1" s="1"/>
  <c r="L294" i="1"/>
  <c r="L295" i="1"/>
  <c r="M295" i="1" s="1"/>
  <c r="L296" i="1"/>
  <c r="M296" i="1" s="1"/>
  <c r="L297" i="1"/>
  <c r="M297" i="1" s="1"/>
  <c r="L298" i="1"/>
  <c r="M298" i="1" s="1"/>
  <c r="L299" i="1"/>
  <c r="M299" i="1" s="1"/>
  <c r="L300" i="1"/>
  <c r="M300" i="1" s="1"/>
  <c r="L301" i="1"/>
  <c r="M301" i="1" s="1"/>
  <c r="L302" i="1"/>
  <c r="M302" i="1" s="1"/>
  <c r="L303" i="1"/>
  <c r="M303" i="1" s="1"/>
  <c r="L304" i="1"/>
  <c r="M304" i="1" s="1"/>
  <c r="L305" i="1"/>
  <c r="M305" i="1" s="1"/>
  <c r="L306" i="1"/>
  <c r="L307" i="1"/>
  <c r="M307" i="1" s="1"/>
  <c r="L308" i="1"/>
  <c r="L309" i="1"/>
  <c r="M309" i="1" s="1"/>
  <c r="L310" i="1"/>
  <c r="M310" i="1" s="1"/>
  <c r="L311" i="1"/>
  <c r="M311" i="1" s="1"/>
  <c r="L312" i="1"/>
  <c r="M312" i="1" s="1"/>
  <c r="L313" i="1"/>
  <c r="M313" i="1" s="1"/>
  <c r="L314" i="1"/>
  <c r="L315" i="1"/>
  <c r="L316" i="1"/>
  <c r="M316" i="1" s="1"/>
  <c r="L317" i="1"/>
  <c r="M317" i="1" s="1"/>
  <c r="L318" i="1"/>
  <c r="M318" i="1" s="1"/>
  <c r="L319" i="1"/>
  <c r="M319" i="1" s="1"/>
  <c r="L320" i="1"/>
  <c r="M320" i="1" s="1"/>
  <c r="L321" i="1"/>
  <c r="M321" i="1" s="1"/>
  <c r="L322" i="1"/>
  <c r="L323" i="1"/>
  <c r="M323" i="1" s="1"/>
  <c r="L324" i="1"/>
  <c r="M324" i="1" s="1"/>
  <c r="L325" i="1"/>
  <c r="M325" i="1" s="1"/>
  <c r="L326" i="1"/>
  <c r="M326" i="1" s="1"/>
  <c r="L327" i="1"/>
  <c r="M327" i="1" s="1"/>
  <c r="L328" i="1"/>
  <c r="M328" i="1" s="1"/>
  <c r="L329" i="1"/>
  <c r="M329" i="1" s="1"/>
  <c r="L330" i="1"/>
  <c r="L331" i="1"/>
  <c r="M331" i="1" s="1"/>
  <c r="L332" i="1"/>
  <c r="M332" i="1" s="1"/>
  <c r="L333" i="1"/>
  <c r="M333" i="1" s="1"/>
  <c r="L334" i="1"/>
  <c r="M334" i="1" s="1"/>
  <c r="L335" i="1"/>
  <c r="M335" i="1" s="1"/>
  <c r="L336" i="1"/>
  <c r="M336" i="1" s="1"/>
  <c r="L337" i="1"/>
  <c r="M337" i="1" s="1"/>
  <c r="L338" i="1"/>
  <c r="M338" i="1" s="1"/>
  <c r="L339" i="1"/>
  <c r="M339" i="1" s="1"/>
  <c r="L340" i="1"/>
  <c r="M340" i="1" s="1"/>
  <c r="L341" i="1"/>
  <c r="M341" i="1" s="1"/>
  <c r="L342" i="1"/>
  <c r="L343" i="1"/>
  <c r="L344" i="1"/>
  <c r="M344" i="1" s="1"/>
  <c r="L345" i="1"/>
  <c r="M345" i="1" s="1"/>
  <c r="L346" i="1"/>
  <c r="M346" i="1" s="1"/>
  <c r="L347" i="1"/>
  <c r="M347" i="1" s="1"/>
  <c r="L348" i="1"/>
  <c r="M348" i="1" s="1"/>
  <c r="L349" i="1"/>
  <c r="M349" i="1" s="1"/>
  <c r="L350" i="1"/>
  <c r="M350" i="1" s="1"/>
  <c r="L351" i="1"/>
  <c r="L352" i="1"/>
  <c r="M352" i="1" s="1"/>
  <c r="L353" i="1"/>
  <c r="M353" i="1" s="1"/>
  <c r="L354" i="1"/>
  <c r="M354" i="1" s="1"/>
  <c r="L355" i="1"/>
  <c r="M355" i="1" s="1"/>
  <c r="L356" i="1"/>
  <c r="M356" i="1" s="1"/>
  <c r="L357" i="1"/>
  <c r="M357" i="1" s="1"/>
  <c r="L358" i="1"/>
  <c r="M358" i="1" s="1"/>
  <c r="L359" i="1"/>
  <c r="M359" i="1" s="1"/>
  <c r="L360" i="1"/>
  <c r="M360" i="1" s="1"/>
  <c r="L361" i="1"/>
  <c r="L362" i="1"/>
  <c r="M362" i="1" s="1"/>
  <c r="L363" i="1"/>
  <c r="M363" i="1" s="1"/>
  <c r="L364" i="1"/>
  <c r="M364" i="1" s="1"/>
  <c r="L365" i="1"/>
  <c r="L366" i="1"/>
  <c r="M366" i="1" s="1"/>
  <c r="L367" i="1"/>
  <c r="L368" i="1"/>
  <c r="M368" i="1" s="1"/>
  <c r="L369" i="1"/>
  <c r="M369" i="1" s="1"/>
  <c r="L370" i="1"/>
  <c r="M370" i="1" s="1"/>
  <c r="L371" i="1"/>
  <c r="M371" i="1" s="1"/>
  <c r="L372" i="1"/>
  <c r="M372" i="1" s="1"/>
  <c r="L373" i="1"/>
  <c r="M373" i="1" s="1"/>
  <c r="L374" i="1"/>
  <c r="M374" i="1" s="1"/>
  <c r="L375" i="1"/>
  <c r="M375" i="1" s="1"/>
  <c r="L376" i="1"/>
  <c r="M376" i="1" s="1"/>
  <c r="L377" i="1"/>
  <c r="L378" i="1"/>
  <c r="M378" i="1" s="1"/>
  <c r="L379" i="1"/>
  <c r="M379" i="1" s="1"/>
  <c r="L380" i="1"/>
  <c r="M380" i="1" s="1"/>
  <c r="L381" i="1"/>
  <c r="L382" i="1"/>
  <c r="M382" i="1" s="1"/>
  <c r="L383" i="1"/>
  <c r="L384" i="1"/>
  <c r="M384" i="1" s="1"/>
  <c r="L385" i="1"/>
  <c r="M385" i="1" s="1"/>
  <c r="L386" i="1"/>
  <c r="M386" i="1" s="1"/>
  <c r="L387" i="1"/>
  <c r="M387" i="1" s="1"/>
  <c r="L388" i="1"/>
  <c r="M388" i="1" s="1"/>
  <c r="L389" i="1"/>
  <c r="M389" i="1" s="1"/>
  <c r="L390" i="1"/>
  <c r="M390" i="1" s="1"/>
  <c r="L391" i="1"/>
  <c r="M391" i="1" s="1"/>
  <c r="L392" i="1"/>
  <c r="M392" i="1" s="1"/>
  <c r="L393" i="1"/>
  <c r="L394" i="1"/>
  <c r="M394" i="1" s="1"/>
  <c r="L395" i="1"/>
  <c r="M395" i="1" s="1"/>
  <c r="L396" i="1"/>
  <c r="M396" i="1" s="1"/>
  <c r="L397" i="1"/>
  <c r="L398" i="1"/>
  <c r="M398" i="1" s="1"/>
  <c r="L399" i="1"/>
  <c r="L400" i="1"/>
  <c r="M400" i="1" s="1"/>
  <c r="L401" i="1"/>
  <c r="M401" i="1" s="1"/>
  <c r="L402" i="1"/>
  <c r="M402" i="1" s="1"/>
  <c r="L403" i="1"/>
  <c r="M403" i="1" s="1"/>
  <c r="L404" i="1"/>
  <c r="M404" i="1" s="1"/>
  <c r="L405" i="1"/>
  <c r="M405" i="1" s="1"/>
  <c r="L406" i="1"/>
  <c r="M406" i="1" s="1"/>
  <c r="L407" i="1"/>
  <c r="M407" i="1" s="1"/>
  <c r="L408" i="1"/>
  <c r="M408" i="1" s="1"/>
  <c r="L409" i="1"/>
  <c r="L410" i="1"/>
  <c r="M410" i="1" s="1"/>
  <c r="L411" i="1"/>
  <c r="M411" i="1" s="1"/>
  <c r="L412" i="1"/>
  <c r="M412" i="1" s="1"/>
  <c r="L413" i="1"/>
  <c r="L414" i="1"/>
  <c r="M414" i="1" s="1"/>
  <c r="L415" i="1"/>
  <c r="L416" i="1"/>
  <c r="M416" i="1" s="1"/>
  <c r="L417" i="1"/>
  <c r="M417" i="1" s="1"/>
  <c r="L418" i="1"/>
  <c r="M418" i="1" s="1"/>
  <c r="L419" i="1"/>
  <c r="M419" i="1" s="1"/>
  <c r="L420" i="1"/>
  <c r="M420" i="1" s="1"/>
  <c r="L421" i="1"/>
  <c r="M421" i="1" s="1"/>
  <c r="L422" i="1"/>
  <c r="M422" i="1" s="1"/>
  <c r="L423" i="1"/>
  <c r="M423" i="1" s="1"/>
  <c r="L424" i="1"/>
  <c r="M424" i="1" s="1"/>
  <c r="L425" i="1"/>
  <c r="L426" i="1"/>
  <c r="M426" i="1" s="1"/>
  <c r="L427" i="1"/>
  <c r="M427" i="1" s="1"/>
  <c r="L428" i="1"/>
  <c r="M428" i="1" s="1"/>
  <c r="L429" i="1"/>
  <c r="L430" i="1"/>
  <c r="M430" i="1" s="1"/>
  <c r="L431" i="1"/>
  <c r="L432" i="1"/>
  <c r="M432" i="1" s="1"/>
  <c r="L433" i="1"/>
  <c r="M433" i="1" s="1"/>
  <c r="L434" i="1"/>
  <c r="M434" i="1" s="1"/>
  <c r="L435" i="1"/>
  <c r="M435" i="1" s="1"/>
  <c r="L436" i="1"/>
  <c r="M436" i="1" s="1"/>
  <c r="L437" i="1"/>
  <c r="M437" i="1" s="1"/>
  <c r="L438" i="1"/>
  <c r="M438" i="1" s="1"/>
  <c r="L439" i="1"/>
  <c r="M439" i="1" s="1"/>
  <c r="L440" i="1"/>
  <c r="M440" i="1" s="1"/>
  <c r="L441" i="1"/>
  <c r="L442" i="1"/>
  <c r="M442" i="1" s="1"/>
  <c r="L443" i="1"/>
  <c r="M443" i="1" s="1"/>
  <c r="L444" i="1"/>
  <c r="M444" i="1" s="1"/>
  <c r="L445" i="1"/>
  <c r="L446" i="1"/>
  <c r="M446" i="1" s="1"/>
  <c r="L447" i="1"/>
  <c r="L448" i="1"/>
  <c r="M448" i="1" s="1"/>
  <c r="L449" i="1"/>
  <c r="M449" i="1" s="1"/>
  <c r="L450" i="1"/>
  <c r="M450" i="1" s="1"/>
  <c r="L451" i="1"/>
  <c r="M451" i="1" s="1"/>
  <c r="L452" i="1"/>
  <c r="M452" i="1" s="1"/>
  <c r="L453" i="1"/>
  <c r="M453" i="1" s="1"/>
  <c r="L454" i="1"/>
  <c r="M454" i="1" s="1"/>
  <c r="L455" i="1"/>
  <c r="M455" i="1" s="1"/>
  <c r="L456" i="1"/>
  <c r="M456" i="1" s="1"/>
  <c r="L457" i="1"/>
  <c r="L458" i="1"/>
  <c r="M458" i="1" s="1"/>
  <c r="L459" i="1"/>
  <c r="M459" i="1" s="1"/>
  <c r="L460" i="1"/>
  <c r="M460" i="1" s="1"/>
  <c r="L461" i="1"/>
  <c r="L462" i="1"/>
  <c r="M462" i="1" s="1"/>
  <c r="L463" i="1"/>
  <c r="L464" i="1"/>
  <c r="M464" i="1" s="1"/>
  <c r="L465" i="1"/>
  <c r="M465" i="1" s="1"/>
  <c r="L466" i="1"/>
  <c r="M466" i="1" s="1"/>
  <c r="L467" i="1"/>
  <c r="M467" i="1" s="1"/>
  <c r="L468" i="1"/>
  <c r="M468" i="1" s="1"/>
  <c r="L469" i="1"/>
  <c r="M469" i="1" s="1"/>
  <c r="L470" i="1"/>
  <c r="M470" i="1" s="1"/>
  <c r="L471" i="1"/>
  <c r="M471" i="1" s="1"/>
  <c r="L472" i="1"/>
  <c r="M472" i="1" s="1"/>
  <c r="L473" i="1"/>
  <c r="L474" i="1"/>
  <c r="M474" i="1" s="1"/>
  <c r="L475" i="1"/>
  <c r="M475" i="1" s="1"/>
  <c r="L476" i="1"/>
  <c r="M476" i="1" s="1"/>
  <c r="L477" i="1"/>
  <c r="L478" i="1"/>
  <c r="M478" i="1" s="1"/>
  <c r="L479" i="1"/>
  <c r="L480" i="1"/>
  <c r="M480" i="1" s="1"/>
  <c r="L481" i="1"/>
  <c r="M481" i="1" s="1"/>
  <c r="L482" i="1"/>
  <c r="M482" i="1" s="1"/>
  <c r="L483" i="1"/>
  <c r="M483" i="1" s="1"/>
  <c r="L484" i="1"/>
  <c r="M484" i="1" s="1"/>
  <c r="L485" i="1"/>
  <c r="M485" i="1" s="1"/>
  <c r="L486" i="1"/>
  <c r="M486" i="1" s="1"/>
  <c r="L487" i="1"/>
  <c r="M487" i="1" s="1"/>
  <c r="L488" i="1"/>
  <c r="M488" i="1" s="1"/>
  <c r="L489" i="1"/>
  <c r="L490" i="1"/>
  <c r="M490" i="1" s="1"/>
  <c r="L491" i="1"/>
  <c r="M491" i="1" s="1"/>
  <c r="L492" i="1"/>
  <c r="M492" i="1" s="1"/>
  <c r="L493" i="1"/>
  <c r="L494" i="1"/>
  <c r="M494" i="1" s="1"/>
  <c r="L495" i="1"/>
  <c r="L496" i="1"/>
  <c r="M496" i="1" s="1"/>
  <c r="L497" i="1"/>
  <c r="M497" i="1" s="1"/>
  <c r="L498" i="1"/>
  <c r="L499" i="1"/>
  <c r="L500" i="1"/>
  <c r="M500" i="1" s="1"/>
  <c r="L501" i="1"/>
  <c r="M501" i="1" s="1"/>
  <c r="L502" i="1"/>
  <c r="L503" i="1"/>
  <c r="L504" i="1"/>
  <c r="M504" i="1" s="1"/>
  <c r="G6" i="1"/>
  <c r="G7" i="1"/>
  <c r="G8" i="1"/>
  <c r="H8" i="1" s="1"/>
  <c r="G9" i="1"/>
  <c r="G10" i="1"/>
  <c r="G11" i="1"/>
  <c r="G12" i="1"/>
  <c r="G13" i="1"/>
  <c r="G14" i="1"/>
  <c r="G15" i="1"/>
  <c r="G16" i="1"/>
  <c r="G17" i="1"/>
  <c r="G18" i="1"/>
  <c r="G19" i="1"/>
  <c r="G20" i="1"/>
  <c r="H20" i="1" s="1"/>
  <c r="G21" i="1"/>
  <c r="G22" i="1"/>
  <c r="H22" i="1" s="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O6" i="1"/>
  <c r="O7" i="1" s="1"/>
  <c r="O8" i="1" s="1"/>
  <c r="O9" i="1" s="1"/>
  <c r="O10" i="1" s="1"/>
  <c r="O11" i="1" s="1"/>
  <c r="O12" i="1" s="1"/>
  <c r="O13" i="1" s="1"/>
  <c r="O14" i="1" s="1"/>
  <c r="O15" i="1" s="1"/>
  <c r="O16" i="1" s="1"/>
  <c r="O17" i="1" s="1"/>
  <c r="O18" i="1" s="1"/>
  <c r="O19" i="1" s="1"/>
  <c r="O20" i="1" s="1"/>
  <c r="B2" i="1"/>
  <c r="J4" i="1"/>
  <c r="E4" i="1"/>
  <c r="B25" i="6"/>
  <c r="B18" i="6"/>
  <c r="B11" i="6"/>
  <c r="B4" i="6"/>
  <c r="B1" i="6"/>
  <c r="O504" i="1"/>
  <c r="O503" i="1"/>
  <c r="O502" i="1"/>
  <c r="O501" i="1"/>
  <c r="O500" i="1"/>
  <c r="O499" i="1"/>
  <c r="O498" i="1"/>
  <c r="O497" i="1"/>
  <c r="O496" i="1"/>
  <c r="O495" i="1"/>
  <c r="O494" i="1"/>
  <c r="O493" i="1"/>
  <c r="O492" i="1"/>
  <c r="O491" i="1"/>
  <c r="O490" i="1"/>
  <c r="O489" i="1"/>
  <c r="O488" i="1"/>
  <c r="O487" i="1"/>
  <c r="O486" i="1"/>
  <c r="O485" i="1"/>
  <c r="O484" i="1"/>
  <c r="O483" i="1"/>
  <c r="O482" i="1"/>
  <c r="O481" i="1"/>
  <c r="O480" i="1"/>
  <c r="O479" i="1"/>
  <c r="O478" i="1"/>
  <c r="O477" i="1"/>
  <c r="O476" i="1"/>
  <c r="O475" i="1"/>
  <c r="O474" i="1"/>
  <c r="O473" i="1"/>
  <c r="O472" i="1"/>
  <c r="O471" i="1"/>
  <c r="O470" i="1"/>
  <c r="O469" i="1"/>
  <c r="O468" i="1"/>
  <c r="O467" i="1"/>
  <c r="O466" i="1"/>
  <c r="O465" i="1"/>
  <c r="O464" i="1"/>
  <c r="O463" i="1"/>
  <c r="O462" i="1"/>
  <c r="O461" i="1"/>
  <c r="O460" i="1"/>
  <c r="O459" i="1"/>
  <c r="O458" i="1"/>
  <c r="O457" i="1"/>
  <c r="O456" i="1"/>
  <c r="O455" i="1"/>
  <c r="O454" i="1"/>
  <c r="O453" i="1"/>
  <c r="O452" i="1"/>
  <c r="O451" i="1"/>
  <c r="O450" i="1"/>
  <c r="O449" i="1"/>
  <c r="O448" i="1"/>
  <c r="O447" i="1"/>
  <c r="O446" i="1"/>
  <c r="O445" i="1"/>
  <c r="O444" i="1"/>
  <c r="O443" i="1"/>
  <c r="O442" i="1"/>
  <c r="O441" i="1"/>
  <c r="O440" i="1"/>
  <c r="O439" i="1"/>
  <c r="O438" i="1"/>
  <c r="O437" i="1"/>
  <c r="O436" i="1"/>
  <c r="O435" i="1"/>
  <c r="O434" i="1"/>
  <c r="O433" i="1"/>
  <c r="O432" i="1"/>
  <c r="O431" i="1"/>
  <c r="O430" i="1"/>
  <c r="O429" i="1"/>
  <c r="O428" i="1"/>
  <c r="O427" i="1"/>
  <c r="O426" i="1"/>
  <c r="O425" i="1"/>
  <c r="O424" i="1"/>
  <c r="O423" i="1"/>
  <c r="O422" i="1"/>
  <c r="O421" i="1"/>
  <c r="O420" i="1"/>
  <c r="O419" i="1"/>
  <c r="O418" i="1"/>
  <c r="O417" i="1"/>
  <c r="O416" i="1"/>
  <c r="O415" i="1"/>
  <c r="O414" i="1"/>
  <c r="O413" i="1"/>
  <c r="O412" i="1"/>
  <c r="O411" i="1"/>
  <c r="O410" i="1"/>
  <c r="O409" i="1"/>
  <c r="O408" i="1"/>
  <c r="O407" i="1"/>
  <c r="O406" i="1"/>
  <c r="O405" i="1"/>
  <c r="O404" i="1"/>
  <c r="O403" i="1"/>
  <c r="O402" i="1"/>
  <c r="O401" i="1"/>
  <c r="O400" i="1"/>
  <c r="O399" i="1"/>
  <c r="O398" i="1"/>
  <c r="O397" i="1"/>
  <c r="O396" i="1"/>
  <c r="O395" i="1"/>
  <c r="O394" i="1"/>
  <c r="O393" i="1"/>
  <c r="O392" i="1"/>
  <c r="O391" i="1"/>
  <c r="O390" i="1"/>
  <c r="O389" i="1"/>
  <c r="O388" i="1"/>
  <c r="O387" i="1"/>
  <c r="O386" i="1"/>
  <c r="O385" i="1"/>
  <c r="O384" i="1"/>
  <c r="O383" i="1"/>
  <c r="O382" i="1"/>
  <c r="O381" i="1"/>
  <c r="O380" i="1"/>
  <c r="O379" i="1"/>
  <c r="O378"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4"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5" i="1"/>
  <c r="O26" i="1" s="1"/>
  <c r="O27" i="1" s="1"/>
  <c r="J505" i="1"/>
  <c r="E505" i="1"/>
  <c r="H4" i="1" l="1"/>
  <c r="M4" i="1"/>
  <c r="O21" i="1"/>
  <c r="O22" i="1" s="1"/>
  <c r="O23" i="1" s="1"/>
  <c r="O24" i="1" s="1"/>
  <c r="L4" i="1"/>
  <c r="G4" i="1"/>
  <c r="L505" i="1"/>
  <c r="G50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O4" authorId="0" shapeId="0" xr:uid="{BF48242A-76B7-4FDB-9107-E8E1092185E1}">
      <text>
        <r>
          <rPr>
            <b/>
            <sz val="9"/>
            <color indexed="81"/>
            <rFont val="Segoe UI"/>
            <family val="2"/>
          </rPr>
          <t xml:space="preserve">Hier kannst du den Kassenstand zu Beginn es Jahres eintragen.
</t>
        </r>
      </text>
    </comment>
  </commentList>
</comments>
</file>

<file path=xl/sharedStrings.xml><?xml version="1.0" encoding="utf-8"?>
<sst xmlns="http://schemas.openxmlformats.org/spreadsheetml/2006/main" count="142" uniqueCount="97">
  <si>
    <t>Datum</t>
  </si>
  <si>
    <t>Einnahmen</t>
  </si>
  <si>
    <t>Ausgaben</t>
  </si>
  <si>
    <t>Belegnummer</t>
  </si>
  <si>
    <t>Artikel</t>
  </si>
  <si>
    <t>Grillwurst</t>
  </si>
  <si>
    <t>Kaffee</t>
  </si>
  <si>
    <t>Getränke</t>
  </si>
  <si>
    <t>Kuchen</t>
  </si>
  <si>
    <t>Veranstaltung</t>
  </si>
  <si>
    <t>Heimspiel gegen Musterhausen</t>
  </si>
  <si>
    <t>Heimspiel gegen Stadt</t>
  </si>
  <si>
    <t>Ergebnis</t>
  </si>
  <si>
    <t>Heimspiel gegen XY</t>
  </si>
  <si>
    <t>Vereinskassenbuch</t>
  </si>
  <si>
    <t>Heimspiel Musterhausen</t>
  </si>
  <si>
    <t>Heimspiel Stadt</t>
  </si>
  <si>
    <t>Bemerkung</t>
  </si>
  <si>
    <t>2021-1</t>
  </si>
  <si>
    <t>2021-2</t>
  </si>
  <si>
    <t>2021-3</t>
  </si>
  <si>
    <t>2021-4</t>
  </si>
  <si>
    <t>2021-5</t>
  </si>
  <si>
    <t>2021-6</t>
  </si>
  <si>
    <t>2021-7</t>
  </si>
  <si>
    <t>2021-8</t>
  </si>
  <si>
    <t>2021-9</t>
  </si>
  <si>
    <t>Kassenstand</t>
  </si>
  <si>
    <t>Gesamtergebnis</t>
  </si>
  <si>
    <t>21. Jan</t>
  </si>
  <si>
    <t>30. Jan</t>
  </si>
  <si>
    <t>30. Apr</t>
  </si>
  <si>
    <t>Buchungstag</t>
  </si>
  <si>
    <t>Vereinsjahr:</t>
  </si>
  <si>
    <t xml:space="preserve"> &lt;-- Bitte trage hier das Jahre ein, für welches das Kassenbuch gilt</t>
  </si>
  <si>
    <t>2021-10</t>
  </si>
  <si>
    <t>2021-11</t>
  </si>
  <si>
    <t>15. Sep</t>
  </si>
  <si>
    <t>20. Apr</t>
  </si>
  <si>
    <t>01. Aug</t>
  </si>
  <si>
    <t>Hinweis: Dieser Bericht wird immer nach dem erneuten Öffnen der Datei aktualisiert</t>
  </si>
  <si>
    <t>Einnahmen
brutto</t>
  </si>
  <si>
    <t>Einnahmen
netto</t>
  </si>
  <si>
    <t>Passwort Blattschutz: Vereinskasse</t>
  </si>
  <si>
    <t>Ausgaben
brutto</t>
  </si>
  <si>
    <t>Ausgaben
netto</t>
  </si>
  <si>
    <t>Einnahmen netto</t>
  </si>
  <si>
    <t>Einnahmen brutto</t>
  </si>
  <si>
    <t>Ausgaben brutto</t>
  </si>
  <si>
    <t>Ausgaben netto</t>
  </si>
  <si>
    <t>01. Dez</t>
  </si>
  <si>
    <t>MwSt.-Satz Ausgaben</t>
  </si>
  <si>
    <t>MwSt.-Satz Einnahmen</t>
  </si>
  <si>
    <t>Ausgaben
Steuern</t>
  </si>
  <si>
    <t>Ausgaben Steuern</t>
  </si>
  <si>
    <t>Einnahmen
Steuern</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</si>
  <si>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</si>
  <si>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</si>
  <si>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</si>
  <si>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</si>
  <si>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</si>
  <si>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</si>
  <si>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</si>
  <si>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</si>
  <si>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</si>
  <si>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</si>
  <si>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</si>
  <si>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</si>
  <si>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</si>
  <si>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</si>
  <si>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</si>
  <si>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</si>
  <si>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</si>
  <si>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</si>
  <si>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</si>
  <si>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</si>
  <si>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</si>
  <si>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</si>
  <si>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</si>
  <si>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</si>
  <si>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</si>
  <si>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</si>
  <si>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</si>
  <si>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</si>
  <si>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</si>
  <si>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</si>
  <si>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</si>
  <si>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</si>
  <si>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</si>
  <si>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</si>
  <si>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</si>
  <si>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</si>
  <si>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</si>
  <si>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</si>
  <si>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</si>
  <si>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Am Ende eines Jahres muss auch ein Verein seine Geldflüsse oder Transaktionen vorlegen können. Auch kleine Vereine haben über ein ganzes Jahr hinweg einige Einnahmen und Ausgaben zu buchen. Um da den Überblick zu behalten, ist der Einsatz eines Kassenbuchs für Vereine sehr hilfreich.</t>
  </si>
  <si>
    <t>Du kannst Einnahmen und Ausgaben deines Vereines eintragen. Dabei kann mit MwSt. berücksichtigt werden. Weiterhin können die Veranstaltungen eingetragen werden. Über Filter kann dann bequem nach Veranstaltungen oder Einnahmekategorien gefilter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</si>
</sst>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8" x14ac:knownFonts="1">
    <font>
      <sz val="11"/>
      <color theme="1"/>
      <name val="Calibri"/>
      <family val="2"/>
      <scheme val="minor"/>
    </font>
    <font>
      <sz val="8"/>
      <name val="Calibri"/>
      <family val="2"/>
      <scheme val="minor"/>
    </font>
    <font>
      <b/>
      <sz val="22"/>
      <color theme="1"/>
      <name val="Calibri"/>
      <family val="2"/>
      <scheme val="minor"/>
    </font>
    <font>
      <b/>
      <sz val="11"/>
      <color theme="1"/>
      <name val="Calibri"/>
      <family val="2"/>
      <scheme val="minor"/>
    </font>
    <font>
      <sz val="11"/>
      <color theme="1" tint="0.499984740745262"/>
      <name val="Calibri"/>
      <family val="2"/>
      <scheme val="minor"/>
    </font>
    <font>
      <sz val="14"/>
      <color theme="0"/>
      <name val="Calibri"/>
      <family val="2"/>
      <scheme val="minor"/>
    </font>
    <font>
      <b/>
      <sz val="11"/>
      <color theme="0"/>
      <name val="Calibri"/>
      <family val="2"/>
      <scheme val="minor"/>
    </font>
    <font>
      <sz val="20"/>
      <color theme="1"/>
      <name val="Calibri"/>
      <family val="2"/>
      <scheme val="minor"/>
    </font>
    <font>
      <b/>
      <sz val="20"/>
      <color theme="1"/>
      <name val="Calibri"/>
      <family val="2"/>
      <scheme val="minor"/>
    </font>
    <font>
      <sz val="10"/>
      <color rgb="FF00B050"/>
      <name val="Calibri"/>
      <family val="2"/>
      <scheme val="minor"/>
    </font>
    <font>
      <sz val="14"/>
      <color theme="1"/>
      <name val="Calibri"/>
      <family val="2"/>
      <scheme val="minor"/>
    </font>
    <font>
      <sz val="18"/>
      <color theme="1"/>
      <name val="Calibri"/>
      <family val="2"/>
      <scheme val="minor"/>
    </font>
    <font>
      <sz val="11"/>
      <color rgb="FF00B050"/>
      <name val="Calibri"/>
      <family val="2"/>
      <scheme val="minor"/>
    </font>
    <font>
      <b/>
      <sz val="9"/>
      <color indexed="81"/>
      <name val="Segoe UI"/>
      <family val="2"/>
    </font>
    <font>
      <sz val="11"/>
      <color theme="1"/>
      <name val="Calibri"/>
      <family val="2"/>
      <scheme val="minor"/>
    </font>
    <font>
      <sz val="11"/>
      <color theme="0"/>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0"/>
      <color theme="1" tint="0.34998626667073579"/>
      <name val="Arial Unicode MS"/>
      <family val="2"/>
    </font>
    <font>
      <sz val="10"/>
      <color theme="1"/>
      <name val="Calibri"/>
      <family val="2"/>
      <scheme val="minor"/>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18">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theme="5"/>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00B050"/>
        <bgColor indexed="64"/>
      </patternFill>
    </fill>
    <fill>
      <patternFill patternType="solid">
        <fgColor rgb="FF00B0F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theme="0"/>
      </top>
      <bottom/>
      <diagonal/>
    </border>
    <border>
      <left style="thin">
        <color theme="0"/>
      </left>
      <right style="thin">
        <color theme="0"/>
      </right>
      <top style="thick">
        <color theme="0"/>
      </top>
      <bottom/>
      <diagonal/>
    </border>
    <border>
      <left style="thin">
        <color theme="0"/>
      </left>
      <right/>
      <top/>
      <bottom/>
      <diagonal/>
    </border>
    <border>
      <left/>
      <right/>
      <top/>
      <bottom style="double">
        <color rgb="FF00B050"/>
      </bottom>
      <diagonal/>
    </border>
    <border>
      <left/>
      <right/>
      <top/>
      <bottom style="thin">
        <color indexed="64"/>
      </bottom>
      <diagonal/>
    </border>
    <border>
      <left/>
      <right style="thin">
        <color theme="0"/>
      </right>
      <top/>
      <bottom/>
      <diagonal/>
    </border>
  </borders>
  <cellStyleXfs count="5">
    <xf numFmtId="0" fontId="0" fillId="0" borderId="0"/>
    <xf numFmtId="0" fontId="16" fillId="0" borderId="0" applyNumberFormat="0" applyFill="0" applyBorder="0" applyAlignment="0" applyProtection="0"/>
    <xf numFmtId="0" fontId="14" fillId="0" borderId="0"/>
    <xf numFmtId="0" fontId="16" fillId="0" borderId="0" applyNumberFormat="0" applyFill="0" applyBorder="0" applyAlignment="0" applyProtection="0"/>
    <xf numFmtId="0" fontId="31" fillId="0" borderId="0" applyNumberFormat="0" applyFill="0" applyBorder="0" applyAlignment="0" applyProtection="0"/>
  </cellStyleXfs>
  <cellXfs count="111">
    <xf numFmtId="0" fontId="0" fillId="0" borderId="0" xfId="0"/>
    <xf numFmtId="164" fontId="0" fillId="2" borderId="0" xfId="0" applyNumberFormat="1" applyFill="1" applyAlignment="1">
      <alignment horizontal="right" indent="1"/>
    </xf>
    <xf numFmtId="164" fontId="0" fillId="3" borderId="0" xfId="0" applyNumberFormat="1" applyFill="1" applyAlignment="1">
      <alignment horizontal="right" indent="1"/>
    </xf>
    <xf numFmtId="0" fontId="0" fillId="0" borderId="0" xfId="0" applyAlignment="1">
      <alignment horizontal="center" vertical="center"/>
    </xf>
    <xf numFmtId="0" fontId="0" fillId="0" borderId="0" xfId="0" applyAlignment="1">
      <alignment horizontal="left" vertical="center" indent="1"/>
    </xf>
    <xf numFmtId="0" fontId="0" fillId="5" borderId="2" xfId="0" applyFill="1" applyBorder="1" applyAlignment="1">
      <alignment horizontal="center" vertical="center" wrapText="1"/>
    </xf>
    <xf numFmtId="0" fontId="0" fillId="6" borderId="2" xfId="0" applyFill="1" applyBorder="1" applyAlignment="1">
      <alignment horizontal="center" vertical="center" wrapText="1"/>
    </xf>
    <xf numFmtId="164" fontId="0" fillId="0" borderId="0" xfId="0" applyNumberFormat="1" applyAlignment="1">
      <alignment horizontal="right" indent="1"/>
    </xf>
    <xf numFmtId="0" fontId="0" fillId="0" borderId="0" xfId="0" applyAlignment="1" applyProtection="1">
      <alignment horizontal="left" indent="1"/>
      <protection locked="0"/>
    </xf>
    <xf numFmtId="14" fontId="0" fillId="0" borderId="0" xfId="0" applyNumberFormat="1" applyAlignment="1" applyProtection="1">
      <alignment horizontal="left" indent="1"/>
      <protection locked="0"/>
    </xf>
    <xf numFmtId="164" fontId="0" fillId="4" borderId="0" xfId="0" applyNumberFormat="1" applyFill="1" applyAlignment="1" applyProtection="1">
      <alignment horizontal="right" indent="1"/>
      <protection locked="0"/>
    </xf>
    <xf numFmtId="10" fontId="0" fillId="2" borderId="0" xfId="0" applyNumberFormat="1" applyFill="1" applyAlignment="1" applyProtection="1">
      <alignment horizontal="right" indent="1"/>
      <protection locked="0"/>
    </xf>
    <xf numFmtId="0" fontId="0" fillId="0" borderId="0" xfId="0" applyAlignment="1" applyProtection="1">
      <alignment horizontal="right" indent="1"/>
      <protection locked="0"/>
    </xf>
    <xf numFmtId="164" fontId="0" fillId="0" borderId="0" xfId="0" applyNumberFormat="1" applyFill="1" applyAlignment="1" applyProtection="1">
      <alignment horizontal="left" wrapText="1" indent="1"/>
      <protection locked="0"/>
    </xf>
    <xf numFmtId="0" fontId="0" fillId="0" borderId="0" xfId="0" applyFill="1" applyAlignment="1" applyProtection="1">
      <alignment horizontal="left" wrapText="1" indent="1"/>
      <protection locked="0"/>
    </xf>
    <xf numFmtId="164" fontId="0" fillId="7" borderId="0" xfId="0" applyNumberFormat="1" applyFill="1" applyAlignment="1" applyProtection="1">
      <alignment horizontal="right" indent="1"/>
      <protection locked="0"/>
    </xf>
    <xf numFmtId="10" fontId="0" fillId="3" borderId="0" xfId="0" applyNumberFormat="1" applyFill="1" applyAlignment="1" applyProtection="1">
      <alignment horizontal="right" indent="1"/>
      <protection locked="0"/>
    </xf>
    <xf numFmtId="0" fontId="0" fillId="0" borderId="0" xfId="0" applyAlignment="1" applyProtection="1">
      <alignment horizontal="left" wrapText="1" indent="1"/>
      <protection locked="0"/>
    </xf>
    <xf numFmtId="0" fontId="0" fillId="0" borderId="0" xfId="0" applyProtection="1">
      <protection locked="0"/>
    </xf>
    <xf numFmtId="164" fontId="0" fillId="0" borderId="0" xfId="0" applyNumberFormat="1" applyProtection="1">
      <protection locked="0"/>
    </xf>
    <xf numFmtId="164" fontId="0" fillId="5" borderId="0" xfId="0" applyNumberFormat="1" applyFill="1" applyProtection="1">
      <protection locked="0"/>
    </xf>
    <xf numFmtId="164" fontId="0" fillId="0" borderId="0" xfId="0" applyNumberFormat="1" applyFill="1" applyProtection="1">
      <protection locked="0"/>
    </xf>
    <xf numFmtId="164" fontId="0" fillId="6" borderId="0" xfId="0" applyNumberFormat="1" applyFill="1" applyProtection="1">
      <protection locked="0"/>
    </xf>
    <xf numFmtId="0" fontId="0" fillId="0" borderId="0" xfId="0" applyFill="1" applyProtection="1">
      <protection locked="0"/>
    </xf>
    <xf numFmtId="0" fontId="3" fillId="8" borderId="0" xfId="0" applyFont="1" applyFill="1" applyAlignment="1">
      <alignment horizontal="left" indent="1"/>
    </xf>
    <xf numFmtId="0" fontId="0" fillId="0" borderId="1" xfId="0" applyBorder="1" applyAlignment="1">
      <alignment horizontal="left" indent="1"/>
    </xf>
    <xf numFmtId="0" fontId="3" fillId="8" borderId="0" xfId="0" applyFont="1" applyFill="1" applyAlignment="1">
      <alignment horizontal="right" indent="1"/>
    </xf>
    <xf numFmtId="14" fontId="0" fillId="0" borderId="1" xfId="0" applyNumberFormat="1" applyBorder="1" applyAlignment="1">
      <alignment horizontal="right" indent="1"/>
    </xf>
    <xf numFmtId="14" fontId="0" fillId="0" borderId="0" xfId="0" applyNumberFormat="1" applyAlignment="1" applyProtection="1">
      <alignment horizontal="right" indent="1"/>
      <protection locked="0"/>
    </xf>
    <xf numFmtId="0" fontId="2" fillId="0" borderId="0" xfId="0" applyFont="1" applyProtection="1">
      <protection locked="0"/>
    </xf>
    <xf numFmtId="0" fontId="4" fillId="0" borderId="0" xfId="0" applyFont="1" applyAlignment="1" applyProtection="1">
      <alignment horizontal="right" vertical="center"/>
      <protection locked="0"/>
    </xf>
    <xf numFmtId="17" fontId="0" fillId="0" borderId="0" xfId="0" applyNumberFormat="1" applyProtection="1">
      <protection locked="0"/>
    </xf>
    <xf numFmtId="0" fontId="0" fillId="0" borderId="0" xfId="0" pivotButton="1"/>
    <xf numFmtId="0" fontId="0" fillId="0" borderId="0" xfId="0" applyAlignment="1">
      <alignment horizontal="left"/>
    </xf>
    <xf numFmtId="0" fontId="8" fillId="0" borderId="0" xfId="0" applyFont="1"/>
    <xf numFmtId="0" fontId="6" fillId="10" borderId="0" xfId="0" applyFont="1" applyFill="1"/>
    <xf numFmtId="0" fontId="0" fillId="11" borderId="0" xfId="0" applyFill="1" applyAlignment="1">
      <alignment horizontal="left"/>
    </xf>
    <xf numFmtId="164" fontId="0" fillId="11" borderId="0" xfId="0" applyNumberFormat="1" applyFill="1" applyAlignment="1">
      <alignment horizontal="right" indent="1"/>
    </xf>
    <xf numFmtId="0" fontId="10" fillId="12" borderId="0" xfId="0" applyFont="1" applyFill="1" applyAlignment="1">
      <alignment horizontal="center" vertical="center"/>
    </xf>
    <xf numFmtId="0" fontId="3" fillId="0" borderId="0" xfId="0" applyFont="1" applyAlignment="1">
      <alignment horizontal="right" vertical="center"/>
    </xf>
    <xf numFmtId="0" fontId="9" fillId="0" borderId="0" xfId="0" applyFont="1" applyAlignment="1">
      <alignment vertical="center"/>
    </xf>
    <xf numFmtId="0" fontId="11" fillId="0" borderId="0" xfId="0" applyFont="1"/>
    <xf numFmtId="164" fontId="6" fillId="5" borderId="3" xfId="0" applyNumberFormat="1" applyFont="1" applyFill="1" applyBorder="1" applyAlignment="1">
      <alignment vertical="center"/>
    </xf>
    <xf numFmtId="164" fontId="6" fillId="6" borderId="3" xfId="0" applyNumberFormat="1" applyFont="1" applyFill="1" applyBorder="1" applyAlignment="1">
      <alignment vertical="center"/>
    </xf>
    <xf numFmtId="164" fontId="6" fillId="0" borderId="3" xfId="0" applyNumberFormat="1" applyFont="1" applyFill="1" applyBorder="1" applyAlignment="1">
      <alignment vertical="center"/>
    </xf>
    <xf numFmtId="164" fontId="6" fillId="5" borderId="3" xfId="0" applyNumberFormat="1" applyFont="1" applyFill="1" applyBorder="1" applyAlignment="1">
      <alignment horizontal="right" vertical="center" indent="1"/>
    </xf>
    <xf numFmtId="164" fontId="6" fillId="6" borderId="3" xfId="0" applyNumberFormat="1" applyFont="1" applyFill="1" applyBorder="1" applyAlignment="1">
      <alignment horizontal="right" vertical="center" indent="1"/>
    </xf>
    <xf numFmtId="0" fontId="7" fillId="0" borderId="0" xfId="0" applyFont="1" applyAlignment="1" applyProtection="1">
      <alignment horizontal="left" vertical="center"/>
      <protection locked="0"/>
    </xf>
    <xf numFmtId="0" fontId="3" fillId="0" borderId="0" xfId="0" applyFont="1" applyAlignment="1">
      <alignment horizontal="left"/>
    </xf>
    <xf numFmtId="0" fontId="3" fillId="11" borderId="0" xfId="0" applyFont="1" applyFill="1" applyAlignment="1">
      <alignment horizontal="left"/>
    </xf>
    <xf numFmtId="0" fontId="12" fillId="0" borderId="0" xfId="0" applyFont="1"/>
    <xf numFmtId="0" fontId="0" fillId="0" borderId="0" xfId="0" applyFill="1" applyAlignment="1">
      <alignment horizontal="left"/>
    </xf>
    <xf numFmtId="164" fontId="0" fillId="0" borderId="0" xfId="0" applyNumberFormat="1" applyFill="1"/>
    <xf numFmtId="164" fontId="3" fillId="0" borderId="0" xfId="0" applyNumberFormat="1" applyFont="1" applyFill="1"/>
    <xf numFmtId="164" fontId="0" fillId="9" borderId="0" xfId="0" applyNumberFormat="1" applyFill="1" applyProtection="1">
      <protection locked="0"/>
    </xf>
    <xf numFmtId="164" fontId="0" fillId="5" borderId="2" xfId="0" applyNumberFormat="1" applyFill="1" applyBorder="1" applyAlignment="1">
      <alignment horizontal="center" vertical="center" wrapText="1"/>
    </xf>
    <xf numFmtId="0" fontId="0" fillId="5" borderId="2" xfId="0" applyFill="1" applyBorder="1" applyAlignment="1">
      <alignment horizontal="center" vertical="top" wrapText="1"/>
    </xf>
    <xf numFmtId="0" fontId="0" fillId="6" borderId="2" xfId="0" applyFill="1" applyBorder="1" applyAlignment="1">
      <alignment horizontal="center" vertical="top" wrapText="1"/>
    </xf>
    <xf numFmtId="0" fontId="3" fillId="4" borderId="0" xfId="0" applyFont="1" applyFill="1"/>
    <xf numFmtId="0" fontId="0" fillId="4" borderId="0" xfId="0" applyFill="1"/>
    <xf numFmtId="0" fontId="0" fillId="7" borderId="0" xfId="0" applyFill="1"/>
    <xf numFmtId="0" fontId="3" fillId="7" borderId="0" xfId="0" applyFont="1" applyFill="1"/>
    <xf numFmtId="0" fontId="0" fillId="13" borderId="0" xfId="0" applyFill="1"/>
    <xf numFmtId="0" fontId="3" fillId="13" borderId="0" xfId="0" applyFont="1" applyFill="1"/>
    <xf numFmtId="0" fontId="0" fillId="14" borderId="0" xfId="0" applyFill="1" applyAlignment="1">
      <alignment wrapText="1"/>
    </xf>
    <xf numFmtId="0" fontId="3" fillId="14" borderId="0" xfId="0" applyFont="1" applyFill="1"/>
    <xf numFmtId="164" fontId="3" fillId="0" borderId="0" xfId="0" applyNumberFormat="1" applyFont="1" applyAlignment="1">
      <alignment horizontal="right" indent="1"/>
    </xf>
    <xf numFmtId="164" fontId="3" fillId="11" borderId="0" xfId="0" applyNumberFormat="1" applyFont="1" applyFill="1" applyAlignment="1">
      <alignment horizontal="right" indent="1"/>
    </xf>
    <xf numFmtId="0" fontId="4" fillId="0" borderId="0" xfId="0" applyFont="1" applyAlignment="1">
      <alignment horizontal="right"/>
    </xf>
    <xf numFmtId="0" fontId="0" fillId="13" borderId="0" xfId="0" applyFill="1" applyAlignment="1">
      <alignment horizontal="right"/>
    </xf>
    <xf numFmtId="0" fontId="0" fillId="13" borderId="0" xfId="0" applyFont="1" applyFill="1" applyAlignment="1">
      <alignment horizontal="right"/>
    </xf>
    <xf numFmtId="0" fontId="17" fillId="0" borderId="0" xfId="2" applyFont="1"/>
    <xf numFmtId="0" fontId="14" fillId="0" borderId="0" xfId="2"/>
    <xf numFmtId="0" fontId="18" fillId="0" borderId="0" xfId="2" applyFont="1"/>
    <xf numFmtId="0" fontId="19" fillId="0" borderId="0" xfId="2" applyFont="1"/>
    <xf numFmtId="0" fontId="20" fillId="15" borderId="0" xfId="2" applyFont="1" applyFill="1"/>
    <xf numFmtId="0" fontId="15" fillId="15" borderId="0" xfId="2" applyFont="1" applyFill="1"/>
    <xf numFmtId="0" fontId="15" fillId="15" borderId="0" xfId="2" applyFont="1" applyFill="1" applyAlignment="1">
      <alignment horizontal="right"/>
    </xf>
    <xf numFmtId="0" fontId="14" fillId="15" borderId="0" xfId="2" applyFill="1"/>
    <xf numFmtId="0" fontId="21" fillId="0" borderId="0" xfId="2" applyFont="1" applyAlignment="1">
      <alignment vertical="top" wrapText="1"/>
    </xf>
    <xf numFmtId="0" fontId="22" fillId="0" borderId="0" xfId="2" applyFont="1" applyAlignment="1">
      <alignment vertical="top" wrapText="1"/>
    </xf>
    <xf numFmtId="0" fontId="23" fillId="0" borderId="0" xfId="2" applyFont="1"/>
    <xf numFmtId="0" fontId="14" fillId="0" borderId="0" xfId="2" applyAlignment="1">
      <alignment wrapText="1"/>
    </xf>
    <xf numFmtId="0" fontId="24" fillId="0" borderId="0" xfId="2" applyFont="1" applyAlignment="1">
      <alignment wrapText="1"/>
    </xf>
    <xf numFmtId="0" fontId="25" fillId="15" borderId="0" xfId="2" applyFont="1" applyFill="1"/>
    <xf numFmtId="0" fontId="26" fillId="0" borderId="0" xfId="2" applyFont="1" applyAlignment="1">
      <alignment vertical="top" wrapText="1"/>
    </xf>
    <xf numFmtId="0" fontId="14" fillId="0" borderId="5" xfId="2" applyBorder="1"/>
    <xf numFmtId="0" fontId="14" fillId="0" borderId="5" xfId="2" applyBorder="1" applyAlignment="1">
      <alignment wrapText="1"/>
    </xf>
    <xf numFmtId="0" fontId="27" fillId="0" borderId="0" xfId="2" applyFont="1"/>
    <xf numFmtId="0" fontId="28" fillId="0" borderId="0" xfId="3" applyFont="1" applyAlignment="1">
      <alignment horizontal="left"/>
    </xf>
    <xf numFmtId="0" fontId="16" fillId="0" borderId="0" xfId="3" applyAlignment="1">
      <alignment horizontal="left"/>
    </xf>
    <xf numFmtId="0" fontId="29" fillId="0" borderId="0" xfId="3" applyFont="1" applyAlignment="1">
      <alignment horizontal="left"/>
    </xf>
    <xf numFmtId="0" fontId="29" fillId="0" borderId="0" xfId="1" applyFont="1" applyAlignment="1">
      <alignment horizontal="left"/>
    </xf>
    <xf numFmtId="0" fontId="30" fillId="0" borderId="0" xfId="2" applyFont="1" applyAlignment="1">
      <alignment horizontal="left"/>
    </xf>
    <xf numFmtId="0" fontId="29" fillId="0" borderId="0" xfId="3" applyFont="1" applyAlignment="1">
      <alignment horizontal="left" indent="1"/>
    </xf>
    <xf numFmtId="0" fontId="32" fillId="0" borderId="0" xfId="4" applyFont="1" applyAlignment="1">
      <alignment horizontal="left" indent="1"/>
    </xf>
    <xf numFmtId="0" fontId="16" fillId="0" borderId="0" xfId="3" applyAlignment="1">
      <alignment horizontal="left" indent="1"/>
    </xf>
    <xf numFmtId="0" fontId="33" fillId="0" borderId="0" xfId="3" applyFont="1" applyAlignment="1">
      <alignment horizontal="left" indent="1"/>
    </xf>
    <xf numFmtId="0" fontId="6" fillId="16" borderId="6" xfId="1" applyFont="1" applyFill="1" applyBorder="1" applyAlignment="1">
      <alignment horizontal="left" indent="1"/>
    </xf>
    <xf numFmtId="0" fontId="34" fillId="16" borderId="6" xfId="1" applyFont="1" applyFill="1" applyBorder="1" applyAlignment="1">
      <alignment horizontal="left"/>
    </xf>
    <xf numFmtId="0" fontId="15" fillId="16" borderId="6" xfId="0" applyFont="1" applyFill="1" applyBorder="1"/>
    <xf numFmtId="0" fontId="35" fillId="17" borderId="0" xfId="0" applyFont="1" applyFill="1" applyAlignment="1">
      <alignment horizontal="left" indent="1"/>
    </xf>
    <xf numFmtId="0" fontId="0" fillId="17" borderId="0" xfId="0" applyFill="1"/>
    <xf numFmtId="0" fontId="36" fillId="17" borderId="0" xfId="0" applyFont="1" applyFill="1" applyAlignment="1">
      <alignment horizontal="right"/>
    </xf>
    <xf numFmtId="0" fontId="37" fillId="0" borderId="0" xfId="2" applyFont="1" applyAlignment="1">
      <alignment horizontal="left" indent="1"/>
    </xf>
    <xf numFmtId="0" fontId="27" fillId="0" borderId="0" xfId="2" applyFont="1" applyAlignment="1">
      <alignment horizontal="left" indent="1"/>
    </xf>
    <xf numFmtId="0" fontId="5" fillId="5" borderId="0" xfId="0" applyFont="1" applyFill="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16" fillId="0" borderId="0" xfId="3" applyAlignment="1">
      <alignment horizontal="left"/>
    </xf>
    <xf numFmtId="0" fontId="5" fillId="5" borderId="7" xfId="0" applyFont="1" applyFill="1" applyBorder="1" applyAlignment="1" applyProtection="1">
      <alignment horizontal="center" vertical="center"/>
      <protection locked="0"/>
    </xf>
  </cellXfs>
  <cellStyles count="5">
    <cellStyle name="Link" xfId="1" builtinId="8"/>
    <cellStyle name="Link 2" xfId="3" xr:uid="{2239FBAA-587C-42AA-B924-E57ABA873C04}"/>
    <cellStyle name="Link 3" xfId="4" xr:uid="{E99EEC76-750E-4EF7-B270-7DE6982A4C2F}"/>
    <cellStyle name="Standard" xfId="0" builtinId="0"/>
    <cellStyle name="Standard 3" xfId="2" xr:uid="{1228684A-2EDE-4D4B-8701-446F17D8B1B3}"/>
  </cellStyles>
  <dxfs count="101">
    <dxf>
      <fill>
        <patternFill patternType="none">
          <fgColor indexed="64"/>
          <bgColor indexed="65"/>
        </patternFill>
      </fill>
      <protection locked="0" hidden="0"/>
    </dxf>
    <dxf>
      <numFmt numFmtId="164" formatCode="#,##0.00\ &quot;€&quot;"/>
      <fill>
        <patternFill patternType="none">
          <fgColor indexed="64"/>
          <bgColor indexed="65"/>
        </patternFill>
      </fill>
      <protection locked="0" hidden="0"/>
    </dxf>
    <dxf>
      <numFmt numFmtId="164" formatCode="#,##0.00\ &quot;€&quot;"/>
      <fill>
        <patternFill patternType="solid">
          <fgColor indexed="64"/>
          <bgColor theme="5"/>
        </patternFill>
      </fill>
      <protection locked="0" hidden="0"/>
    </dxf>
    <dxf>
      <numFmt numFmtId="164" formatCode="#,##0.00\ &quot;€&quot;"/>
      <fill>
        <patternFill patternType="solid">
          <fgColor indexed="64"/>
          <bgColor theme="5"/>
        </patternFill>
      </fill>
      <protection locked="0" hidden="0"/>
    </dxf>
    <dxf>
      <numFmt numFmtId="164" formatCode="#,##0.00\ &quot;€&quot;"/>
      <fill>
        <patternFill patternType="solid">
          <fgColor indexed="64"/>
          <bgColor theme="5"/>
        </patternFill>
      </fill>
      <protection locked="0" hidden="0"/>
    </dxf>
    <dxf>
      <numFmt numFmtId="164" formatCode="#,##0.00\ &quot;€&quot;"/>
      <fill>
        <patternFill patternType="solid">
          <fgColor indexed="64"/>
          <bgColor theme="5"/>
        </patternFill>
      </fill>
      <protection locked="0" hidden="0"/>
    </dxf>
    <dxf>
      <numFmt numFmtId="164" formatCode="#,##0.00\ &quot;€&quot;"/>
      <fill>
        <patternFill patternType="none">
          <fgColor indexed="64"/>
          <bgColor indexed="65"/>
        </patternFill>
      </fill>
      <protection locked="0" hidden="0"/>
    </dxf>
    <dxf>
      <numFmt numFmtId="164" formatCode="#,##0.00\ &quot;€&quot;"/>
      <fill>
        <patternFill patternType="solid">
          <fgColor indexed="64"/>
          <bgColor theme="9"/>
        </patternFill>
      </fill>
      <protection locked="0" hidden="0"/>
    </dxf>
    <dxf>
      <numFmt numFmtId="164" formatCode="#,##0.00\ &quot;€&quot;"/>
      <fill>
        <patternFill patternType="solid">
          <fgColor indexed="64"/>
          <bgColor theme="9"/>
        </patternFill>
      </fill>
      <protection locked="0" hidden="0"/>
    </dxf>
    <dxf>
      <numFmt numFmtId="164" formatCode="#,##0.00\ &quot;€&quot;"/>
      <fill>
        <patternFill patternType="solid">
          <fgColor indexed="64"/>
          <bgColor theme="9"/>
        </patternFill>
      </fill>
      <protection locked="0" hidden="0"/>
    </dxf>
    <dxf>
      <numFmt numFmtId="164" formatCode="#,##0.00\ &quot;€&quot;"/>
      <fill>
        <patternFill patternType="solid">
          <fgColor indexed="64"/>
          <bgColor theme="9"/>
        </patternFill>
      </fill>
      <protection locked="0" hidden="0"/>
    </dxf>
    <dxf>
      <protection locked="0" hidden="0"/>
    </dxf>
    <dxf>
      <numFmt numFmtId="164" formatCode="#,##0.00\ &quot;€&quot;"/>
      <protection locked="0" hidden="0"/>
    </dxf>
    <dxf>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right"/>
    </dxf>
    <dxf>
      <alignment horizontal="right" indent="1"/>
    </dxf>
    <dxf>
      <alignment horizontal="left" relativeIndent="1"/>
    </dxf>
    <dxf>
      <fill>
        <patternFill>
          <bgColor theme="9" tint="0.79998168889431442"/>
        </patternFill>
      </fill>
    </dxf>
    <dxf>
      <fill>
        <patternFill patternType="solid">
          <bgColor theme="5" tint="0.79998168889431442"/>
        </patternFill>
      </fill>
    </dxf>
    <dxf>
      <fill>
        <patternFill patternType="solid">
          <bgColor theme="5" tint="0.39997558519241921"/>
        </patternFill>
      </fill>
    </dxf>
    <dxf>
      <fill>
        <patternFill patternType="solid">
          <bgColor theme="9" tint="0.59999389629810485"/>
        </patternFill>
      </fill>
    </dxf>
    <dxf>
      <fill>
        <patternFill patternType="solid">
          <bgColor theme="9" tint="0.39997558519241921"/>
        </patternFill>
      </fill>
    </dxf>
    <dxf>
      <numFmt numFmtId="164" formatCode="#,##0.00\ &quot;€&quot;"/>
    </dxf>
    <dxf>
      <fill>
        <patternFill patternType="solid">
          <bgColor theme="0" tint="-0.14999847407452621"/>
        </patternFill>
      </fill>
    </dxf>
    <dxf>
      <fill>
        <patternFill patternType="solid">
          <bgColor theme="0" tint="-0.14999847407452621"/>
        </patternFill>
      </fill>
    </dxf>
    <dxf>
      <font>
        <b/>
      </font>
    </dxf>
    <dxf>
      <font>
        <b/>
      </font>
    </dxf>
    <dxf>
      <font>
        <b/>
      </font>
    </dxf>
    <dxf>
      <font>
        <b/>
      </font>
    </dxf>
    <dxf>
      <font>
        <b/>
      </font>
    </dxf>
    <dxf>
      <font>
        <color theme="0"/>
      </font>
      <fill>
        <patternFill patternType="solid">
          <fgColor indexed="64"/>
          <bgColor theme="4"/>
        </patternFill>
      </fill>
    </dxf>
    <dxf>
      <fill>
        <patternFill patternType="solid">
          <bgColor theme="5" tint="0.79998168889431442"/>
        </patternFill>
      </fill>
    </dxf>
    <dxf>
      <alignment horizontal="right"/>
    </dxf>
    <dxf>
      <fill>
        <patternFill>
          <bgColor theme="9" tint="0.79998168889431442"/>
        </patternFill>
      </fill>
    </dxf>
    <dxf>
      <fill>
        <patternFill patternType="solid">
          <bgColor theme="5" tint="0.79998168889431442"/>
        </patternFill>
      </fill>
    </dxf>
    <dxf>
      <fill>
        <patternFill patternType="solid">
          <bgColor theme="5" tint="0.39997558519241921"/>
        </patternFill>
      </fill>
    </dxf>
    <dxf>
      <fill>
        <patternFill patternType="solid">
          <bgColor theme="9" tint="0.59999389629810485"/>
        </patternFill>
      </fill>
    </dxf>
    <dxf>
      <alignment wrapText="1"/>
    </dxf>
    <dxf>
      <fill>
        <patternFill patternType="solid">
          <bgColor theme="9" tint="0.39997558519241921"/>
        </patternFill>
      </fill>
    </dxf>
    <dxf>
      <fill>
        <patternFill>
          <bgColor theme="0" tint="-0.14999847407452621"/>
        </patternFill>
      </fill>
    </dxf>
    <dxf>
      <fill>
        <patternFill>
          <bgColor theme="0" tint="-0.14999847407452621"/>
        </patternFill>
      </fill>
    </dxf>
    <dxf>
      <fill>
        <patternFill patternType="solid">
          <bgColor theme="0" tint="-0.249977111117893"/>
        </patternFill>
      </fill>
    </dxf>
    <dxf>
      <fill>
        <patternFill patternType="solid">
          <bgColor theme="0" tint="-0.249977111117893"/>
        </patternFill>
      </fill>
    </dxf>
    <dxf>
      <font>
        <b/>
      </font>
    </dxf>
    <dxf>
      <alignment relativeIndent="1"/>
    </dxf>
    <dxf>
      <alignment relativeIndent="-1"/>
    </dxf>
    <dxf>
      <alignment horizontal="right" indent="1"/>
    </dxf>
    <dxf>
      <alignment horizontal="left" relativeIndent="1"/>
    </dxf>
    <dxf>
      <numFmt numFmtId="164" formatCode="#,##0.00\ &quot;€&quot;"/>
    </dxf>
    <dxf>
      <font>
        <color theme="0"/>
      </font>
    </dxf>
    <dxf>
      <fill>
        <patternFill patternType="solid">
          <bgColor theme="4"/>
        </patternFill>
      </fill>
    </dxf>
    <dxf>
      <font>
        <b val="0"/>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right"/>
    </dxf>
    <dxf>
      <alignment relativeIndent="1"/>
    </dxf>
    <dxf>
      <alignment horizontal="right"/>
    </dxf>
    <dxf>
      <fill>
        <patternFill>
          <bgColor theme="9" tint="0.79998168889431442"/>
        </patternFill>
      </fill>
    </dxf>
    <dxf>
      <fill>
        <patternFill patternType="solid">
          <bgColor theme="5" tint="0.79998168889431442"/>
        </patternFill>
      </fill>
    </dxf>
    <dxf>
      <fill>
        <patternFill patternType="solid">
          <bgColor theme="5" tint="0.39997558519241921"/>
        </patternFill>
      </fill>
    </dxf>
    <dxf>
      <fill>
        <patternFill patternType="solid">
          <bgColor theme="9" tint="0.59999389629810485"/>
        </patternFill>
      </fill>
    </dxf>
    <dxf>
      <fill>
        <patternFill patternType="solid">
          <bgColor theme="9" tint="0.39997558519241921"/>
        </patternFill>
      </fill>
    </dxf>
    <dxf>
      <numFmt numFmtId="164" formatCode="#,##0.00\ &quot;€&quot;"/>
    </dxf>
    <dxf>
      <fill>
        <patternFill patternType="solid">
          <bgColor theme="0" tint="-0.14999847407452621"/>
        </patternFill>
      </fill>
    </dxf>
    <dxf>
      <fill>
        <patternFill patternType="solid">
          <bgColor theme="0" tint="-0.14999847407452621"/>
        </patternFill>
      </fill>
    </dxf>
    <dxf>
      <font>
        <b/>
      </font>
    </dxf>
    <dxf>
      <font>
        <b/>
      </font>
    </dxf>
    <dxf>
      <font>
        <b/>
      </font>
    </dxf>
    <dxf>
      <font>
        <b/>
      </font>
    </dxf>
    <dxf>
      <font>
        <b/>
      </font>
    </dxf>
    <dxf>
      <font>
        <color theme="0"/>
      </font>
      <fill>
        <patternFill patternType="solid">
          <fgColor indexed="64"/>
          <bgColor theme="4"/>
        </patternFill>
      </fill>
    </dxf>
    <dxf>
      <font>
        <b val="0"/>
        <i val="0"/>
        <strike val="0"/>
        <condense val="0"/>
        <extend val="0"/>
        <outline val="0"/>
        <shadow val="0"/>
        <u val="none"/>
        <vertAlign val="baseline"/>
        <sz val="11"/>
        <color theme="1"/>
        <name val="Calibri"/>
        <family val="2"/>
        <scheme val="minor"/>
      </font>
      <fill>
        <patternFill patternType="solid">
          <fgColor indexed="64"/>
          <bgColor theme="5" tint="0.79998168889431442"/>
        </patternFill>
      </fill>
      <alignment horizontal="right"/>
    </dxf>
    <dxf>
      <alignment relativeIndent="1"/>
    </dxf>
    <dxf>
      <alignment horizontal="right"/>
    </dxf>
    <dxf>
      <fill>
        <patternFill>
          <bgColor theme="9" tint="0.79998168889431442"/>
        </patternFill>
      </fill>
    </dxf>
    <dxf>
      <fill>
        <patternFill patternType="solid">
          <bgColor theme="5" tint="0.79998168889431442"/>
        </patternFill>
      </fill>
    </dxf>
    <dxf>
      <fill>
        <patternFill patternType="solid">
          <bgColor theme="5" tint="0.39997558519241921"/>
        </patternFill>
      </fill>
    </dxf>
    <dxf>
      <fill>
        <patternFill patternType="solid">
          <bgColor theme="9" tint="0.59999389629810485"/>
        </patternFill>
      </fill>
    </dxf>
    <dxf>
      <fill>
        <patternFill patternType="solid">
          <bgColor theme="9" tint="0.39997558519241921"/>
        </patternFill>
      </fill>
    </dxf>
    <dxf>
      <numFmt numFmtId="164" formatCode="#,##0.00\ &quot;€&quot;"/>
    </dxf>
    <dxf>
      <fill>
        <patternFill patternType="solid">
          <bgColor theme="0" tint="-0.14999847407452621"/>
        </patternFill>
      </fill>
    </dxf>
    <dxf>
      <fill>
        <patternFill patternType="solid">
          <bgColor theme="0" tint="-0.14999847407452621"/>
        </patternFill>
      </fill>
    </dxf>
    <dxf>
      <font>
        <b/>
      </font>
    </dxf>
    <dxf>
      <font>
        <b/>
      </font>
    </dxf>
    <dxf>
      <font>
        <b/>
      </font>
    </dxf>
    <dxf>
      <font>
        <b/>
      </font>
    </dxf>
    <dxf>
      <font>
        <b/>
      </font>
    </dxf>
    <dxf>
      <font>
        <color theme="0"/>
      </font>
      <fill>
        <patternFill patternType="solid">
          <fgColor indexed="64"/>
          <bgColor theme="4"/>
        </patternFill>
      </fill>
    </dxf>
    <dxf>
      <numFmt numFmtId="164" formatCode="#,##0.00\ &quot;€&quot;"/>
      <alignment horizontal="right" textRotation="0" wrapText="0" indent="1" justifyLastLine="0" shrinkToFit="0" readingOrder="0"/>
    </dxf>
    <dxf>
      <alignment horizontal="left" vertical="bottom" textRotation="0" wrapText="1" indent="1" justifyLastLine="0" shrinkToFit="0" readingOrder="0"/>
      <protection locked="0" hidden="0"/>
    </dxf>
    <dxf>
      <numFmt numFmtId="164" formatCode="#,##0.00\ &quot;€&quot;"/>
      <fill>
        <patternFill patternType="solid">
          <fgColor indexed="64"/>
          <bgColor theme="5" tint="0.59999389629810485"/>
        </patternFill>
      </fill>
      <alignment horizontal="right" vertical="bottom" textRotation="0" wrapText="0" indent="1" justifyLastLine="0" shrinkToFit="0" readingOrder="0"/>
    </dxf>
    <dxf>
      <numFmt numFmtId="164" formatCode="#,##0.00\ &quot;€&quot;"/>
      <fill>
        <patternFill patternType="solid">
          <fgColor indexed="64"/>
          <bgColor theme="5" tint="0.59999389629810485"/>
        </patternFill>
      </fill>
      <alignment horizontal="right" vertical="bottom" textRotation="0" wrapText="0" indent="1" justifyLastLine="0" shrinkToFit="0" readingOrder="0"/>
    </dxf>
    <dxf>
      <numFmt numFmtId="14" formatCode="0.00%"/>
      <fill>
        <patternFill patternType="solid">
          <fgColor indexed="64"/>
          <bgColor theme="5" tint="0.59999389629810485"/>
        </patternFill>
      </fill>
      <alignment horizontal="right" vertical="bottom" textRotation="0" wrapText="0" indent="1" justifyLastLine="0" shrinkToFit="0" readingOrder="0"/>
      <protection locked="0" hidden="0"/>
    </dxf>
    <dxf>
      <numFmt numFmtId="164" formatCode="#,##0.00\ &quot;€&quot;"/>
      <fill>
        <patternFill patternType="solid">
          <fgColor indexed="64"/>
          <bgColor theme="5" tint="0.39997558519241921"/>
        </patternFill>
      </fill>
      <alignment horizontal="right" vertical="bottom" textRotation="0" wrapText="0" indent="1" justifyLastLine="0" shrinkToFit="0" readingOrder="0"/>
      <protection locked="0" hidden="0"/>
    </dxf>
    <dxf>
      <numFmt numFmtId="164" formatCode="#,##0.00\ &quot;€&quot;"/>
      <fill>
        <patternFill patternType="none">
          <fgColor indexed="64"/>
          <bgColor auto="1"/>
        </patternFill>
      </fill>
      <alignment horizontal="left" vertical="bottom" textRotation="0" wrapText="1" indent="1" justifyLastLine="0" shrinkToFit="0" readingOrder="0"/>
      <protection locked="0" hidden="0"/>
    </dxf>
    <dxf>
      <numFmt numFmtId="164" formatCode="#,##0.00\ &quot;€&quot;"/>
      <fill>
        <patternFill patternType="solid">
          <fgColor indexed="64"/>
          <bgColor theme="9" tint="0.59999389629810485"/>
        </patternFill>
      </fill>
      <alignment horizontal="right" vertical="bottom" textRotation="0" wrapText="0" indent="1" justifyLastLine="0" shrinkToFit="0" readingOrder="0"/>
    </dxf>
    <dxf>
      <numFmt numFmtId="164" formatCode="#,##0.00\ &quot;€&quot;"/>
      <fill>
        <patternFill patternType="solid">
          <fgColor indexed="64"/>
          <bgColor theme="9" tint="0.59999389629810485"/>
        </patternFill>
      </fill>
      <alignment horizontal="right" vertical="bottom" textRotation="0" wrapText="0" indent="1" justifyLastLine="0" shrinkToFit="0" readingOrder="0"/>
    </dxf>
    <dxf>
      <numFmt numFmtId="14" formatCode="0.00%"/>
      <fill>
        <patternFill patternType="solid">
          <fgColor indexed="64"/>
          <bgColor theme="9" tint="0.59999389629810485"/>
        </patternFill>
      </fill>
      <alignment horizontal="right" vertical="bottom" textRotation="0" wrapText="0" indent="1" justifyLastLine="0" shrinkToFit="0" readingOrder="0"/>
      <protection locked="0" hidden="0"/>
    </dxf>
    <dxf>
      <numFmt numFmtId="164" formatCode="#,##0.00\ &quot;€&quot;"/>
      <fill>
        <patternFill patternType="solid">
          <fgColor indexed="64"/>
          <bgColor theme="9" tint="0.39997558519241921"/>
        </patternFill>
      </fill>
      <alignment horizontal="right" vertical="bottom" textRotation="0" wrapText="0" indent="1" justifyLastLine="0" shrinkToFit="0" readingOrder="0"/>
      <protection locked="0" hidden="0"/>
    </dxf>
    <dxf>
      <alignment horizontal="left" vertical="bottom" textRotation="0" wrapText="0" indent="1" justifyLastLine="0" shrinkToFit="0" readingOrder="0"/>
      <protection locked="0" hidden="0"/>
    </dxf>
    <dxf>
      <alignment horizontal="left" vertical="bottom" textRotation="0" wrapText="0" indent="1" justifyLastLine="0" shrinkToFit="0" readingOrder="0"/>
      <protection locked="0" hidden="0"/>
    </dxf>
    <dxf>
      <alignment horizontal="right" vertical="bottom" textRotation="0" wrapText="0" relativeIndent="1" justifyLastLine="0" shrinkToFit="0" readingOrder="0"/>
      <protection locked="0" hidden="0"/>
    </dxf>
    <dxf>
      <protection locked="0" hidden="0"/>
    </dxf>
    <dxf>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598A99ED-879F-4F19-9BA4-E1025C563F14}"/>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TM" refreshedDate="44236.358822916663" createdVersion="6" refreshedVersion="6" minRefreshableVersion="3" recordCount="499" xr:uid="{581302E2-D040-4DEC-B559-E6D31B436830}">
  <cacheSource type="worksheet">
    <worksheetSource name="Tabelle1"/>
  </cacheSource>
  <cacheFields count="15">
    <cacheField name="Datum" numFmtId="0">
      <sharedItems containsNonDate="0" containsDate="1" containsString="0" containsBlank="1" minDate="2021-01-21T00:00:00" maxDate="2021-12-02T00:00:00" count="8">
        <d v="2021-01-21T00:00:00"/>
        <d v="2021-01-30T00:00:00"/>
        <d v="2021-04-30T00:00:00"/>
        <d v="2021-09-15T00:00:00"/>
        <d v="2021-04-20T00:00:00"/>
        <d v="2021-08-01T00:00:00"/>
        <m/>
        <d v="2021-12-01T00:00:00"/>
      </sharedItems>
      <fieldGroup par="14" base="0">
        <rangePr groupBy="days" startDate="2021-01-21T00:00:00" endDate="2021-12-02T00:00:00"/>
        <groupItems count="368">
          <s v="(Leer)"/>
          <s v="01. Jan"/>
          <s v="02. Jan"/>
          <s v="03. Jan"/>
          <s v="04. Jan"/>
          <s v="05. Jan"/>
          <s v="06. Jan"/>
          <s v="07. Jan"/>
          <s v="08. Jan"/>
          <s v="09. Jan"/>
          <s v="10. Jan"/>
          <s v="11. Jan"/>
          <s v="12. Jan"/>
          <s v="13. Jan"/>
          <s v="14. Jan"/>
          <s v="15. Jan"/>
          <s v="16. Jan"/>
          <s v="17. Jan"/>
          <s v="18. Jan"/>
          <s v="19. Jan"/>
          <s v="20. Jan"/>
          <s v="21. Jan"/>
          <s v="22. Jan"/>
          <s v="23. Jan"/>
          <s v="24. Jan"/>
          <s v="25. Jan"/>
          <s v="26. Jan"/>
          <s v="27. Jan"/>
          <s v="28. Jan"/>
          <s v="29. Jan"/>
          <s v="30. Jan"/>
          <s v="31. Jan"/>
          <s v="01. Feb"/>
          <s v="02. Feb"/>
          <s v="03. Feb"/>
          <s v="04. Feb"/>
          <s v="05. Feb"/>
          <s v="06. Feb"/>
          <s v="07. Feb"/>
          <s v="08. Feb"/>
          <s v="09. Feb"/>
          <s v="10. Feb"/>
          <s v="11. Feb"/>
          <s v="12. Feb"/>
          <s v="13. Feb"/>
          <s v="14. Feb"/>
          <s v="15. Feb"/>
          <s v="16. Feb"/>
          <s v="17. Feb"/>
          <s v="18. Feb"/>
          <s v="19. Feb"/>
          <s v="20. Feb"/>
          <s v="21. Feb"/>
          <s v="22. Feb"/>
          <s v="23. Feb"/>
          <s v="24. Feb"/>
          <s v="25. Feb"/>
          <s v="26. Feb"/>
          <s v="27. Feb"/>
          <s v="28. Feb"/>
          <s v="29. Feb"/>
          <s v="01. Mrz"/>
          <s v="02. Mrz"/>
          <s v="03. Mrz"/>
          <s v="04. Mrz"/>
          <s v="05. Mrz"/>
          <s v="06. Mrz"/>
          <s v="07. Mrz"/>
          <s v="08. Mrz"/>
          <s v="09. Mrz"/>
          <s v="10. Mrz"/>
          <s v="11. Mrz"/>
          <s v="12. Mrz"/>
          <s v="13. Mrz"/>
          <s v="14. Mrz"/>
          <s v="15. Mrz"/>
          <s v="16. Mrz"/>
          <s v="17. Mrz"/>
          <s v="18. Mrz"/>
          <s v="19. Mrz"/>
          <s v="20. Mrz"/>
          <s v="21. Mrz"/>
          <s v="22. Mrz"/>
          <s v="23. Mrz"/>
          <s v="24. Mrz"/>
          <s v="25. Mrz"/>
          <s v="26. Mrz"/>
          <s v="27. Mrz"/>
          <s v="28. Mrz"/>
          <s v="29. Mrz"/>
          <s v="30. Mrz"/>
          <s v="31. Mrz"/>
          <s v="01. Apr"/>
          <s v="02. Apr"/>
          <s v="03. Apr"/>
          <s v="04. Apr"/>
          <s v="05. Apr"/>
          <s v="06. Apr"/>
          <s v="07. Apr"/>
          <s v="08. Apr"/>
          <s v="09. Apr"/>
          <s v="10. Apr"/>
          <s v="11. Apr"/>
          <s v="12. Apr"/>
          <s v="13. Apr"/>
          <s v="14. Apr"/>
          <s v="15. Apr"/>
          <s v="16. Apr"/>
          <s v="17. Apr"/>
          <s v="18. Apr"/>
          <s v="19. Apr"/>
          <s v="20. Apr"/>
          <s v="21. Apr"/>
          <s v="22. Apr"/>
          <s v="23. Apr"/>
          <s v="24. Apr"/>
          <s v="25. Apr"/>
          <s v="26. Apr"/>
          <s v="27. Apr"/>
          <s v="28. Apr"/>
          <s v="29. Apr"/>
          <s v="30. Apr"/>
          <s v="01. Mai"/>
          <s v="02. Mai"/>
          <s v="03. Mai"/>
          <s v="04. Mai"/>
          <s v="05. Mai"/>
          <s v="06. Mai"/>
          <s v="07. Mai"/>
          <s v="08. Mai"/>
          <s v="09. Mai"/>
          <s v="10. Mai"/>
          <s v="11. Mai"/>
          <s v="12. Mai"/>
          <s v="13. Mai"/>
          <s v="14. Mai"/>
          <s v="15. Mai"/>
          <s v="16. Mai"/>
          <s v="17. Mai"/>
          <s v="18. Mai"/>
          <s v="19. Mai"/>
          <s v="20. Mai"/>
          <s v="21. Mai"/>
          <s v="22. Mai"/>
          <s v="23. Mai"/>
          <s v="24. Mai"/>
          <s v="25. Mai"/>
          <s v="26. Mai"/>
          <s v="27. Mai"/>
          <s v="28. Mai"/>
          <s v="29. Mai"/>
          <s v="30. Mai"/>
          <s v="31. Mai"/>
          <s v="01. Jun"/>
          <s v="02. Jun"/>
          <s v="03. Jun"/>
          <s v="04. Jun"/>
          <s v="05. Jun"/>
          <s v="06. Jun"/>
          <s v="07. Jun"/>
          <s v="08. Jun"/>
          <s v="09. Jun"/>
          <s v="10. Jun"/>
          <s v="11. Jun"/>
          <s v="12. Jun"/>
          <s v="13. Jun"/>
          <s v="14. Jun"/>
          <s v="15. Jun"/>
          <s v="16. Jun"/>
          <s v="17. Jun"/>
          <s v="18. Jun"/>
          <s v="19. Jun"/>
          <s v="20. Jun"/>
          <s v="21. Jun"/>
          <s v="22. Jun"/>
          <s v="23. Jun"/>
          <s v="24. Jun"/>
          <s v="25. Jun"/>
          <s v="26. Jun"/>
          <s v="27. Jun"/>
          <s v="28. Jun"/>
          <s v="29. Jun"/>
          <s v="30. Jun"/>
          <s v="01. Jul"/>
          <s v="02. Jul"/>
          <s v="03. Jul"/>
          <s v="04. Jul"/>
          <s v="05. Jul"/>
          <s v="06. Jul"/>
          <s v="07. Jul"/>
          <s v="08. Jul"/>
          <s v="09. Jul"/>
          <s v="10. Jul"/>
          <s v="11. Jul"/>
          <s v="12. Jul"/>
          <s v="13. Jul"/>
          <s v="14. Jul"/>
          <s v="15. Jul"/>
          <s v="16. Jul"/>
          <s v="17. Jul"/>
          <s v="18. Jul"/>
          <s v="19. Jul"/>
          <s v="20. Jul"/>
          <s v="21. Jul"/>
          <s v="22. Jul"/>
          <s v="23. Jul"/>
          <s v="24. Jul"/>
          <s v="25. Jul"/>
          <s v="26. Jul"/>
          <s v="27. Jul"/>
          <s v="28. Jul"/>
          <s v="29. Jul"/>
          <s v="30. Jul"/>
          <s v="31. Jul"/>
          <s v="01. Aug"/>
          <s v="02. Aug"/>
          <s v="03. Aug"/>
          <s v="04. Aug"/>
          <s v="05. Aug"/>
          <s v="06. Aug"/>
          <s v="07. Aug"/>
          <s v="08. Aug"/>
          <s v="09. Aug"/>
          <s v="10. Aug"/>
          <s v="11. Aug"/>
          <s v="12. Aug"/>
          <s v="13. Aug"/>
          <s v="14. Aug"/>
          <s v="15. Aug"/>
          <s v="16. Aug"/>
          <s v="17. Aug"/>
          <s v="18. Aug"/>
          <s v="19. Aug"/>
          <s v="20. Aug"/>
          <s v="21. Aug"/>
          <s v="22. Aug"/>
          <s v="23. Aug"/>
          <s v="24. Aug"/>
          <s v="25. Aug"/>
          <s v="26. Aug"/>
          <s v="27. Aug"/>
          <s v="28. Aug"/>
          <s v="29. Aug"/>
          <s v="30. Aug"/>
          <s v="31. Aug"/>
          <s v="01. Sep"/>
          <s v="02. Sep"/>
          <s v="03. Sep"/>
          <s v="04. Sep"/>
          <s v="05. Sep"/>
          <s v="06. Sep"/>
          <s v="07. Sep"/>
          <s v="08. Sep"/>
          <s v="09. Sep"/>
          <s v="10. Sep"/>
          <s v="11. Sep"/>
          <s v="12. Sep"/>
          <s v="13. Sep"/>
          <s v="14. Sep"/>
          <s v="15. Sep"/>
          <s v="16. Sep"/>
          <s v="17. Sep"/>
          <s v="18. Sep"/>
          <s v="19. Sep"/>
          <s v="20. Sep"/>
          <s v="21. Sep"/>
          <s v="22. Sep"/>
          <s v="23. Sep"/>
          <s v="24. Sep"/>
          <s v="25. Sep"/>
          <s v="26. Sep"/>
          <s v="27. Sep"/>
          <s v="28. Sep"/>
          <s v="29. Sep"/>
          <s v="30. Sep"/>
          <s v="01. Okt"/>
          <s v="02. Okt"/>
          <s v="03. Okt"/>
          <s v="04. Okt"/>
          <s v="05. Okt"/>
          <s v="06. Okt"/>
          <s v="07. Okt"/>
          <s v="08. Okt"/>
          <s v="09. Okt"/>
          <s v="10. Okt"/>
          <s v="11. Okt"/>
          <s v="12. Okt"/>
          <s v="13. Okt"/>
          <s v="14. Okt"/>
          <s v="15. Okt"/>
          <s v="16. Okt"/>
          <s v="17. Okt"/>
          <s v="18. Okt"/>
          <s v="19. Okt"/>
          <s v="20. Okt"/>
          <s v="21. Okt"/>
          <s v="22. Okt"/>
          <s v="23. Okt"/>
          <s v="24. Okt"/>
          <s v="25. Okt"/>
          <s v="26. Okt"/>
          <s v="27. Okt"/>
          <s v="28. Okt"/>
          <s v="29. Okt"/>
          <s v="30. Okt"/>
          <s v="31. Okt"/>
          <s v="01. Nov"/>
          <s v="02. Nov"/>
          <s v="03. Nov"/>
          <s v="04. Nov"/>
          <s v="05. Nov"/>
          <s v="06. Nov"/>
          <s v="07. Nov"/>
          <s v="08. Nov"/>
          <s v="09. Nov"/>
          <s v="10. Nov"/>
          <s v="11. Nov"/>
          <s v="12. Nov"/>
          <s v="13. Nov"/>
          <s v="14. Nov"/>
          <s v="15. Nov"/>
          <s v="16. Nov"/>
          <s v="17. Nov"/>
          <s v="18. Nov"/>
          <s v="19. Nov"/>
          <s v="20. Nov"/>
          <s v="21. Nov"/>
          <s v="22. Nov"/>
          <s v="23. Nov"/>
          <s v="24. Nov"/>
          <s v="25. Nov"/>
          <s v="26. Nov"/>
          <s v="27. Nov"/>
          <s v="28. Nov"/>
          <s v="29. Nov"/>
          <s v="30. Nov"/>
          <s v="01. Dez"/>
          <s v="02. Dez"/>
          <s v="03. Dez"/>
          <s v="04. Dez"/>
          <s v="05. Dez"/>
          <s v="06. Dez"/>
          <s v="07. Dez"/>
          <s v="08. Dez"/>
          <s v="09. Dez"/>
          <s v="10. Dez"/>
          <s v="11. Dez"/>
          <s v="12. Dez"/>
          <s v="13. Dez"/>
          <s v="14. Dez"/>
          <s v="15. Dez"/>
          <s v="16. Dez"/>
          <s v="17. Dez"/>
          <s v="18. Dez"/>
          <s v="19. Dez"/>
          <s v="20. Dez"/>
          <s v="21. Dez"/>
          <s v="22. Dez"/>
          <s v="23. Dez"/>
          <s v="24. Dez"/>
          <s v="25. Dez"/>
          <s v="26. Dez"/>
          <s v="27. Dez"/>
          <s v="28. Dez"/>
          <s v="29. Dez"/>
          <s v="30. Dez"/>
          <s v="31. Dez"/>
          <s v="&gt;02.12.2021"/>
        </groupItems>
      </fieldGroup>
    </cacheField>
    <cacheField name="Belegnummer" numFmtId="0">
      <sharedItems containsBlank="1" containsMixedTypes="1" containsNumber="1" containsInteger="1" minValue="202112" maxValue="202112"/>
    </cacheField>
    <cacheField name="Artikel" numFmtId="0">
      <sharedItems containsBlank="1"/>
    </cacheField>
    <cacheField name="Einnahmen_x000a_brutto" numFmtId="164">
      <sharedItems containsString="0" containsBlank="1" containsNumber="1" minValue="3.5" maxValue="75"/>
    </cacheField>
    <cacheField name="MwSt.-Satz Einnahmen" numFmtId="10">
      <sharedItems containsString="0" containsBlank="1" containsNumber="1" minValue="0" maxValue="0.19"/>
    </cacheField>
    <cacheField name="Einnahmen_x000a_netto" numFmtId="164">
      <sharedItems containsMixedTypes="1" containsNumber="1" minValue="2.9411764705882355" maxValue="70.09345794392523"/>
    </cacheField>
    <cacheField name="Einnahmen_x000a_Steuern" numFmtId="164">
      <sharedItems containsMixedTypes="1" containsNumber="1" minValue="0" maxValue="5.7415126050420149"/>
    </cacheField>
    <cacheField name="Bemerkung" numFmtId="0">
      <sharedItems containsNonDate="0" containsString="0" containsBlank="1"/>
    </cacheField>
    <cacheField name="Ausgaben_x000a_brutto" numFmtId="164">
      <sharedItems containsString="0" containsBlank="1" containsNumber="1" minValue="5" maxValue="50"/>
    </cacheField>
    <cacheField name="MwSt.-Satz Ausgaben" numFmtId="10">
      <sharedItems containsString="0" containsBlank="1" containsNumber="1" minValue="7.0000000000000007E-2" maxValue="0.19"/>
    </cacheField>
    <cacheField name="Ausgaben_x000a_netto" numFmtId="164">
      <sharedItems containsMixedTypes="1" containsNumber="1" minValue="4.6728971962616823" maxValue="46.728971962616818"/>
    </cacheField>
    <cacheField name="Ausgaben_x000a_Steuern" numFmtId="164">
      <sharedItems containsMixedTypes="1" containsNumber="1" minValue="0.32710280373831768" maxValue="7.5042016806722671"/>
    </cacheField>
    <cacheField name="Veranstaltung" numFmtId="0">
      <sharedItems containsBlank="1"/>
    </cacheField>
    <cacheField name="Kassenstand" numFmtId="164">
      <sharedItems containsMixedTypes="1" containsNumber="1" minValue="550" maxValue="734.46"/>
    </cacheField>
    <cacheField name="Monate" numFmtId="0" databaseField="0">
      <fieldGroup base="0">
        <rangePr groupBy="months" startDate="2021-01-21T00:00:00" endDate="2021-12-02T00:00:00"/>
        <groupItems count="14">
          <s v="&lt;21.01.2021"/>
          <s v="Jan"/>
          <s v="Feb"/>
          <s v="Mrz"/>
          <s v="Apr"/>
          <s v="Mai"/>
          <s v="Jun"/>
          <s v="Jul"/>
          <s v="Aug"/>
          <s v="Sep"/>
          <s v="Okt"/>
          <s v="Nov"/>
          <s v="Dez"/>
          <s v="&gt;02.12.2021"/>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9">
  <r>
    <x v="0"/>
    <s v="2021-1"/>
    <s v="Grillwurst"/>
    <n v="50"/>
    <n v="7.0000000000000007E-2"/>
    <n v="46.728971962616818"/>
    <n v="3.2710280373831822"/>
    <m/>
    <m/>
    <m/>
    <s v=""/>
    <s v=""/>
    <s v="Heimspiel gegen Musterhausen"/>
    <n v="550"/>
  </r>
  <r>
    <x v="0"/>
    <s v="2021-2"/>
    <s v="Getränke"/>
    <n v="70"/>
    <n v="7.0000000000000007E-2"/>
    <n v="65.420560747663544"/>
    <n v="4.5794392523364564"/>
    <m/>
    <m/>
    <m/>
    <s v=""/>
    <s v=""/>
    <s v="Heimspiel gegen Musterhausen"/>
    <n v="620"/>
  </r>
  <r>
    <x v="0"/>
    <s v="2021-3"/>
    <s v="Getränke"/>
    <n v="50"/>
    <n v="0"/>
    <n v="50"/>
    <n v="0"/>
    <m/>
    <n v="35"/>
    <n v="7.0000000000000007E-2"/>
    <n v="32.710280373831772"/>
    <n v="2.2897196261682282"/>
    <s v="Heimspiel gegen Musterhausen"/>
    <n v="635"/>
  </r>
  <r>
    <x v="0"/>
    <s v="2021-4"/>
    <s v="Grillwurst"/>
    <m/>
    <m/>
    <s v=""/>
    <s v=""/>
    <m/>
    <n v="29"/>
    <n v="7.0000000000000007E-2"/>
    <n v="27.102803738317757"/>
    <n v="1.8971962616822431"/>
    <s v="Heimspiel gegen Musterhausen"/>
    <n v="606"/>
  </r>
  <r>
    <x v="1"/>
    <s v="2021-5"/>
    <s v="Grillwurst"/>
    <n v="45"/>
    <n v="7.0000000000000007E-2"/>
    <n v="42.056074766355138"/>
    <n v="2.9439252336448618"/>
    <m/>
    <m/>
    <m/>
    <s v=""/>
    <s v=""/>
    <s v="Heimspiel gegen Stadt"/>
    <n v="651"/>
  </r>
  <r>
    <x v="1"/>
    <s v="2021-6"/>
    <s v="Getränke"/>
    <n v="60"/>
    <n v="7.0000000000000007E-2"/>
    <n v="56.074766355140184"/>
    <n v="3.9252336448598157"/>
    <m/>
    <m/>
    <m/>
    <s v=""/>
    <s v=""/>
    <s v="Heimspiel gegen Stadt"/>
    <n v="711"/>
  </r>
  <r>
    <x v="1"/>
    <s v="2021-7"/>
    <s v="Getränke"/>
    <m/>
    <m/>
    <s v=""/>
    <s v=""/>
    <m/>
    <n v="30"/>
    <m/>
    <s v=""/>
    <s v=""/>
    <s v="Heimspiel gegen Stadt"/>
    <n v="681"/>
  </r>
  <r>
    <x v="1"/>
    <s v="2021-8"/>
    <s v="Grillwurst"/>
    <n v="3.5"/>
    <n v="0.19"/>
    <n v="2.9411764705882355"/>
    <n v="0.5588235294117645"/>
    <m/>
    <n v="22"/>
    <m/>
    <s v=""/>
    <s v=""/>
    <s v="Heimspiel gegen Stadt"/>
    <n v="662.5"/>
  </r>
  <r>
    <x v="2"/>
    <s v="2021-9"/>
    <s v="Grillwurst"/>
    <n v="75"/>
    <n v="7.0000000000000007E-2"/>
    <n v="70.09345794392523"/>
    <n v="4.9065420560747697"/>
    <m/>
    <n v="47"/>
    <n v="0.19"/>
    <n v="39.495798319327733"/>
    <n v="7.5042016806722671"/>
    <s v="Heimspiel gegen XY"/>
    <n v="690.5"/>
  </r>
  <r>
    <x v="3"/>
    <s v="2021-10"/>
    <s v="Getränke"/>
    <n v="25"/>
    <n v="0.19"/>
    <n v="21.008403361344538"/>
    <n v="3.9915966386554622"/>
    <m/>
    <n v="12"/>
    <n v="7.0000000000000007E-2"/>
    <n v="11.214953271028037"/>
    <n v="0.78504672897196315"/>
    <s v="Heimspiel Stadt"/>
    <n v="703.5"/>
  </r>
  <r>
    <x v="4"/>
    <s v="2021-11"/>
    <s v="Getränke"/>
    <n v="10"/>
    <n v="0.19"/>
    <n v="8.4033613445378155"/>
    <n v="1.5966386554621845"/>
    <m/>
    <n v="10"/>
    <n v="7.0000000000000007E-2"/>
    <n v="9.3457943925233646"/>
    <n v="0.65420560747663536"/>
    <m/>
    <n v="703.5"/>
  </r>
  <r>
    <x v="5"/>
    <n v="202112"/>
    <s v="Getränke"/>
    <n v="35.96"/>
    <n v="0.19"/>
    <n v="30.218487394957986"/>
    <n v="5.7415126050420149"/>
    <m/>
    <n v="5"/>
    <n v="7.0000000000000007E-2"/>
    <n v="4.6728971962616823"/>
    <n v="0.32710280373831768"/>
    <m/>
    <n v="734.46"/>
  </r>
  <r>
    <x v="6"/>
    <m/>
    <m/>
    <m/>
    <m/>
    <s v=""/>
    <s v=""/>
    <m/>
    <m/>
    <m/>
    <s v=""/>
    <s v=""/>
    <m/>
    <s v=""/>
  </r>
  <r>
    <x v="6"/>
    <m/>
    <m/>
    <m/>
    <m/>
    <s v=""/>
    <s v=""/>
    <m/>
    <m/>
    <m/>
    <s v=""/>
    <s v=""/>
    <m/>
    <s v=""/>
  </r>
  <r>
    <x v="7"/>
    <m/>
    <s v="Getränke"/>
    <n v="68.97"/>
    <n v="7.0000000000000007E-2"/>
    <n v="64.457943925233636"/>
    <n v="4.5120560747663632"/>
    <m/>
    <n v="50"/>
    <n v="7.0000000000000007E-2"/>
    <n v="46.728971962616818"/>
    <n v="3.2710280373831822"/>
    <s v="Heimspiel gegen XY"/>
    <s v=""/>
  </r>
  <r>
    <x v="6"/>
    <m/>
    <m/>
    <m/>
    <m/>
    <s v=""/>
    <s v=""/>
    <m/>
    <m/>
    <m/>
    <s v=""/>
    <s v=""/>
    <m/>
    <s v=""/>
  </r>
  <r>
    <x v="6"/>
    <m/>
    <m/>
    <m/>
    <m/>
    <s v=""/>
    <s v=""/>
    <m/>
    <n v="18.12"/>
    <n v="0.19"/>
    <n v="15.226890756302522"/>
    <n v="2.893109243697479"/>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r>
    <x v="6"/>
    <m/>
    <m/>
    <m/>
    <m/>
    <s v=""/>
    <s v=""/>
    <m/>
    <m/>
    <m/>
    <s v=""/>
    <s v=""/>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D04DF8B-2562-4880-A17D-7A3B073EF57B}" name="PivotTable6" cacheId="3" applyNumberFormats="0" applyBorderFormats="0" applyFontFormats="0" applyPatternFormats="0" applyAlignmentFormats="0" applyWidthHeightFormats="1" dataCaption="Werte" updatedVersion="6" minRefreshableVersion="3" useAutoFormatting="1" itemPrintTitles="1" createdVersion="6" indent="0" outline="1" outlineData="1" multipleFieldFilters="0" rowHeaderCaption="Buchungstag">
  <location ref="B12:G15" firstHeaderRow="0" firstDataRow="1" firstDataCol="1"/>
  <pivotFields count="15">
    <pivotField axis="axisRow"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dataField="1" showAll="0"/>
    <pivotField showAll="0"/>
    <pivotField dataField="1" showAll="0"/>
    <pivotField showAll="0"/>
    <pivotField showAll="0"/>
    <pivotField dataField="1" showAll="0"/>
    <pivotField showAll="0"/>
    <pivotField dataField="1" showAll="0"/>
    <pivotField dataField="1" showAll="0"/>
    <pivotField showAll="0"/>
    <pivotField showAll="0"/>
    <pivotField showAll="0">
      <items count="15">
        <item sd="0" x="0"/>
        <item x="1"/>
        <item sd="0" x="2"/>
        <item sd="0" x="3"/>
        <item sd="0" x="4"/>
        <item sd="0" x="5"/>
        <item sd="0" x="6"/>
        <item sd="0" x="7"/>
        <item sd="0" x="8"/>
        <item sd="0" x="9"/>
        <item sd="0" x="10"/>
        <item sd="0" x="11"/>
        <item sd="0" x="12"/>
        <item sd="0" x="13"/>
        <item t="default"/>
      </items>
    </pivotField>
  </pivotFields>
  <rowFields count="1">
    <field x="0"/>
  </rowFields>
  <rowItems count="3">
    <i>
      <x v="111"/>
    </i>
    <i>
      <x v="121"/>
    </i>
    <i t="grand">
      <x/>
    </i>
  </rowItems>
  <colFields count="1">
    <field x="-2"/>
  </colFields>
  <colItems count="5">
    <i>
      <x/>
    </i>
    <i i="1">
      <x v="1"/>
    </i>
    <i i="2">
      <x v="2"/>
    </i>
    <i i="3">
      <x v="3"/>
    </i>
    <i i="4">
      <x v="4"/>
    </i>
  </colItems>
  <dataFields count="5">
    <dataField name="Einnahmen brutto" fld="3" baseField="0" baseItem="0"/>
    <dataField name="Einnahmen netto" fld="5" baseField="0" baseItem="111"/>
    <dataField name="Ausgaben brutto" fld="8" baseField="0" baseItem="0"/>
    <dataField name="Ausgaben netto" fld="10" baseField="0" baseItem="111"/>
    <dataField name="Ausgaben Steuern" fld="11" baseField="0" baseItem="111"/>
  </dataFields>
  <formats count="17">
    <format dxfId="30">
      <pivotArea field="0" type="button" dataOnly="0" labelOnly="1" outline="0" axis="axisRow" fieldPosition="0"/>
    </format>
    <format dxfId="29">
      <pivotArea type="all" dataOnly="0" outline="0" fieldPosition="0"/>
    </format>
    <format dxfId="28">
      <pivotArea outline="0" collapsedLevelsAreSubtotals="1" fieldPosition="0"/>
    </format>
    <format dxfId="27">
      <pivotArea field="0" type="button" dataOnly="0" labelOnly="1" outline="0" axis="axisRow" fieldPosition="0"/>
    </format>
    <format dxfId="26">
      <pivotArea dataOnly="0" labelOnly="1" fieldPosition="0">
        <references count="1">
          <reference field="0" count="1">
            <x v="121"/>
          </reference>
        </references>
      </pivotArea>
    </format>
    <format dxfId="25">
      <pivotArea dataOnly="0" labelOnly="1" grandRow="1" outline="0" fieldPosition="0"/>
    </format>
    <format dxfId="24">
      <pivotArea grandRow="1" outline="0" collapsedLevelsAreSubtotals="1" fieldPosition="0"/>
    </format>
    <format dxfId="23">
      <pivotArea dataOnly="0" labelOnly="1" grandRow="1" outline="0" fieldPosition="0"/>
    </format>
    <format dxfId="22">
      <pivotArea outline="0" collapsedLevelsAreSubtotals="1" fieldPosition="0"/>
    </format>
    <format dxfId="21">
      <pivotArea dataOnly="0" labelOnly="1" outline="0" fieldPosition="0">
        <references count="1">
          <reference field="4294967294" count="1">
            <x v="0"/>
          </reference>
        </references>
      </pivotArea>
    </format>
    <format dxfId="20">
      <pivotArea dataOnly="0" labelOnly="1" outline="0" fieldPosition="0">
        <references count="1">
          <reference field="4294967294" count="1">
            <x v="1"/>
          </reference>
        </references>
      </pivotArea>
    </format>
    <format dxfId="19">
      <pivotArea dataOnly="0" labelOnly="1" outline="0" fieldPosition="0">
        <references count="1">
          <reference field="4294967294" count="1">
            <x v="2"/>
          </reference>
        </references>
      </pivotArea>
    </format>
    <format dxfId="18">
      <pivotArea dataOnly="0" labelOnly="1" outline="0" fieldPosition="0">
        <references count="1">
          <reference field="4294967294" count="1">
            <x v="3"/>
          </reference>
        </references>
      </pivotArea>
    </format>
    <format dxfId="17">
      <pivotArea dataOnly="0" labelOnly="1" outline="0" fieldPosition="0">
        <references count="1">
          <reference field="4294967294" count="1">
            <x v="1"/>
          </reference>
        </references>
      </pivotArea>
    </format>
    <format dxfId="16">
      <pivotArea outline="0" collapsedLevelsAreSubtotals="1" fieldPosition="0"/>
    </format>
    <format dxfId="15">
      <pivotArea outline="0" collapsedLevelsAreSubtotals="1" fieldPosition="0"/>
    </format>
    <format dxfId="14">
      <pivotArea dataOnly="0" labelOnly="1" outline="0" fieldPosition="0">
        <references count="1">
          <reference field="4294967294" count="1">
            <x v="4"/>
          </reference>
        </references>
      </pivotArea>
    </format>
  </formats>
  <pivotTableStyleInfo name="PivotStyleLight1" showRowHeaders="1" showColHeaders="1" showRowStripes="0" showColStripes="0" showLastColumn="1"/>
  <filters count="1">
    <filter fld="0" type="Q2" evalOrder="-1" id="3">
      <autoFilter ref="A1">
        <filterColumn colId="0">
          <dynamicFilter type="Q2"/>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AF17111-4A99-48BA-845B-5108D8D430FC}" name="PivotTable5" cacheId="3" applyNumberFormats="0" applyBorderFormats="0" applyFontFormats="0" applyPatternFormats="0" applyAlignmentFormats="0" applyWidthHeightFormats="1" dataCaption="Werte" updatedVersion="6" minRefreshableVersion="3" useAutoFormatting="1" itemPrintTitles="1" createdVersion="6" indent="0" outline="1" outlineData="1" multipleFieldFilters="0" rowHeaderCaption="Buchungstag">
  <location ref="B5:G8" firstHeaderRow="0" firstDataRow="1" firstDataCol="1"/>
  <pivotFields count="15">
    <pivotField axis="axisRow"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dataField="1" showAll="0"/>
    <pivotField showAll="0"/>
    <pivotField dataField="1" showAll="0"/>
    <pivotField showAll="0"/>
    <pivotField showAll="0"/>
    <pivotField dataField="1" showAll="0"/>
    <pivotField showAll="0"/>
    <pivotField dataField="1" showAll="0"/>
    <pivotField dataField="1" showAll="0"/>
    <pivotField showAll="0"/>
    <pivotField showAll="0"/>
    <pivotField showAll="0">
      <items count="15">
        <item sd="0" x="0"/>
        <item x="1"/>
        <item sd="0" x="2"/>
        <item sd="0" x="3"/>
        <item sd="0" x="4"/>
        <item sd="0" x="5"/>
        <item sd="0" x="6"/>
        <item sd="0" x="7"/>
        <item sd="0" x="8"/>
        <item sd="0" x="9"/>
        <item sd="0" x="10"/>
        <item sd="0" x="11"/>
        <item sd="0" x="12"/>
        <item sd="0" x="13"/>
        <item t="default"/>
      </items>
    </pivotField>
  </pivotFields>
  <rowFields count="1">
    <field x="0"/>
  </rowFields>
  <rowItems count="3">
    <i>
      <x v="21"/>
    </i>
    <i>
      <x v="30"/>
    </i>
    <i t="grand">
      <x/>
    </i>
  </rowItems>
  <colFields count="1">
    <field x="-2"/>
  </colFields>
  <colItems count="5">
    <i>
      <x/>
    </i>
    <i i="1">
      <x v="1"/>
    </i>
    <i i="2">
      <x v="2"/>
    </i>
    <i i="3">
      <x v="3"/>
    </i>
    <i i="4">
      <x v="4"/>
    </i>
  </colItems>
  <dataFields count="5">
    <dataField name="Einnahmen brutto" fld="3" baseField="0" baseItem="0"/>
    <dataField name="Einnahmen netto" fld="5" baseField="0" baseItem="21"/>
    <dataField name="Ausgaben brutto" fld="8" baseField="0" baseItem="0"/>
    <dataField name="Ausgaben netto" fld="10" baseField="0" baseItem="21"/>
    <dataField name="Ausgaben Steuern" fld="11" baseField="0" baseItem="21"/>
  </dataFields>
  <formats count="20">
    <format dxfId="50">
      <pivotArea field="0" type="button" dataOnly="0" labelOnly="1" outline="0" axis="axisRow" fieldPosition="0"/>
    </format>
    <format dxfId="49">
      <pivotArea field="0" type="button" dataOnly="0" labelOnly="1" outline="0" axis="axisRow" fieldPosition="0"/>
    </format>
    <format dxfId="48">
      <pivotArea outline="0" collapsedLevelsAreSubtotals="1" fieldPosition="0"/>
    </format>
    <format dxfId="47">
      <pivotArea outline="0" collapsedLevelsAreSubtotals="1" fieldPosition="0"/>
    </format>
    <format dxfId="46">
      <pivotArea outline="0" collapsedLevelsAreSubtotals="1" fieldPosition="0"/>
    </format>
    <format dxfId="45">
      <pivotArea outline="0" collapsedLevelsAreSubtotals="1" fieldPosition="0"/>
    </format>
    <format dxfId="44">
      <pivotArea outline="0" collapsedLevelsAreSubtotals="1" fieldPosition="0"/>
    </format>
    <format dxfId="43">
      <pivotArea field="0" type="button" dataOnly="0" labelOnly="1" outline="0" axis="axisRow" fieldPosition="0"/>
    </format>
    <format dxfId="42">
      <pivotArea grandRow="1" outline="0" collapsedLevelsAreSubtotals="1" fieldPosition="0"/>
    </format>
    <format dxfId="41">
      <pivotArea dataOnly="0" labelOnly="1" grandRow="1" outline="0" fieldPosition="0"/>
    </format>
    <format dxfId="40">
      <pivotArea grandRow="1" outline="0" collapsedLevelsAreSubtotals="1" fieldPosition="0"/>
    </format>
    <format dxfId="39">
      <pivotArea dataOnly="0" labelOnly="1" grandRow="1" outline="0" fieldPosition="0"/>
    </format>
    <format dxfId="38">
      <pivotArea dataOnly="0" labelOnly="1" outline="0" fieldPosition="0">
        <references count="1">
          <reference field="4294967294" count="1">
            <x v="0"/>
          </reference>
        </references>
      </pivotArea>
    </format>
    <format dxfId="37">
      <pivotArea dataOnly="0" labelOnly="1" outline="0" fieldPosition="0">
        <references count="1">
          <reference field="4294967294" count="1">
            <x v="1"/>
          </reference>
        </references>
      </pivotArea>
    </format>
    <format dxfId="36">
      <pivotArea dataOnly="0" labelOnly="1" outline="0" fieldPosition="0">
        <references count="1">
          <reference field="4294967294" count="1">
            <x v="1"/>
          </reference>
        </references>
      </pivotArea>
    </format>
    <format dxfId="35">
      <pivotArea dataOnly="0" labelOnly="1" outline="0" fieldPosition="0">
        <references count="1">
          <reference field="4294967294" count="1">
            <x v="2"/>
          </reference>
        </references>
      </pivotArea>
    </format>
    <format dxfId="34">
      <pivotArea dataOnly="0" labelOnly="1" outline="0" fieldPosition="0">
        <references count="1">
          <reference field="4294967294" count="1">
            <x v="3"/>
          </reference>
        </references>
      </pivotArea>
    </format>
    <format dxfId="33">
      <pivotArea dataOnly="0" labelOnly="1" outline="0" fieldPosition="0">
        <references count="1">
          <reference field="4294967294" count="1">
            <x v="1"/>
          </reference>
        </references>
      </pivotArea>
    </format>
    <format dxfId="32">
      <pivotArea dataOnly="0" labelOnly="1" outline="0" fieldPosition="0">
        <references count="1">
          <reference field="4294967294" count="1">
            <x v="4"/>
          </reference>
        </references>
      </pivotArea>
    </format>
    <format dxfId="31">
      <pivotArea dataOnly="0" labelOnly="1" outline="0" fieldPosition="0">
        <references count="1">
          <reference field="4294967294" count="1">
            <x v="4"/>
          </reference>
        </references>
      </pivotArea>
    </format>
  </formats>
  <pivotTableStyleInfo name="PivotStyleLight1" showRowHeaders="1" showColHeaders="1" showRowStripes="0" showColStripes="0" showLastColumn="1"/>
  <filters count="1">
    <filter fld="0" type="Q1" evalOrder="-1" id="2">
      <autoFilter ref="A1">
        <filterColumn colId="0">
          <dynamicFilter type="Q1"/>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FB37FD1-AC95-447D-A94B-BA3EEDF87CD8}" name="PivotTable2" cacheId="3" applyNumberFormats="0" applyBorderFormats="0" applyFontFormats="0" applyPatternFormats="0" applyAlignmentFormats="0" applyWidthHeightFormats="1" dataCaption="Werte" updatedVersion="6" minRefreshableVersion="3" useAutoFormatting="1" itemPrintTitles="1" createdVersion="6" indent="0" outline="1" outlineData="1" multipleFieldFilters="0" rowHeaderCaption="Buchungstag">
  <location ref="B26:G28" firstHeaderRow="0" firstDataRow="1" firstDataCol="1"/>
  <pivotFields count="15">
    <pivotField axis="axisRow"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dataField="1" showAll="0"/>
    <pivotField showAll="0"/>
    <pivotField dataField="1" showAll="0"/>
    <pivotField showAll="0"/>
    <pivotField showAll="0"/>
    <pivotField dataField="1" showAll="0"/>
    <pivotField showAll="0"/>
    <pivotField dataField="1" showAll="0"/>
    <pivotField dataField="1" showAll="0"/>
    <pivotField showAll="0"/>
    <pivotField showAll="0"/>
    <pivotField showAll="0">
      <items count="15">
        <item sd="0" x="0"/>
        <item x="1"/>
        <item sd="0" x="2"/>
        <item sd="0" x="3"/>
        <item sd="0" x="4"/>
        <item sd="0" x="5"/>
        <item sd="0" x="6"/>
        <item sd="0" x="7"/>
        <item sd="0" x="8"/>
        <item sd="0" x="9"/>
        <item sd="0" x="10"/>
        <item sd="0" x="11"/>
        <item sd="0" x="12"/>
        <item sd="0" x="13"/>
        <item t="default"/>
      </items>
    </pivotField>
  </pivotFields>
  <rowFields count="1">
    <field x="0"/>
  </rowFields>
  <rowItems count="2">
    <i>
      <x v="336"/>
    </i>
    <i t="grand">
      <x/>
    </i>
  </rowItems>
  <colFields count="1">
    <field x="-2"/>
  </colFields>
  <colItems count="5">
    <i>
      <x/>
    </i>
    <i i="1">
      <x v="1"/>
    </i>
    <i i="2">
      <x v="2"/>
    </i>
    <i i="3">
      <x v="3"/>
    </i>
    <i i="4">
      <x v="4"/>
    </i>
  </colItems>
  <dataFields count="5">
    <dataField name="Einnahmen brutto" fld="3" baseField="0" baseItem="0"/>
    <dataField name="Einnahmen netto" fld="5" baseField="0" baseItem="111"/>
    <dataField name="Ausgaben brutto" fld="8" baseField="0" baseItem="0"/>
    <dataField name="Ausgaben netto" fld="10" baseField="0" baseItem="111"/>
    <dataField name="Ausgaben Steuern" fld="11" baseField="0" baseItem="336"/>
  </dataFields>
  <formats count="17">
    <format dxfId="67">
      <pivotArea field="0" type="button" dataOnly="0" labelOnly="1" outline="0" axis="axisRow" fieldPosition="0"/>
    </format>
    <format dxfId="66">
      <pivotArea type="all" dataOnly="0" outline="0" fieldPosition="0"/>
    </format>
    <format dxfId="65">
      <pivotArea outline="0" collapsedLevelsAreSubtotals="1" fieldPosition="0"/>
    </format>
    <format dxfId="64">
      <pivotArea field="0" type="button" dataOnly="0" labelOnly="1" outline="0" axis="axisRow" fieldPosition="0"/>
    </format>
    <format dxfId="63">
      <pivotArea dataOnly="0" labelOnly="1" fieldPosition="0">
        <references count="1">
          <reference field="0" count="1">
            <x v="121"/>
          </reference>
        </references>
      </pivotArea>
    </format>
    <format dxfId="62">
      <pivotArea dataOnly="0" labelOnly="1" grandRow="1" outline="0" fieldPosition="0"/>
    </format>
    <format dxfId="61">
      <pivotArea grandRow="1" outline="0" collapsedLevelsAreSubtotals="1" fieldPosition="0"/>
    </format>
    <format dxfId="60">
      <pivotArea dataOnly="0" labelOnly="1" grandRow="1" outline="0" fieldPosition="0"/>
    </format>
    <format dxfId="59">
      <pivotArea outline="0" collapsedLevelsAreSubtotals="1" fieldPosition="0"/>
    </format>
    <format dxfId="58">
      <pivotArea dataOnly="0" labelOnly="1" outline="0" fieldPosition="0">
        <references count="1">
          <reference field="4294967294" count="1">
            <x v="0"/>
          </reference>
        </references>
      </pivotArea>
    </format>
    <format dxfId="57">
      <pivotArea dataOnly="0" labelOnly="1" outline="0" fieldPosition="0">
        <references count="1">
          <reference field="4294967294" count="1">
            <x v="1"/>
          </reference>
        </references>
      </pivotArea>
    </format>
    <format dxfId="56">
      <pivotArea dataOnly="0" labelOnly="1" outline="0" fieldPosition="0">
        <references count="1">
          <reference field="4294967294" count="1">
            <x v="2"/>
          </reference>
        </references>
      </pivotArea>
    </format>
    <format dxfId="55">
      <pivotArea dataOnly="0" labelOnly="1" outline="0" fieldPosition="0">
        <references count="1">
          <reference field="4294967294" count="1">
            <x v="3"/>
          </reference>
        </references>
      </pivotArea>
    </format>
    <format dxfId="54">
      <pivotArea dataOnly="0" labelOnly="1" outline="0" fieldPosition="0">
        <references count="1">
          <reference field="4294967294" count="1">
            <x v="1"/>
          </reference>
        </references>
      </pivotArea>
    </format>
    <format dxfId="53">
      <pivotArea outline="0" collapsedLevelsAreSubtotals="1" fieldPosition="0"/>
    </format>
    <format dxfId="52">
      <pivotArea outline="0" collapsedLevelsAreSubtotals="1" fieldPosition="0"/>
    </format>
    <format dxfId="51">
      <pivotArea dataOnly="0" labelOnly="1" outline="0" fieldPosition="0">
        <references count="1">
          <reference field="4294967294" count="1">
            <x v="4"/>
          </reference>
        </references>
      </pivotArea>
    </format>
  </formats>
  <pivotTableStyleInfo name="PivotStyleLight1" showRowHeaders="1" showColHeaders="1" showRowStripes="0" showColStripes="0" showLastColumn="1"/>
  <filters count="1">
    <filter fld="0" type="Q4" evalOrder="-1" id="5">
      <autoFilter ref="A1">
        <filterColumn colId="0">
          <dynamicFilter type="Q4"/>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6B05B46-3F7F-4A42-AF2D-5EE69528FAD0}" name="PivotTable1" cacheId="3" applyNumberFormats="0" applyBorderFormats="0" applyFontFormats="0" applyPatternFormats="0" applyAlignmentFormats="0" applyWidthHeightFormats="1" dataCaption="Werte" updatedVersion="6" minRefreshableVersion="3" useAutoFormatting="1" itemPrintTitles="1" createdVersion="6" indent="0" outline="1" outlineData="1" multipleFieldFilters="0" rowHeaderCaption="Buchungstag">
  <location ref="B19:G22" firstHeaderRow="0" firstDataRow="1" firstDataCol="1"/>
  <pivotFields count="15">
    <pivotField axis="axisRow"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dataField="1" showAll="0"/>
    <pivotField showAll="0"/>
    <pivotField dataField="1" showAll="0"/>
    <pivotField showAll="0"/>
    <pivotField showAll="0"/>
    <pivotField dataField="1" showAll="0"/>
    <pivotField showAll="0"/>
    <pivotField dataField="1" showAll="0"/>
    <pivotField dataField="1" showAll="0"/>
    <pivotField showAll="0"/>
    <pivotField showAll="0"/>
    <pivotField showAll="0">
      <items count="15">
        <item sd="0" x="0"/>
        <item x="1"/>
        <item sd="0" x="2"/>
        <item sd="0" x="3"/>
        <item sd="0" x="4"/>
        <item sd="0" x="5"/>
        <item sd="0" x="6"/>
        <item sd="0" x="7"/>
        <item sd="0" x="8"/>
        <item sd="0" x="9"/>
        <item sd="0" x="10"/>
        <item sd="0" x="11"/>
        <item sd="0" x="12"/>
        <item sd="0" x="13"/>
        <item t="default"/>
      </items>
    </pivotField>
  </pivotFields>
  <rowFields count="1">
    <field x="0"/>
  </rowFields>
  <rowItems count="3">
    <i>
      <x v="214"/>
    </i>
    <i>
      <x v="259"/>
    </i>
    <i t="grand">
      <x/>
    </i>
  </rowItems>
  <colFields count="1">
    <field x="-2"/>
  </colFields>
  <colItems count="5">
    <i>
      <x/>
    </i>
    <i i="1">
      <x v="1"/>
    </i>
    <i i="2">
      <x v="2"/>
    </i>
    <i i="3">
      <x v="3"/>
    </i>
    <i i="4">
      <x v="4"/>
    </i>
  </colItems>
  <dataFields count="5">
    <dataField name="Einnahmen brutto" fld="3" baseField="0" baseItem="0"/>
    <dataField name="Einnahmen netto" fld="5" baseField="0" baseItem="111"/>
    <dataField name="Ausgaben brutto" fld="8" baseField="0" baseItem="0"/>
    <dataField name="Ausgaben netto" fld="10" baseField="0" baseItem="111"/>
    <dataField name="Ausgaben Steuern" fld="11" baseField="0" baseItem="214"/>
  </dataFields>
  <formats count="17">
    <format dxfId="84">
      <pivotArea field="0" type="button" dataOnly="0" labelOnly="1" outline="0" axis="axisRow" fieldPosition="0"/>
    </format>
    <format dxfId="83">
      <pivotArea type="all" dataOnly="0" outline="0" fieldPosition="0"/>
    </format>
    <format dxfId="82">
      <pivotArea outline="0" collapsedLevelsAreSubtotals="1" fieldPosition="0"/>
    </format>
    <format dxfId="81">
      <pivotArea field="0" type="button" dataOnly="0" labelOnly="1" outline="0" axis="axisRow" fieldPosition="0"/>
    </format>
    <format dxfId="80">
      <pivotArea dataOnly="0" labelOnly="1" fieldPosition="0">
        <references count="1">
          <reference field="0" count="1">
            <x v="121"/>
          </reference>
        </references>
      </pivotArea>
    </format>
    <format dxfId="79">
      <pivotArea dataOnly="0" labelOnly="1" grandRow="1" outline="0" fieldPosition="0"/>
    </format>
    <format dxfId="78">
      <pivotArea grandRow="1" outline="0" collapsedLevelsAreSubtotals="1" fieldPosition="0"/>
    </format>
    <format dxfId="77">
      <pivotArea dataOnly="0" labelOnly="1" grandRow="1" outline="0" fieldPosition="0"/>
    </format>
    <format dxfId="76">
      <pivotArea outline="0" collapsedLevelsAreSubtotals="1" fieldPosition="0"/>
    </format>
    <format dxfId="75">
      <pivotArea dataOnly="0" labelOnly="1" outline="0" fieldPosition="0">
        <references count="1">
          <reference field="4294967294" count="1">
            <x v="0"/>
          </reference>
        </references>
      </pivotArea>
    </format>
    <format dxfId="74">
      <pivotArea dataOnly="0" labelOnly="1" outline="0" fieldPosition="0">
        <references count="1">
          <reference field="4294967294" count="1">
            <x v="1"/>
          </reference>
        </references>
      </pivotArea>
    </format>
    <format dxfId="73">
      <pivotArea dataOnly="0" labelOnly="1" outline="0" fieldPosition="0">
        <references count="1">
          <reference field="4294967294" count="1">
            <x v="2"/>
          </reference>
        </references>
      </pivotArea>
    </format>
    <format dxfId="72">
      <pivotArea dataOnly="0" labelOnly="1" outline="0" fieldPosition="0">
        <references count="1">
          <reference field="4294967294" count="1">
            <x v="3"/>
          </reference>
        </references>
      </pivotArea>
    </format>
    <format dxfId="71">
      <pivotArea dataOnly="0" labelOnly="1" outline="0" fieldPosition="0">
        <references count="1">
          <reference field="4294967294" count="1">
            <x v="1"/>
          </reference>
        </references>
      </pivotArea>
    </format>
    <format dxfId="70">
      <pivotArea outline="0" collapsedLevelsAreSubtotals="1" fieldPosition="0"/>
    </format>
    <format dxfId="69">
      <pivotArea outline="0" collapsedLevelsAreSubtotals="1" fieldPosition="0"/>
    </format>
    <format dxfId="68">
      <pivotArea dataOnly="0" labelOnly="1" outline="0" fieldPosition="0">
        <references count="1">
          <reference field="4294967294" count="1">
            <x v="4"/>
          </reference>
        </references>
      </pivotArea>
    </format>
  </formats>
  <pivotTableStyleInfo name="PivotStyleLight1" showRowHeaders="1" showColHeaders="1" showRowStripes="0" showColStripes="0" showLastColumn="1"/>
  <filters count="1">
    <filter fld="0" type="Q3" evalOrder="-1" id="4">
      <autoFilter ref="A1">
        <filterColumn colId="0">
          <dynamicFilter type="Q3"/>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C766B8-E113-4AC1-8AFB-1DBB73E96AB4}" name="Tabelle1" displayName="Tabelle1" ref="B5:O505" totalsRowCount="1" headerRowDxfId="100" totalsRowDxfId="99">
  <autoFilter ref="B5:O504" xr:uid="{0298E7F0-8B05-4A6B-B543-E9C24C70F228}"/>
  <tableColumns count="14">
    <tableColumn id="1" xr3:uid="{38075DD0-6943-42A5-BC48-62D9E7AB10A6}" name="Datum" totalsRowLabel="Ergebnis" dataDxfId="98" totalsRowDxfId="13"/>
    <tableColumn id="4" xr3:uid="{D76ADF93-1D15-44D9-ACD6-756DB9B25F8A}" name="Belegnummer" dataDxfId="97" totalsRowDxfId="12"/>
    <tableColumn id="6" xr3:uid="{234933F9-753B-4558-8A30-FFB23170D11D}" name="Artikel" dataDxfId="96" totalsRowDxfId="11"/>
    <tableColumn id="2" xr3:uid="{A58434DE-F7E0-423D-AA6C-D570027BB225}" name="Einnahmen_x000a_brutto" totalsRowFunction="sum" dataDxfId="95" totalsRowDxfId="10"/>
    <tableColumn id="5" xr3:uid="{318442E8-E001-45E0-8A55-0D055E366E35}" name="MwSt.-Satz Einnahmen" dataDxfId="94" totalsRowDxfId="9"/>
    <tableColumn id="8" xr3:uid="{917E662B-97AE-44DE-BAAE-3BA6A107A839}" name="Einnahmen_x000a_netto" totalsRowFunction="sum" dataDxfId="93" totalsRowDxfId="8">
      <calculatedColumnFormula>IF(Tabelle1[[#This Row],[MwSt.-Satz Einnahmen]]&lt;&gt;"",E6/(1+Tabelle1[[#This Row],[MwSt.-Satz Einnahmen]]),"")</calculatedColumnFormula>
    </tableColumn>
    <tableColumn id="13" xr3:uid="{F861922E-E8DC-41EA-99B1-EE63C0594A44}" name="Einnahmen_x000a_Steuern" dataDxfId="92" totalsRowDxfId="7">
      <calculatedColumnFormula>IF(AND(Tabelle1[[#This Row],[Einnahmen
brutto]]&lt;&gt;"",Tabelle1[[#This Row],[Einnahmen
netto]]&lt;&gt;""),Tabelle1[[#This Row],[Einnahmen
brutto]]-Tabelle1[[#This Row],[Einnahmen
netto]],"")</calculatedColumnFormula>
    </tableColumn>
    <tableColumn id="9" xr3:uid="{D1775BB1-B33F-4853-89C5-D9FCDD7EB770}" name="Bemerkung" dataDxfId="91" totalsRowDxfId="6"/>
    <tableColumn id="3" xr3:uid="{ABB17D42-972B-48AE-B253-E62846033ACD}" name="Ausgaben_x000a_brutto" totalsRowFunction="sum" dataDxfId="90" totalsRowDxfId="5"/>
    <tableColumn id="12" xr3:uid="{AC8AD90C-D892-4852-8EB4-26D29DE9442B}" name="MwSt.-Satz Ausgaben" dataDxfId="89" totalsRowDxfId="4"/>
    <tableColumn id="11" xr3:uid="{650065E6-2220-49A2-8D8B-D0336D32635A}" name="Ausgaben_x000a_netto" totalsRowFunction="sum" dataDxfId="88" totalsRowDxfId="3">
      <calculatedColumnFormula>IF(Tabelle1[[#This Row],[MwSt.-Satz Ausgaben]]&lt;&gt;"",Tabelle1[[#This Row],[Ausgaben
brutto]]/(1+Tabelle1[[#This Row],[MwSt.-Satz Ausgaben]]),"")</calculatedColumnFormula>
    </tableColumn>
    <tableColumn id="10" xr3:uid="{26E10F69-CF59-4E27-9D7E-10151A8D260E}" name="Ausgaben_x000a_Steuern" dataDxfId="87" totalsRowDxfId="2">
      <calculatedColumnFormula>IF(AND(Tabelle1[[#This Row],[Ausgaben
brutto]]&lt;&gt;"",Tabelle1[[#This Row],[Ausgaben
netto]]&lt;&gt;""),Tabelle1[[#This Row],[Ausgaben
brutto]]-Tabelle1[[#This Row],[Ausgaben
netto]],"")</calculatedColumnFormula>
    </tableColumn>
    <tableColumn id="7" xr3:uid="{D507C5E3-98E8-47C3-A0AD-E0893A5C798B}" name="Veranstaltung" dataDxfId="86" totalsRowDxfId="1"/>
    <tableColumn id="17" xr3:uid="{4DEFCE1D-0B5E-4274-A98B-D0ED34158644}" name="Kassenstand" dataDxfId="85" totalsRowDxfId="0">
      <calculatedColumnFormula>IF(AND(Tabelle1[[#This Row],[Einnahmen
brutto]]="",Tabelle1[[#This Row],[Ausgaben
brutto]]=""),"",IFERROR(IF(Tabelle1[[#This Row],[Einnahmen
brutto]]&lt;&gt;"",Tabelle1[[#This Row],[Einnahmen
brutto]],0)-IF(Tabelle1[[#This Row],[Ausgaben
brutto]]&lt;&gt;"",Tabelle1[[#This Row],[Ausgaben
brutto]],0)+O4,""))</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0" Type="http://schemas.openxmlformats.org/officeDocument/2006/relationships/printerSettings" Target="../printerSettings/printerSettings4.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6A2D-789A-4CA0-9A20-E9759E5FFE74}">
  <sheetPr>
    <pageSetUpPr fitToPage="1"/>
  </sheetPr>
  <dimension ref="B1:O505"/>
  <sheetViews>
    <sheetView showGridLines="0" tabSelected="1" zoomScale="85" zoomScaleNormal="85" workbookViewId="0">
      <pane ySplit="5" topLeftCell="A6" activePane="bottomLeft" state="frozen"/>
      <selection pane="bottomLeft" activeCell="N20" sqref="N20"/>
    </sheetView>
  </sheetViews>
  <sheetFormatPr baseColWidth="10" defaultRowHeight="15" x14ac:dyDescent="0.25"/>
  <cols>
    <col min="1" max="1" width="2.42578125" customWidth="1"/>
    <col min="2" max="2" width="14" customWidth="1"/>
    <col min="3" max="3" width="17.42578125" customWidth="1"/>
    <col min="4" max="4" width="18.7109375" customWidth="1"/>
    <col min="5" max="5" width="14.7109375" customWidth="1"/>
    <col min="6" max="6" width="15.5703125" bestFit="1" customWidth="1"/>
    <col min="7" max="8" width="14.5703125" customWidth="1"/>
    <col min="9" max="9" width="38.42578125" customWidth="1"/>
    <col min="10" max="10" width="14.7109375" customWidth="1"/>
    <col min="11" max="11" width="16.5703125" bestFit="1" customWidth="1"/>
    <col min="12" max="13" width="14.5703125" customWidth="1"/>
    <col min="14" max="14" width="44.42578125" customWidth="1"/>
    <col min="15" max="15" width="17" customWidth="1"/>
    <col min="16" max="16" width="20.85546875" customWidth="1"/>
    <col min="17" max="17" width="45" customWidth="1"/>
    <col min="18" max="18" width="41.42578125" customWidth="1"/>
  </cols>
  <sheetData>
    <row r="1" spans="2:15" ht="29.25" thickBot="1" x14ac:dyDescent="0.5">
      <c r="B1" s="29" t="s">
        <v>14</v>
      </c>
      <c r="C1" s="18"/>
      <c r="D1" s="18"/>
      <c r="E1" s="18"/>
      <c r="F1" s="18"/>
      <c r="G1" s="18"/>
      <c r="H1" s="18"/>
      <c r="I1" s="18"/>
      <c r="J1" s="18"/>
      <c r="K1" s="18"/>
      <c r="L1" s="18"/>
      <c r="M1" s="18"/>
      <c r="N1" s="18"/>
      <c r="O1" s="18"/>
    </row>
    <row r="2" spans="2:15" ht="20.25" customHeight="1" thickTop="1" x14ac:dyDescent="0.25">
      <c r="B2" s="47">
        <f>Stammdaten!C2</f>
        <v>2021</v>
      </c>
      <c r="C2" s="18"/>
      <c r="D2" s="18"/>
      <c r="E2" s="106" t="s">
        <v>1</v>
      </c>
      <c r="F2" s="106"/>
      <c r="G2" s="106"/>
      <c r="H2" s="110"/>
      <c r="I2" s="44"/>
      <c r="J2" s="107" t="s">
        <v>2</v>
      </c>
      <c r="K2" s="108"/>
      <c r="L2" s="108"/>
      <c r="M2" s="108"/>
      <c r="N2" s="18"/>
      <c r="O2" s="18"/>
    </row>
    <row r="3" spans="2:15" ht="2.1" customHeight="1" thickBot="1" x14ac:dyDescent="0.5">
      <c r="B3" s="29"/>
      <c r="C3" s="18"/>
      <c r="D3" s="18"/>
      <c r="E3" s="18"/>
      <c r="F3" s="18"/>
      <c r="G3" s="18"/>
      <c r="H3" s="18"/>
      <c r="I3" s="18"/>
      <c r="J3" s="18"/>
      <c r="K3" s="18"/>
      <c r="L3" s="18"/>
      <c r="M3" s="18"/>
      <c r="N3" s="18"/>
      <c r="O3" s="18"/>
    </row>
    <row r="4" spans="2:15" ht="15.75" thickTop="1" x14ac:dyDescent="0.25">
      <c r="B4" s="31"/>
      <c r="C4" s="18"/>
      <c r="D4" s="18"/>
      <c r="E4" s="45">
        <f>SUBTOTAL(109,Tabelle1[Einnahmen
brutto])</f>
        <v>424.46</v>
      </c>
      <c r="F4" s="42"/>
      <c r="G4" s="45">
        <f>SUBTOTAL(109,Tabelle1[Einnahmen
netto])</f>
        <v>392.94526034712953</v>
      </c>
      <c r="H4" s="45">
        <f>SUBTOTAL(109,Tabelle1[Einnahmen
Steuern])</f>
        <v>31.514739652870514</v>
      </c>
      <c r="I4" s="30"/>
      <c r="J4" s="46">
        <f>SUBTOTAL(109,Tabelle1[Ausgaben
brutto])</f>
        <v>190</v>
      </c>
      <c r="K4" s="43"/>
      <c r="L4" s="46">
        <f>SUBTOTAL(109,Tabelle1[Ausgaben
netto])</f>
        <v>124.54252729129034</v>
      </c>
      <c r="M4" s="46">
        <f>SUBTOTAL(109,Tabelle1[Ausgaben
Steuern])</f>
        <v>13.457472708709656</v>
      </c>
      <c r="N4" s="18"/>
      <c r="O4" s="54">
        <v>500</v>
      </c>
    </row>
    <row r="5" spans="2:15" ht="30" x14ac:dyDescent="0.25">
      <c r="B5" s="4" t="s">
        <v>0</v>
      </c>
      <c r="C5" s="4" t="s">
        <v>3</v>
      </c>
      <c r="D5" s="4" t="s">
        <v>4</v>
      </c>
      <c r="E5" s="55" t="s">
        <v>41</v>
      </c>
      <c r="F5" s="56" t="s">
        <v>52</v>
      </c>
      <c r="G5" s="5" t="s">
        <v>42</v>
      </c>
      <c r="H5" s="5" t="s">
        <v>55</v>
      </c>
      <c r="I5" s="3" t="s">
        <v>17</v>
      </c>
      <c r="J5" s="6" t="s">
        <v>44</v>
      </c>
      <c r="K5" s="57" t="s">
        <v>51</v>
      </c>
      <c r="L5" s="6" t="s">
        <v>45</v>
      </c>
      <c r="M5" s="6" t="s">
        <v>53</v>
      </c>
      <c r="N5" s="4" t="s">
        <v>9</v>
      </c>
      <c r="O5" s="4" t="s">
        <v>27</v>
      </c>
    </row>
    <row r="6" spans="2:15" x14ac:dyDescent="0.25">
      <c r="B6" s="9">
        <v>44217</v>
      </c>
      <c r="C6" s="8" t="s">
        <v>18</v>
      </c>
      <c r="D6" s="8" t="s">
        <v>5</v>
      </c>
      <c r="E6" s="10">
        <v>50</v>
      </c>
      <c r="F6" s="11">
        <v>7.0000000000000007E-2</v>
      </c>
      <c r="G6" s="1">
        <f>IF(Tabelle1[[#This Row],[MwSt.-Satz Einnahmen]]&lt;&gt;"",E6/(1+Tabelle1[[#This Row],[MwSt.-Satz Einnahmen]]),"")</f>
        <v>46.728971962616818</v>
      </c>
      <c r="H6" s="1">
        <f>IF(AND(Tabelle1[[#This Row],[Einnahmen
brutto]]&lt;&gt;"",Tabelle1[[#This Row],[Einnahmen
netto]]&lt;&gt;""),Tabelle1[[#This Row],[Einnahmen
brutto]]-Tabelle1[[#This Row],[Einnahmen
netto]],"")</f>
        <v>3.2710280373831822</v>
      </c>
      <c r="I6" s="14"/>
      <c r="J6" s="15"/>
      <c r="K6" s="16"/>
      <c r="L6" s="2" t="str">
        <f>IF(Tabelle1[[#This Row],[MwSt.-Satz Ausgaben]]&lt;&gt;"",Tabelle1[[#This Row],[Ausgaben
brutto]]/(1+Tabelle1[[#This Row],[MwSt.-Satz Ausgaben]]),"")</f>
        <v/>
      </c>
      <c r="M6" s="2" t="str">
        <f>IF(AND(Tabelle1[[#This Row],[Ausgaben
brutto]]&lt;&gt;"",Tabelle1[[#This Row],[Ausgaben
netto]]&lt;&gt;""),Tabelle1[[#This Row],[Ausgaben
brutto]]-Tabelle1[[#This Row],[Ausgaben
netto]],"")</f>
        <v/>
      </c>
      <c r="N6" s="17" t="s">
        <v>10</v>
      </c>
      <c r="O6" s="7">
        <f>IF(AND(Tabelle1[[#This Row],[Einnahmen
brutto]]="",Tabelle1[[#This Row],[Ausgaben
brutto]]=""),"",IFERROR(IF(Tabelle1[[#This Row],[Einnahmen
brutto]]&lt;&gt;"",Tabelle1[[#This Row],[Einnahmen
brutto]],0)-IF(Tabelle1[[#This Row],[Ausgaben
brutto]]&lt;&gt;"",Tabelle1[[#This Row],[Ausgaben
brutto]],0)+O4,""))</f>
        <v>550</v>
      </c>
    </row>
    <row r="7" spans="2:15" x14ac:dyDescent="0.25">
      <c r="B7" s="9">
        <v>44217</v>
      </c>
      <c r="C7" s="8" t="s">
        <v>19</v>
      </c>
      <c r="D7" s="8" t="s">
        <v>7</v>
      </c>
      <c r="E7" s="10">
        <v>70</v>
      </c>
      <c r="F7" s="11">
        <v>7.0000000000000007E-2</v>
      </c>
      <c r="G7" s="1">
        <f>IF(Tabelle1[[#This Row],[MwSt.-Satz Einnahmen]]&lt;&gt;"",E7/(1+Tabelle1[[#This Row],[MwSt.-Satz Einnahmen]]),"")</f>
        <v>65.420560747663544</v>
      </c>
      <c r="H7" s="1">
        <f>IF(AND(Tabelle1[[#This Row],[Einnahmen
brutto]]&lt;&gt;"",Tabelle1[[#This Row],[Einnahmen
netto]]&lt;&gt;""),Tabelle1[[#This Row],[Einnahmen
brutto]]-Tabelle1[[#This Row],[Einnahmen
netto]],"")</f>
        <v>4.5794392523364564</v>
      </c>
      <c r="I7" s="14"/>
      <c r="J7" s="15"/>
      <c r="K7" s="16"/>
      <c r="L7" s="2" t="str">
        <f>IF(Tabelle1[[#This Row],[MwSt.-Satz Ausgaben]]&lt;&gt;"",Tabelle1[[#This Row],[Ausgaben
brutto]]/(1+Tabelle1[[#This Row],[MwSt.-Satz Ausgaben]]),"")</f>
        <v/>
      </c>
      <c r="M7" s="2" t="str">
        <f>IF(AND(Tabelle1[[#This Row],[Ausgaben
brutto]]&lt;&gt;"",Tabelle1[[#This Row],[Ausgaben
netto]]&lt;&gt;""),Tabelle1[[#This Row],[Ausgaben
brutto]]-Tabelle1[[#This Row],[Ausgaben
netto]],"")</f>
        <v/>
      </c>
      <c r="N7" s="17" t="s">
        <v>10</v>
      </c>
      <c r="O7" s="7">
        <f>IF(AND(Tabelle1[[#This Row],[Einnahmen
brutto]]="",Tabelle1[[#This Row],[Ausgaben
brutto]]=""),"",IFERROR(IF(Tabelle1[[#This Row],[Einnahmen
brutto]]&lt;&gt;"",Tabelle1[[#This Row],[Einnahmen
brutto]],0)-IF(Tabelle1[[#This Row],[Ausgaben
brutto]]&lt;&gt;"",Tabelle1[[#This Row],[Ausgaben
brutto]],0)+O6,""))</f>
        <v>620</v>
      </c>
    </row>
    <row r="8" spans="2:15" x14ac:dyDescent="0.25">
      <c r="B8" s="9">
        <v>44217</v>
      </c>
      <c r="C8" s="8" t="s">
        <v>20</v>
      </c>
      <c r="D8" s="8" t="s">
        <v>7</v>
      </c>
      <c r="E8" s="10">
        <v>50</v>
      </c>
      <c r="F8" s="11">
        <v>0</v>
      </c>
      <c r="G8" s="1">
        <f>IF(Tabelle1[[#This Row],[MwSt.-Satz Einnahmen]]&lt;&gt;"",E8/(1+Tabelle1[[#This Row],[MwSt.-Satz Einnahmen]]),"")</f>
        <v>50</v>
      </c>
      <c r="H8" s="1">
        <f>IF(AND(Tabelle1[[#This Row],[Einnahmen
brutto]]&lt;&gt;"",Tabelle1[[#This Row],[Einnahmen
netto]]&lt;&gt;""),Tabelle1[[#This Row],[Einnahmen
brutto]]-Tabelle1[[#This Row],[Einnahmen
netto]],"")</f>
        <v>0</v>
      </c>
      <c r="I8" s="14"/>
      <c r="J8" s="15">
        <v>35</v>
      </c>
      <c r="K8" s="16">
        <v>7.0000000000000007E-2</v>
      </c>
      <c r="L8" s="2">
        <f>IF(Tabelle1[[#This Row],[MwSt.-Satz Ausgaben]]&lt;&gt;"",Tabelle1[[#This Row],[Ausgaben
brutto]]/(1+Tabelle1[[#This Row],[MwSt.-Satz Ausgaben]]),"")</f>
        <v>32.710280373831772</v>
      </c>
      <c r="M8" s="2">
        <f>IF(AND(Tabelle1[[#This Row],[Ausgaben
brutto]]&lt;&gt;"",Tabelle1[[#This Row],[Ausgaben
netto]]&lt;&gt;""),Tabelle1[[#This Row],[Ausgaben
brutto]]-Tabelle1[[#This Row],[Ausgaben
netto]],"")</f>
        <v>2.2897196261682282</v>
      </c>
      <c r="N8" s="17" t="s">
        <v>10</v>
      </c>
      <c r="O8" s="7">
        <f>IF(AND(Tabelle1[[#This Row],[Einnahmen
brutto]]="",Tabelle1[[#This Row],[Ausgaben
brutto]]=""),"",IFERROR(IF(Tabelle1[[#This Row],[Einnahmen
brutto]]&lt;&gt;"",Tabelle1[[#This Row],[Einnahmen
brutto]],0)-IF(Tabelle1[[#This Row],[Ausgaben
brutto]]&lt;&gt;"",Tabelle1[[#This Row],[Ausgaben
brutto]],0)+O7,""))</f>
        <v>635</v>
      </c>
    </row>
    <row r="9" spans="2:15" x14ac:dyDescent="0.25">
      <c r="B9" s="9">
        <v>44217</v>
      </c>
      <c r="C9" s="8" t="s">
        <v>21</v>
      </c>
      <c r="D9" s="8" t="s">
        <v>5</v>
      </c>
      <c r="E9" s="10"/>
      <c r="F9" s="11"/>
      <c r="G9" s="1" t="str">
        <f>IF(Tabelle1[[#This Row],[MwSt.-Satz Einnahmen]]&lt;&gt;"",E9/(1+Tabelle1[[#This Row],[MwSt.-Satz Einnahmen]]),"")</f>
        <v/>
      </c>
      <c r="H9" s="1" t="str">
        <f>IF(AND(Tabelle1[[#This Row],[Einnahmen
brutto]]&lt;&gt;"",Tabelle1[[#This Row],[Einnahmen
netto]]&lt;&gt;""),Tabelle1[[#This Row],[Einnahmen
brutto]]-Tabelle1[[#This Row],[Einnahmen
netto]],"")</f>
        <v/>
      </c>
      <c r="I9" s="14"/>
      <c r="J9" s="15">
        <v>29</v>
      </c>
      <c r="K9" s="16">
        <v>7.0000000000000007E-2</v>
      </c>
      <c r="L9" s="2">
        <f>IF(Tabelle1[[#This Row],[MwSt.-Satz Ausgaben]]&lt;&gt;"",Tabelle1[[#This Row],[Ausgaben
brutto]]/(1+Tabelle1[[#This Row],[MwSt.-Satz Ausgaben]]),"")</f>
        <v>27.102803738317757</v>
      </c>
      <c r="M9" s="2">
        <f>IF(AND(Tabelle1[[#This Row],[Ausgaben
brutto]]&lt;&gt;"",Tabelle1[[#This Row],[Ausgaben
netto]]&lt;&gt;""),Tabelle1[[#This Row],[Ausgaben
brutto]]-Tabelle1[[#This Row],[Ausgaben
netto]],"")</f>
        <v>1.8971962616822431</v>
      </c>
      <c r="N9" s="17" t="s">
        <v>10</v>
      </c>
      <c r="O9" s="7">
        <f>IF(AND(Tabelle1[[#This Row],[Einnahmen
brutto]]="",Tabelle1[[#This Row],[Ausgaben
brutto]]=""),"",IFERROR(IF(Tabelle1[[#This Row],[Einnahmen
brutto]]&lt;&gt;"",Tabelle1[[#This Row],[Einnahmen
brutto]],0)-IF(Tabelle1[[#This Row],[Ausgaben
brutto]]&lt;&gt;"",Tabelle1[[#This Row],[Ausgaben
brutto]],0)+O8,""))</f>
        <v>606</v>
      </c>
    </row>
    <row r="10" spans="2:15" x14ac:dyDescent="0.25">
      <c r="B10" s="9">
        <v>44226</v>
      </c>
      <c r="C10" s="8" t="s">
        <v>22</v>
      </c>
      <c r="D10" s="8" t="s">
        <v>5</v>
      </c>
      <c r="E10" s="10">
        <v>45</v>
      </c>
      <c r="F10" s="11">
        <v>7.0000000000000007E-2</v>
      </c>
      <c r="G10" s="1">
        <f>IF(Tabelle1[[#This Row],[MwSt.-Satz Einnahmen]]&lt;&gt;"",E10/(1+Tabelle1[[#This Row],[MwSt.-Satz Einnahmen]]),"")</f>
        <v>42.056074766355138</v>
      </c>
      <c r="H10" s="1">
        <f>IF(AND(Tabelle1[[#This Row],[Einnahmen
brutto]]&lt;&gt;"",Tabelle1[[#This Row],[Einnahmen
netto]]&lt;&gt;""),Tabelle1[[#This Row],[Einnahmen
brutto]]-Tabelle1[[#This Row],[Einnahmen
netto]],"")</f>
        <v>2.9439252336448618</v>
      </c>
      <c r="I10" s="14"/>
      <c r="J10" s="15"/>
      <c r="K10" s="16"/>
      <c r="L10" s="2" t="str">
        <f>IF(Tabelle1[[#This Row],[MwSt.-Satz Ausgaben]]&lt;&gt;"",Tabelle1[[#This Row],[Ausgaben
brutto]]/(1+Tabelle1[[#This Row],[MwSt.-Satz Ausgaben]]),"")</f>
        <v/>
      </c>
      <c r="M10" s="2" t="str">
        <f>IF(AND(Tabelle1[[#This Row],[Ausgaben
brutto]]&lt;&gt;"",Tabelle1[[#This Row],[Ausgaben
netto]]&lt;&gt;""),Tabelle1[[#This Row],[Ausgaben
brutto]]-Tabelle1[[#This Row],[Ausgaben
netto]],"")</f>
        <v/>
      </c>
      <c r="N10" s="17" t="s">
        <v>11</v>
      </c>
      <c r="O10" s="7">
        <f>IF(AND(Tabelle1[[#This Row],[Einnahmen
brutto]]="",Tabelle1[[#This Row],[Ausgaben
brutto]]=""),"",IFERROR(IF(Tabelle1[[#This Row],[Einnahmen
brutto]]&lt;&gt;"",Tabelle1[[#This Row],[Einnahmen
brutto]],0)-IF(Tabelle1[[#This Row],[Ausgaben
brutto]]&lt;&gt;"",Tabelle1[[#This Row],[Ausgaben
brutto]],0)+O9,""))</f>
        <v>651</v>
      </c>
    </row>
    <row r="11" spans="2:15" x14ac:dyDescent="0.25">
      <c r="B11" s="9">
        <v>44226</v>
      </c>
      <c r="C11" s="8" t="s">
        <v>23</v>
      </c>
      <c r="D11" s="8" t="s">
        <v>7</v>
      </c>
      <c r="E11" s="10">
        <v>60</v>
      </c>
      <c r="F11" s="11">
        <v>7.0000000000000007E-2</v>
      </c>
      <c r="G11" s="1">
        <f>IF(Tabelle1[[#This Row],[MwSt.-Satz Einnahmen]]&lt;&gt;"",E11/(1+Tabelle1[[#This Row],[MwSt.-Satz Einnahmen]]),"")</f>
        <v>56.074766355140184</v>
      </c>
      <c r="H11" s="1">
        <f>IF(AND(Tabelle1[[#This Row],[Einnahmen
brutto]]&lt;&gt;"",Tabelle1[[#This Row],[Einnahmen
netto]]&lt;&gt;""),Tabelle1[[#This Row],[Einnahmen
brutto]]-Tabelle1[[#This Row],[Einnahmen
netto]],"")</f>
        <v>3.9252336448598157</v>
      </c>
      <c r="I11" s="14"/>
      <c r="J11" s="15"/>
      <c r="K11" s="16"/>
      <c r="L11" s="2" t="str">
        <f>IF(Tabelle1[[#This Row],[MwSt.-Satz Ausgaben]]&lt;&gt;"",Tabelle1[[#This Row],[Ausgaben
brutto]]/(1+Tabelle1[[#This Row],[MwSt.-Satz Ausgaben]]),"")</f>
        <v/>
      </c>
      <c r="M11" s="2" t="str">
        <f>IF(AND(Tabelle1[[#This Row],[Ausgaben
brutto]]&lt;&gt;"",Tabelle1[[#This Row],[Ausgaben
netto]]&lt;&gt;""),Tabelle1[[#This Row],[Ausgaben
brutto]]-Tabelle1[[#This Row],[Ausgaben
netto]],"")</f>
        <v/>
      </c>
      <c r="N11" s="17" t="s">
        <v>11</v>
      </c>
      <c r="O11" s="7">
        <f>IF(AND(Tabelle1[[#This Row],[Einnahmen
brutto]]="",Tabelle1[[#This Row],[Ausgaben
brutto]]=""),"",IFERROR(IF(Tabelle1[[#This Row],[Einnahmen
brutto]]&lt;&gt;"",Tabelle1[[#This Row],[Einnahmen
brutto]],0)-IF(Tabelle1[[#This Row],[Ausgaben
brutto]]&lt;&gt;"",Tabelle1[[#This Row],[Ausgaben
brutto]],0)+O10,""))</f>
        <v>711</v>
      </c>
    </row>
    <row r="12" spans="2:15" x14ac:dyDescent="0.25">
      <c r="B12" s="9">
        <v>44226</v>
      </c>
      <c r="C12" s="8" t="s">
        <v>24</v>
      </c>
      <c r="D12" s="8" t="s">
        <v>7</v>
      </c>
      <c r="E12" s="10"/>
      <c r="F12" s="11"/>
      <c r="G12" s="1" t="str">
        <f>IF(Tabelle1[[#This Row],[MwSt.-Satz Einnahmen]]&lt;&gt;"",E12/(1+Tabelle1[[#This Row],[MwSt.-Satz Einnahmen]]),"")</f>
        <v/>
      </c>
      <c r="H12" s="1" t="str">
        <f>IF(AND(Tabelle1[[#This Row],[Einnahmen
brutto]]&lt;&gt;"",Tabelle1[[#This Row],[Einnahmen
netto]]&lt;&gt;""),Tabelle1[[#This Row],[Einnahmen
brutto]]-Tabelle1[[#This Row],[Einnahmen
netto]],"")</f>
        <v/>
      </c>
      <c r="I12" s="14"/>
      <c r="J12" s="15">
        <v>30</v>
      </c>
      <c r="K12" s="16"/>
      <c r="L12" s="2" t="str">
        <f>IF(Tabelle1[[#This Row],[MwSt.-Satz Ausgaben]]&lt;&gt;"",Tabelle1[[#This Row],[Ausgaben
brutto]]/(1+Tabelle1[[#This Row],[MwSt.-Satz Ausgaben]]),"")</f>
        <v/>
      </c>
      <c r="M12" s="2" t="str">
        <f>IF(AND(Tabelle1[[#This Row],[Ausgaben
brutto]]&lt;&gt;"",Tabelle1[[#This Row],[Ausgaben
netto]]&lt;&gt;""),Tabelle1[[#This Row],[Ausgaben
brutto]]-Tabelle1[[#This Row],[Ausgaben
netto]],"")</f>
        <v/>
      </c>
      <c r="N12" s="17" t="s">
        <v>11</v>
      </c>
      <c r="O12" s="7">
        <f>IF(AND(Tabelle1[[#This Row],[Einnahmen
brutto]]="",Tabelle1[[#This Row],[Ausgaben
brutto]]=""),"",IFERROR(IF(Tabelle1[[#This Row],[Einnahmen
brutto]]&lt;&gt;"",Tabelle1[[#This Row],[Einnahmen
brutto]],0)-IF(Tabelle1[[#This Row],[Ausgaben
brutto]]&lt;&gt;"",Tabelle1[[#This Row],[Ausgaben
brutto]],0)+O11,""))</f>
        <v>681</v>
      </c>
    </row>
    <row r="13" spans="2:15" x14ac:dyDescent="0.25">
      <c r="B13" s="9">
        <v>44226</v>
      </c>
      <c r="C13" s="8" t="s">
        <v>25</v>
      </c>
      <c r="D13" s="8" t="s">
        <v>5</v>
      </c>
      <c r="E13" s="10">
        <v>3.5</v>
      </c>
      <c r="F13" s="11">
        <v>0.19</v>
      </c>
      <c r="G13" s="1">
        <f>IF(Tabelle1[[#This Row],[MwSt.-Satz Einnahmen]]&lt;&gt;"",E13/(1+Tabelle1[[#This Row],[MwSt.-Satz Einnahmen]]),"")</f>
        <v>2.9411764705882355</v>
      </c>
      <c r="H13" s="1">
        <f>IF(AND(Tabelle1[[#This Row],[Einnahmen
brutto]]&lt;&gt;"",Tabelle1[[#This Row],[Einnahmen
netto]]&lt;&gt;""),Tabelle1[[#This Row],[Einnahmen
brutto]]-Tabelle1[[#This Row],[Einnahmen
netto]],"")</f>
        <v>0.5588235294117645</v>
      </c>
      <c r="I13" s="14"/>
      <c r="J13" s="15">
        <v>22</v>
      </c>
      <c r="K13" s="16"/>
      <c r="L13" s="2" t="str">
        <f>IF(Tabelle1[[#This Row],[MwSt.-Satz Ausgaben]]&lt;&gt;"",Tabelle1[[#This Row],[Ausgaben
brutto]]/(1+Tabelle1[[#This Row],[MwSt.-Satz Ausgaben]]),"")</f>
        <v/>
      </c>
      <c r="M13" s="2" t="str">
        <f>IF(AND(Tabelle1[[#This Row],[Ausgaben
brutto]]&lt;&gt;"",Tabelle1[[#This Row],[Ausgaben
netto]]&lt;&gt;""),Tabelle1[[#This Row],[Ausgaben
brutto]]-Tabelle1[[#This Row],[Ausgaben
netto]],"")</f>
        <v/>
      </c>
      <c r="N13" s="17" t="s">
        <v>11</v>
      </c>
      <c r="O13" s="7">
        <f>IF(AND(Tabelle1[[#This Row],[Einnahmen
brutto]]="",Tabelle1[[#This Row],[Ausgaben
brutto]]=""),"",IFERROR(IF(Tabelle1[[#This Row],[Einnahmen
brutto]]&lt;&gt;"",Tabelle1[[#This Row],[Einnahmen
brutto]],0)-IF(Tabelle1[[#This Row],[Ausgaben
brutto]]&lt;&gt;"",Tabelle1[[#This Row],[Ausgaben
brutto]],0)+O12,""))</f>
        <v>662.5</v>
      </c>
    </row>
    <row r="14" spans="2:15" x14ac:dyDescent="0.25">
      <c r="B14" s="9">
        <v>44316</v>
      </c>
      <c r="C14" s="8" t="s">
        <v>26</v>
      </c>
      <c r="D14" s="8" t="s">
        <v>5</v>
      </c>
      <c r="E14" s="10">
        <v>75</v>
      </c>
      <c r="F14" s="11">
        <v>7.0000000000000007E-2</v>
      </c>
      <c r="G14" s="1">
        <f>IF(Tabelle1[[#This Row],[MwSt.-Satz Einnahmen]]&lt;&gt;"",E14/(1+Tabelle1[[#This Row],[MwSt.-Satz Einnahmen]]),"")</f>
        <v>70.09345794392523</v>
      </c>
      <c r="H14" s="1">
        <f>IF(AND(Tabelle1[[#This Row],[Einnahmen
brutto]]&lt;&gt;"",Tabelle1[[#This Row],[Einnahmen
netto]]&lt;&gt;""),Tabelle1[[#This Row],[Einnahmen
brutto]]-Tabelle1[[#This Row],[Einnahmen
netto]],"")</f>
        <v>4.9065420560747697</v>
      </c>
      <c r="I14" s="14"/>
      <c r="J14" s="15">
        <v>47</v>
      </c>
      <c r="K14" s="16">
        <v>0.19</v>
      </c>
      <c r="L14" s="2">
        <f>IF(Tabelle1[[#This Row],[MwSt.-Satz Ausgaben]]&lt;&gt;"",Tabelle1[[#This Row],[Ausgaben
brutto]]/(1+Tabelle1[[#This Row],[MwSt.-Satz Ausgaben]]),"")</f>
        <v>39.495798319327733</v>
      </c>
      <c r="M14" s="2">
        <f>IF(AND(Tabelle1[[#This Row],[Ausgaben
brutto]]&lt;&gt;"",Tabelle1[[#This Row],[Ausgaben
netto]]&lt;&gt;""),Tabelle1[[#This Row],[Ausgaben
brutto]]-Tabelle1[[#This Row],[Ausgaben
netto]],"")</f>
        <v>7.5042016806722671</v>
      </c>
      <c r="N14" s="17" t="s">
        <v>13</v>
      </c>
      <c r="O14" s="7">
        <f>IF(AND(Tabelle1[[#This Row],[Einnahmen
brutto]]="",Tabelle1[[#This Row],[Ausgaben
brutto]]=""),"",IFERROR(IF(Tabelle1[[#This Row],[Einnahmen
brutto]]&lt;&gt;"",Tabelle1[[#This Row],[Einnahmen
brutto]],0)-IF(Tabelle1[[#This Row],[Ausgaben
brutto]]&lt;&gt;"",Tabelle1[[#This Row],[Ausgaben
brutto]],0)+O13,""))</f>
        <v>690.5</v>
      </c>
    </row>
    <row r="15" spans="2:15" x14ac:dyDescent="0.25">
      <c r="B15" s="9">
        <v>44454</v>
      </c>
      <c r="C15" s="8" t="s">
        <v>35</v>
      </c>
      <c r="D15" s="8" t="s">
        <v>7</v>
      </c>
      <c r="E15" s="10">
        <v>25</v>
      </c>
      <c r="F15" s="11">
        <v>0.19</v>
      </c>
      <c r="G15" s="1">
        <f>IF(Tabelle1[[#This Row],[MwSt.-Satz Einnahmen]]&lt;&gt;"",E15/(1+Tabelle1[[#This Row],[MwSt.-Satz Einnahmen]]),"")</f>
        <v>21.008403361344538</v>
      </c>
      <c r="H15" s="1">
        <f>IF(AND(Tabelle1[[#This Row],[Einnahmen
brutto]]&lt;&gt;"",Tabelle1[[#This Row],[Einnahmen
netto]]&lt;&gt;""),Tabelle1[[#This Row],[Einnahmen
brutto]]-Tabelle1[[#This Row],[Einnahmen
netto]],"")</f>
        <v>3.9915966386554622</v>
      </c>
      <c r="I15" s="14"/>
      <c r="J15" s="15">
        <v>12</v>
      </c>
      <c r="K15" s="16">
        <v>7.0000000000000007E-2</v>
      </c>
      <c r="L15" s="2">
        <f>IF(Tabelle1[[#This Row],[MwSt.-Satz Ausgaben]]&lt;&gt;"",Tabelle1[[#This Row],[Ausgaben
brutto]]/(1+Tabelle1[[#This Row],[MwSt.-Satz Ausgaben]]),"")</f>
        <v>11.214953271028037</v>
      </c>
      <c r="M15" s="2">
        <f>IF(AND(Tabelle1[[#This Row],[Ausgaben
brutto]]&lt;&gt;"",Tabelle1[[#This Row],[Ausgaben
netto]]&lt;&gt;""),Tabelle1[[#This Row],[Ausgaben
brutto]]-Tabelle1[[#This Row],[Ausgaben
netto]],"")</f>
        <v>0.78504672897196315</v>
      </c>
      <c r="N15" s="17" t="s">
        <v>16</v>
      </c>
      <c r="O15" s="7">
        <f>IF(AND(Tabelle1[[#This Row],[Einnahmen
brutto]]="",Tabelle1[[#This Row],[Ausgaben
brutto]]=""),"",IFERROR(IF(Tabelle1[[#This Row],[Einnahmen
brutto]]&lt;&gt;"",Tabelle1[[#This Row],[Einnahmen
brutto]],0)-IF(Tabelle1[[#This Row],[Ausgaben
brutto]]&lt;&gt;"",Tabelle1[[#This Row],[Ausgaben
brutto]],0)+O14,""))</f>
        <v>703.5</v>
      </c>
    </row>
    <row r="16" spans="2:15" x14ac:dyDescent="0.25">
      <c r="B16" s="9">
        <v>44306</v>
      </c>
      <c r="C16" s="8" t="s">
        <v>36</v>
      </c>
      <c r="D16" s="8" t="s">
        <v>7</v>
      </c>
      <c r="E16" s="10">
        <v>10</v>
      </c>
      <c r="F16" s="11">
        <v>0.19</v>
      </c>
      <c r="G16" s="1">
        <f>IF(Tabelle1[[#This Row],[MwSt.-Satz Einnahmen]]&lt;&gt;"",E16/(1+Tabelle1[[#This Row],[MwSt.-Satz Einnahmen]]),"")</f>
        <v>8.4033613445378155</v>
      </c>
      <c r="H16" s="1">
        <f>IF(AND(Tabelle1[[#This Row],[Einnahmen
brutto]]&lt;&gt;"",Tabelle1[[#This Row],[Einnahmen
netto]]&lt;&gt;""),Tabelle1[[#This Row],[Einnahmen
brutto]]-Tabelle1[[#This Row],[Einnahmen
netto]],"")</f>
        <v>1.5966386554621845</v>
      </c>
      <c r="I16" s="14"/>
      <c r="J16" s="15">
        <v>10</v>
      </c>
      <c r="K16" s="16">
        <v>7.0000000000000007E-2</v>
      </c>
      <c r="L16" s="2">
        <f>IF(Tabelle1[[#This Row],[MwSt.-Satz Ausgaben]]&lt;&gt;"",Tabelle1[[#This Row],[Ausgaben
brutto]]/(1+Tabelle1[[#This Row],[MwSt.-Satz Ausgaben]]),"")</f>
        <v>9.3457943925233646</v>
      </c>
      <c r="M16" s="2">
        <f>IF(AND(Tabelle1[[#This Row],[Ausgaben
brutto]]&lt;&gt;"",Tabelle1[[#This Row],[Ausgaben
netto]]&lt;&gt;""),Tabelle1[[#This Row],[Ausgaben
brutto]]-Tabelle1[[#This Row],[Ausgaben
netto]],"")</f>
        <v>0.65420560747663536</v>
      </c>
      <c r="N16" s="17"/>
      <c r="O16" s="7">
        <f>IF(AND(Tabelle1[[#This Row],[Einnahmen
brutto]]="",Tabelle1[[#This Row],[Ausgaben
brutto]]=""),"",IFERROR(IF(Tabelle1[[#This Row],[Einnahmen
brutto]]&lt;&gt;"",Tabelle1[[#This Row],[Einnahmen
brutto]],0)-IF(Tabelle1[[#This Row],[Ausgaben
brutto]]&lt;&gt;"",Tabelle1[[#This Row],[Ausgaben
brutto]],0)+O15,""))</f>
        <v>703.5</v>
      </c>
    </row>
    <row r="17" spans="2:15" x14ac:dyDescent="0.25">
      <c r="B17" s="9">
        <v>44409</v>
      </c>
      <c r="C17" s="8">
        <v>202112</v>
      </c>
      <c r="D17" s="8" t="s">
        <v>7</v>
      </c>
      <c r="E17" s="10">
        <v>35.96</v>
      </c>
      <c r="F17" s="11">
        <v>0.19</v>
      </c>
      <c r="G17" s="1">
        <f>IF(Tabelle1[[#This Row],[MwSt.-Satz Einnahmen]]&lt;&gt;"",E17/(1+Tabelle1[[#This Row],[MwSt.-Satz Einnahmen]]),"")</f>
        <v>30.218487394957986</v>
      </c>
      <c r="H17" s="1">
        <f>IF(AND(Tabelle1[[#This Row],[Einnahmen
brutto]]&lt;&gt;"",Tabelle1[[#This Row],[Einnahmen
netto]]&lt;&gt;""),Tabelle1[[#This Row],[Einnahmen
brutto]]-Tabelle1[[#This Row],[Einnahmen
netto]],"")</f>
        <v>5.7415126050420149</v>
      </c>
      <c r="I17" s="14"/>
      <c r="J17" s="15">
        <v>5</v>
      </c>
      <c r="K17" s="16">
        <v>7.0000000000000007E-2</v>
      </c>
      <c r="L17" s="2">
        <f>IF(Tabelle1[[#This Row],[MwSt.-Satz Ausgaben]]&lt;&gt;"",Tabelle1[[#This Row],[Ausgaben
brutto]]/(1+Tabelle1[[#This Row],[MwSt.-Satz Ausgaben]]),"")</f>
        <v>4.6728971962616823</v>
      </c>
      <c r="M17" s="2">
        <f>IF(AND(Tabelle1[[#This Row],[Ausgaben
brutto]]&lt;&gt;"",Tabelle1[[#This Row],[Ausgaben
netto]]&lt;&gt;""),Tabelle1[[#This Row],[Ausgaben
brutto]]-Tabelle1[[#This Row],[Ausgaben
netto]],"")</f>
        <v>0.32710280373831768</v>
      </c>
      <c r="N17" s="17"/>
      <c r="O17" s="7">
        <f>IF(AND(Tabelle1[[#This Row],[Einnahmen
brutto]]="",Tabelle1[[#This Row],[Ausgaben
brutto]]=""),"",IFERROR(IF(Tabelle1[[#This Row],[Einnahmen
brutto]]&lt;&gt;"",Tabelle1[[#This Row],[Einnahmen
brutto]],0)-IF(Tabelle1[[#This Row],[Ausgaben
brutto]]&lt;&gt;"",Tabelle1[[#This Row],[Ausgaben
brutto]],0)+O16,""))</f>
        <v>734.46</v>
      </c>
    </row>
    <row r="18" spans="2:15" x14ac:dyDescent="0.25">
      <c r="B18" s="28"/>
      <c r="C18" s="8"/>
      <c r="D18" s="8"/>
      <c r="E18" s="10"/>
      <c r="F18" s="11"/>
      <c r="G18" s="1" t="str">
        <f>IF(Tabelle1[[#This Row],[MwSt.-Satz Einnahmen]]&lt;&gt;"",E18/(1+Tabelle1[[#This Row],[MwSt.-Satz Einnahmen]]),"")</f>
        <v/>
      </c>
      <c r="H18" s="1" t="str">
        <f>IF(AND(Tabelle1[[#This Row],[Einnahmen
brutto]]&lt;&gt;"",Tabelle1[[#This Row],[Einnahmen
netto]]&lt;&gt;""),Tabelle1[[#This Row],[Einnahmen
brutto]]-Tabelle1[[#This Row],[Einnahmen
netto]],"")</f>
        <v/>
      </c>
      <c r="I18" s="13"/>
      <c r="J18" s="15"/>
      <c r="K18" s="16"/>
      <c r="L18" s="2" t="str">
        <f>IF(Tabelle1[[#This Row],[MwSt.-Satz Ausgaben]]&lt;&gt;"",Tabelle1[[#This Row],[Ausgaben
brutto]]/(1+Tabelle1[[#This Row],[MwSt.-Satz Ausgaben]]),"")</f>
        <v/>
      </c>
      <c r="M18" s="2" t="str">
        <f>IF(AND(Tabelle1[[#This Row],[Ausgaben
brutto]]&lt;&gt;"",Tabelle1[[#This Row],[Ausgaben
netto]]&lt;&gt;""),Tabelle1[[#This Row],[Ausgaben
brutto]]-Tabelle1[[#This Row],[Ausgaben
netto]],"")</f>
        <v/>
      </c>
      <c r="N18" s="17"/>
      <c r="O18" s="7" t="str">
        <f>IF(AND(Tabelle1[[#This Row],[Einnahmen
brutto]]="",Tabelle1[[#This Row],[Ausgaben
brutto]]=""),"",IFERROR(IF(Tabelle1[[#This Row],[Einnahmen
brutto]]&lt;&gt;"",Tabelle1[[#This Row],[Einnahmen
brutto]],0)-IF(Tabelle1[[#This Row],[Ausgaben
brutto]]&lt;&gt;"",Tabelle1[[#This Row],[Ausgaben
brutto]],0)+O17,""))</f>
        <v/>
      </c>
    </row>
    <row r="19" spans="2:15" x14ac:dyDescent="0.25">
      <c r="B19" s="12"/>
      <c r="C19" s="8"/>
      <c r="D19" s="8"/>
      <c r="E19" s="10"/>
      <c r="F19" s="11"/>
      <c r="G19" s="1" t="str">
        <f>IF(Tabelle1[[#This Row],[MwSt.-Satz Einnahmen]]&lt;&gt;"",E19/(1+Tabelle1[[#This Row],[MwSt.-Satz Einnahmen]]),"")</f>
        <v/>
      </c>
      <c r="H19" s="1" t="str">
        <f>IF(AND(Tabelle1[[#This Row],[Einnahmen
brutto]]&lt;&gt;"",Tabelle1[[#This Row],[Einnahmen
netto]]&lt;&gt;""),Tabelle1[[#This Row],[Einnahmen
brutto]]-Tabelle1[[#This Row],[Einnahmen
netto]],"")</f>
        <v/>
      </c>
      <c r="I19" s="13"/>
      <c r="J19" s="15"/>
      <c r="K19" s="16"/>
      <c r="L19" s="2" t="str">
        <f>IF(Tabelle1[[#This Row],[MwSt.-Satz Ausgaben]]&lt;&gt;"",Tabelle1[[#This Row],[Ausgaben
brutto]]/(1+Tabelle1[[#This Row],[MwSt.-Satz Ausgaben]]),"")</f>
        <v/>
      </c>
      <c r="M19" s="2" t="str">
        <f>IF(AND(Tabelle1[[#This Row],[Ausgaben
brutto]]&lt;&gt;"",Tabelle1[[#This Row],[Ausgaben
netto]]&lt;&gt;""),Tabelle1[[#This Row],[Ausgaben
brutto]]-Tabelle1[[#This Row],[Ausgaben
netto]],"")</f>
        <v/>
      </c>
      <c r="N19" s="17"/>
      <c r="O19" s="7" t="str">
        <f>IF(AND(Tabelle1[[#This Row],[Einnahmen
brutto]]="",Tabelle1[[#This Row],[Ausgaben
brutto]]=""),"",IFERROR(IF(Tabelle1[[#This Row],[Einnahmen
brutto]]&lt;&gt;"",Tabelle1[[#This Row],[Einnahmen
brutto]],0)-IF(Tabelle1[[#This Row],[Ausgaben
brutto]]&lt;&gt;"",Tabelle1[[#This Row],[Ausgaben
brutto]],0)+O18,""))</f>
        <v/>
      </c>
    </row>
    <row r="20" spans="2:15" x14ac:dyDescent="0.25">
      <c r="B20" s="28"/>
      <c r="C20" s="8"/>
      <c r="D20" s="8"/>
      <c r="E20" s="10"/>
      <c r="F20" s="11"/>
      <c r="G20" s="1" t="str">
        <f>IF(Tabelle1[[#This Row],[MwSt.-Satz Einnahmen]]&lt;&gt;"",E20/(1+Tabelle1[[#This Row],[MwSt.-Satz Einnahmen]]),"")</f>
        <v/>
      </c>
      <c r="H20" s="1" t="str">
        <f>IF(AND(Tabelle1[[#This Row],[Einnahmen
brutto]]&lt;&gt;"",Tabelle1[[#This Row],[Einnahmen
netto]]&lt;&gt;""),Tabelle1[[#This Row],[Einnahmen
brutto]]-Tabelle1[[#This Row],[Einnahmen
netto]],"")</f>
        <v/>
      </c>
      <c r="I20" s="13"/>
      <c r="J20" s="15"/>
      <c r="K20" s="16"/>
      <c r="L20" s="2" t="str">
        <f>IF(Tabelle1[[#This Row],[MwSt.-Satz Ausgaben]]&lt;&gt;"",Tabelle1[[#This Row],[Ausgaben
brutto]]/(1+Tabelle1[[#This Row],[MwSt.-Satz Ausgaben]]),"")</f>
        <v/>
      </c>
      <c r="M20" s="2" t="str">
        <f>IF(AND(Tabelle1[[#This Row],[Ausgaben
brutto]]&lt;&gt;"",Tabelle1[[#This Row],[Ausgaben
netto]]&lt;&gt;""),Tabelle1[[#This Row],[Ausgaben
brutto]]-Tabelle1[[#This Row],[Ausgaben
netto]],"")</f>
        <v/>
      </c>
      <c r="N20" s="17"/>
      <c r="O20" s="7" t="str">
        <f>IF(AND(Tabelle1[[#This Row],[Einnahmen
brutto]]="",Tabelle1[[#This Row],[Ausgaben
brutto]]=""),"",IFERROR(IF(Tabelle1[[#This Row],[Einnahmen
brutto]]&lt;&gt;"",Tabelle1[[#This Row],[Einnahmen
brutto]],0)-IF(Tabelle1[[#This Row],[Ausgaben
brutto]]&lt;&gt;"",Tabelle1[[#This Row],[Ausgaben
brutto]],0)+O19,""))</f>
        <v/>
      </c>
    </row>
    <row r="21" spans="2:15" x14ac:dyDescent="0.25">
      <c r="B21" s="12"/>
      <c r="C21" s="8"/>
      <c r="D21" s="8"/>
      <c r="E21" s="10"/>
      <c r="F21" s="11"/>
      <c r="G21" s="1" t="str">
        <f>IF(Tabelle1[[#This Row],[MwSt.-Satz Einnahmen]]&lt;&gt;"",E21/(1+Tabelle1[[#This Row],[MwSt.-Satz Einnahmen]]),"")</f>
        <v/>
      </c>
      <c r="H21" s="1" t="str">
        <f>IF(AND(Tabelle1[[#This Row],[Einnahmen
brutto]]&lt;&gt;"",Tabelle1[[#This Row],[Einnahmen
netto]]&lt;&gt;""),Tabelle1[[#This Row],[Einnahmen
brutto]]-Tabelle1[[#This Row],[Einnahmen
netto]],"")</f>
        <v/>
      </c>
      <c r="I21" s="13"/>
      <c r="J21" s="15"/>
      <c r="K21" s="16"/>
      <c r="L21" s="2" t="str">
        <f>IF(Tabelle1[[#This Row],[MwSt.-Satz Ausgaben]]&lt;&gt;"",Tabelle1[[#This Row],[Ausgaben
brutto]]/(1+Tabelle1[[#This Row],[MwSt.-Satz Ausgaben]]),"")</f>
        <v/>
      </c>
      <c r="M21" s="2" t="str">
        <f>IF(AND(Tabelle1[[#This Row],[Ausgaben
brutto]]&lt;&gt;"",Tabelle1[[#This Row],[Ausgaben
netto]]&lt;&gt;""),Tabelle1[[#This Row],[Ausgaben
brutto]]-Tabelle1[[#This Row],[Ausgaben
netto]],"")</f>
        <v/>
      </c>
      <c r="N21" s="17"/>
      <c r="O21" s="7" t="str">
        <f>IF(AND(Tabelle1[[#This Row],[Einnahmen
brutto]]="",Tabelle1[[#This Row],[Ausgaben
brutto]]=""),"",IFERROR(IF(Tabelle1[[#This Row],[Einnahmen
brutto]]&lt;&gt;"",Tabelle1[[#This Row],[Einnahmen
brutto]],0)-IF(Tabelle1[[#This Row],[Ausgaben
brutto]]&lt;&gt;"",Tabelle1[[#This Row],[Ausgaben
brutto]],0)+O20,""))</f>
        <v/>
      </c>
    </row>
    <row r="22" spans="2:15" x14ac:dyDescent="0.25">
      <c r="B22" s="12"/>
      <c r="C22" s="8"/>
      <c r="D22" s="8"/>
      <c r="E22" s="10"/>
      <c r="F22" s="11"/>
      <c r="G22" s="1" t="str">
        <f>IF(Tabelle1[[#This Row],[MwSt.-Satz Einnahmen]]&lt;&gt;"",E22/(1+Tabelle1[[#This Row],[MwSt.-Satz Einnahmen]]),"")</f>
        <v/>
      </c>
      <c r="H22" s="1" t="str">
        <f>IF(AND(Tabelle1[[#This Row],[Einnahmen
brutto]]&lt;&gt;"",Tabelle1[[#This Row],[Einnahmen
netto]]&lt;&gt;""),Tabelle1[[#This Row],[Einnahmen
brutto]]-Tabelle1[[#This Row],[Einnahmen
netto]],"")</f>
        <v/>
      </c>
      <c r="I22" s="13"/>
      <c r="J22" s="15"/>
      <c r="K22" s="16"/>
      <c r="L22" s="2" t="str">
        <f>IF(Tabelle1[[#This Row],[MwSt.-Satz Ausgaben]]&lt;&gt;"",Tabelle1[[#This Row],[Ausgaben
brutto]]/(1+Tabelle1[[#This Row],[MwSt.-Satz Ausgaben]]),"")</f>
        <v/>
      </c>
      <c r="M22" s="2" t="str">
        <f>IF(AND(Tabelle1[[#This Row],[Ausgaben
brutto]]&lt;&gt;"",Tabelle1[[#This Row],[Ausgaben
netto]]&lt;&gt;""),Tabelle1[[#This Row],[Ausgaben
brutto]]-Tabelle1[[#This Row],[Ausgaben
netto]],"")</f>
        <v/>
      </c>
      <c r="N22" s="17"/>
      <c r="O22" s="7" t="str">
        <f>IF(AND(Tabelle1[[#This Row],[Einnahmen
brutto]]="",Tabelle1[[#This Row],[Ausgaben
brutto]]=""),"",IFERROR(IF(Tabelle1[[#This Row],[Einnahmen
brutto]]&lt;&gt;"",Tabelle1[[#This Row],[Einnahmen
brutto]],0)-IF(Tabelle1[[#This Row],[Ausgaben
brutto]]&lt;&gt;"",Tabelle1[[#This Row],[Ausgaben
brutto]],0)+O21,""))</f>
        <v/>
      </c>
    </row>
    <row r="23" spans="2:15" x14ac:dyDescent="0.25">
      <c r="B23" s="12"/>
      <c r="C23" s="8"/>
      <c r="D23" s="8"/>
      <c r="E23" s="10"/>
      <c r="F23" s="11"/>
      <c r="G23" s="1" t="str">
        <f>IF(Tabelle1[[#This Row],[MwSt.-Satz Einnahmen]]&lt;&gt;"",E23/(1+Tabelle1[[#This Row],[MwSt.-Satz Einnahmen]]),"")</f>
        <v/>
      </c>
      <c r="H23" s="1" t="str">
        <f>IF(AND(Tabelle1[[#This Row],[Einnahmen
brutto]]&lt;&gt;"",Tabelle1[[#This Row],[Einnahmen
netto]]&lt;&gt;""),Tabelle1[[#This Row],[Einnahmen
brutto]]-Tabelle1[[#This Row],[Einnahmen
netto]],"")</f>
        <v/>
      </c>
      <c r="I23" s="13"/>
      <c r="J23" s="15"/>
      <c r="K23" s="16"/>
      <c r="L23" s="2" t="str">
        <f>IF(Tabelle1[[#This Row],[MwSt.-Satz Ausgaben]]&lt;&gt;"",Tabelle1[[#This Row],[Ausgaben
brutto]]/(1+Tabelle1[[#This Row],[MwSt.-Satz Ausgaben]]),"")</f>
        <v/>
      </c>
      <c r="M23" s="2" t="str">
        <f>IF(AND(Tabelle1[[#This Row],[Ausgaben
brutto]]&lt;&gt;"",Tabelle1[[#This Row],[Ausgaben
netto]]&lt;&gt;""),Tabelle1[[#This Row],[Ausgaben
brutto]]-Tabelle1[[#This Row],[Ausgaben
netto]],"")</f>
        <v/>
      </c>
      <c r="N23" s="17"/>
      <c r="O23" s="7" t="str">
        <f>IF(AND(Tabelle1[[#This Row],[Einnahmen
brutto]]="",Tabelle1[[#This Row],[Ausgaben
brutto]]=""),"",IFERROR(IF(Tabelle1[[#This Row],[Einnahmen
brutto]]&lt;&gt;"",Tabelle1[[#This Row],[Einnahmen
brutto]],0)-IF(Tabelle1[[#This Row],[Ausgaben
brutto]]&lt;&gt;"",Tabelle1[[#This Row],[Ausgaben
brutto]],0)+O22,""))</f>
        <v/>
      </c>
    </row>
    <row r="24" spans="2:15" s="18" customFormat="1" x14ac:dyDescent="0.25">
      <c r="B24" s="12"/>
      <c r="C24" s="8"/>
      <c r="D24" s="8"/>
      <c r="E24" s="10"/>
      <c r="F24" s="11"/>
      <c r="G24" s="1" t="str">
        <f>IF(Tabelle1[[#This Row],[MwSt.-Satz Einnahmen]]&lt;&gt;"",E24/(1+Tabelle1[[#This Row],[MwSt.-Satz Einnahmen]]),"")</f>
        <v/>
      </c>
      <c r="H24" s="1" t="str">
        <f>IF(AND(Tabelle1[[#This Row],[Einnahmen
brutto]]&lt;&gt;"",Tabelle1[[#This Row],[Einnahmen
netto]]&lt;&gt;""),Tabelle1[[#This Row],[Einnahmen
brutto]]-Tabelle1[[#This Row],[Einnahmen
netto]],"")</f>
        <v/>
      </c>
      <c r="I24" s="13"/>
      <c r="J24" s="15"/>
      <c r="K24" s="16"/>
      <c r="L24" s="2" t="str">
        <f>IF(Tabelle1[[#This Row],[MwSt.-Satz Ausgaben]]&lt;&gt;"",Tabelle1[[#This Row],[Ausgaben
brutto]]/(1+Tabelle1[[#This Row],[MwSt.-Satz Ausgaben]]),"")</f>
        <v/>
      </c>
      <c r="M24" s="2" t="str">
        <f>IF(AND(Tabelle1[[#This Row],[Ausgaben
brutto]]&lt;&gt;"",Tabelle1[[#This Row],[Ausgaben
netto]]&lt;&gt;""),Tabelle1[[#This Row],[Ausgaben
brutto]]-Tabelle1[[#This Row],[Ausgaben
netto]],"")</f>
        <v/>
      </c>
      <c r="N24" s="17"/>
      <c r="O24" s="7" t="str">
        <f>IF(AND(Tabelle1[[#This Row],[Einnahmen
brutto]]="",Tabelle1[[#This Row],[Ausgaben
brutto]]=""),"",IFERROR(IF(Tabelle1[[#This Row],[Einnahmen
brutto]]&lt;&gt;"",Tabelle1[[#This Row],[Einnahmen
brutto]],0)-IF(Tabelle1[[#This Row],[Ausgaben
brutto]]&lt;&gt;"",Tabelle1[[#This Row],[Ausgaben
brutto]],0)+O23,""))</f>
        <v/>
      </c>
    </row>
    <row r="25" spans="2:15" x14ac:dyDescent="0.25">
      <c r="B25" s="12"/>
      <c r="C25" s="8"/>
      <c r="D25" s="8"/>
      <c r="E25" s="10"/>
      <c r="F25" s="11"/>
      <c r="G25" s="1" t="str">
        <f>IF(Tabelle1[[#This Row],[MwSt.-Satz Einnahmen]]&lt;&gt;"",E25/(1+Tabelle1[[#This Row],[MwSt.-Satz Einnahmen]]),"")</f>
        <v/>
      </c>
      <c r="H25" s="1" t="str">
        <f>IF(AND(Tabelle1[[#This Row],[Einnahmen
brutto]]&lt;&gt;"",Tabelle1[[#This Row],[Einnahmen
netto]]&lt;&gt;""),Tabelle1[[#This Row],[Einnahmen
brutto]]-Tabelle1[[#This Row],[Einnahmen
netto]],"")</f>
        <v/>
      </c>
      <c r="I25" s="13"/>
      <c r="J25" s="15"/>
      <c r="K25" s="16"/>
      <c r="L25" s="2" t="str">
        <f>IF(Tabelle1[[#This Row],[MwSt.-Satz Ausgaben]]&lt;&gt;"",Tabelle1[[#This Row],[Ausgaben
brutto]]/(1+Tabelle1[[#This Row],[MwSt.-Satz Ausgaben]]),"")</f>
        <v/>
      </c>
      <c r="M25" s="2" t="str">
        <f>IF(AND(Tabelle1[[#This Row],[Ausgaben
brutto]]&lt;&gt;"",Tabelle1[[#This Row],[Ausgaben
netto]]&lt;&gt;""),Tabelle1[[#This Row],[Ausgaben
brutto]]-Tabelle1[[#This Row],[Ausgaben
netto]],"")</f>
        <v/>
      </c>
      <c r="N25" s="17"/>
      <c r="O25" s="7" t="str">
        <f>IF(AND(Tabelle1[[#This Row],[Einnahmen
brutto]]="",Tabelle1[[#This Row],[Ausgaben
brutto]]=""),"",IFERROR(IF(Tabelle1[[#This Row],[Einnahmen
brutto]]&lt;&gt;"",Tabelle1[[#This Row],[Einnahmen
brutto]],0)-IF(Tabelle1[[#This Row],[Ausgaben
brutto]]&lt;&gt;"",Tabelle1[[#This Row],[Ausgaben
brutto]],0)+O24,""))</f>
        <v/>
      </c>
    </row>
    <row r="26" spans="2:15" x14ac:dyDescent="0.25">
      <c r="B26" s="12"/>
      <c r="C26" s="8"/>
      <c r="D26" s="8"/>
      <c r="E26" s="10"/>
      <c r="F26" s="11"/>
      <c r="G26" s="1" t="str">
        <f>IF(Tabelle1[[#This Row],[MwSt.-Satz Einnahmen]]&lt;&gt;"",E26/(1+Tabelle1[[#This Row],[MwSt.-Satz Einnahmen]]),"")</f>
        <v/>
      </c>
      <c r="H26" s="1" t="str">
        <f>IF(AND(Tabelle1[[#This Row],[Einnahmen
brutto]]&lt;&gt;"",Tabelle1[[#This Row],[Einnahmen
netto]]&lt;&gt;""),Tabelle1[[#This Row],[Einnahmen
brutto]]-Tabelle1[[#This Row],[Einnahmen
netto]],"")</f>
        <v/>
      </c>
      <c r="I26" s="13"/>
      <c r="J26" s="15"/>
      <c r="K26" s="16"/>
      <c r="L26" s="2" t="str">
        <f>IF(Tabelle1[[#This Row],[MwSt.-Satz Ausgaben]]&lt;&gt;"",Tabelle1[[#This Row],[Ausgaben
brutto]]/(1+Tabelle1[[#This Row],[MwSt.-Satz Ausgaben]]),"")</f>
        <v/>
      </c>
      <c r="M26" s="2" t="str">
        <f>IF(AND(Tabelle1[[#This Row],[Ausgaben
brutto]]&lt;&gt;"",Tabelle1[[#This Row],[Ausgaben
netto]]&lt;&gt;""),Tabelle1[[#This Row],[Ausgaben
brutto]]-Tabelle1[[#This Row],[Ausgaben
netto]],"")</f>
        <v/>
      </c>
      <c r="N26" s="17"/>
      <c r="O26" s="7" t="str">
        <f>IF(AND(Tabelle1[[#This Row],[Einnahmen
brutto]]="",Tabelle1[[#This Row],[Ausgaben
brutto]]=""),"",IFERROR(IF(Tabelle1[[#This Row],[Einnahmen
brutto]]&lt;&gt;"",Tabelle1[[#This Row],[Einnahmen
brutto]],0)-IF(Tabelle1[[#This Row],[Ausgaben
brutto]]&lt;&gt;"",Tabelle1[[#This Row],[Ausgaben
brutto]],0)+O25,""))</f>
        <v/>
      </c>
    </row>
    <row r="27" spans="2:15" x14ac:dyDescent="0.25">
      <c r="B27" s="12"/>
      <c r="C27" s="8"/>
      <c r="D27" s="8"/>
      <c r="E27" s="10"/>
      <c r="F27" s="11"/>
      <c r="G27" s="1" t="str">
        <f>IF(Tabelle1[[#This Row],[MwSt.-Satz Einnahmen]]&lt;&gt;"",E27/(1+Tabelle1[[#This Row],[MwSt.-Satz Einnahmen]]),"")</f>
        <v/>
      </c>
      <c r="H27" s="1" t="str">
        <f>IF(AND(Tabelle1[[#This Row],[Einnahmen
brutto]]&lt;&gt;"",Tabelle1[[#This Row],[Einnahmen
netto]]&lt;&gt;""),Tabelle1[[#This Row],[Einnahmen
brutto]]-Tabelle1[[#This Row],[Einnahmen
netto]],"")</f>
        <v/>
      </c>
      <c r="I27" s="13"/>
      <c r="J27" s="15"/>
      <c r="K27" s="16"/>
      <c r="L27" s="2" t="str">
        <f>IF(Tabelle1[[#This Row],[MwSt.-Satz Ausgaben]]&lt;&gt;"",Tabelle1[[#This Row],[Ausgaben
brutto]]/(1+Tabelle1[[#This Row],[MwSt.-Satz Ausgaben]]),"")</f>
        <v/>
      </c>
      <c r="M27" s="2" t="str">
        <f>IF(AND(Tabelle1[[#This Row],[Ausgaben
brutto]]&lt;&gt;"",Tabelle1[[#This Row],[Ausgaben
netto]]&lt;&gt;""),Tabelle1[[#This Row],[Ausgaben
brutto]]-Tabelle1[[#This Row],[Ausgaben
netto]],"")</f>
        <v/>
      </c>
      <c r="N27" s="17"/>
      <c r="O27" s="7" t="str">
        <f>IF(AND(Tabelle1[[#This Row],[Einnahmen
brutto]]="",Tabelle1[[#This Row],[Ausgaben
brutto]]=""),"",IFERROR(IF(Tabelle1[[#This Row],[Einnahmen
brutto]]&lt;&gt;"",Tabelle1[[#This Row],[Einnahmen
brutto]],0)-IF(Tabelle1[[#This Row],[Ausgaben
brutto]]&lt;&gt;"",Tabelle1[[#This Row],[Ausgaben
brutto]],0)+O26,""))</f>
        <v/>
      </c>
    </row>
    <row r="28" spans="2:15" x14ac:dyDescent="0.25">
      <c r="B28" s="12"/>
      <c r="C28" s="8"/>
      <c r="D28" s="8"/>
      <c r="E28" s="10"/>
      <c r="F28" s="11"/>
      <c r="G28" s="1" t="str">
        <f>IF(Tabelle1[[#This Row],[MwSt.-Satz Einnahmen]]&lt;&gt;"",E28/(1+Tabelle1[[#This Row],[MwSt.-Satz Einnahmen]]),"")</f>
        <v/>
      </c>
      <c r="H28" s="1" t="str">
        <f>IF(AND(Tabelle1[[#This Row],[Einnahmen
brutto]]&lt;&gt;"",Tabelle1[[#This Row],[Einnahmen
netto]]&lt;&gt;""),Tabelle1[[#This Row],[Einnahmen
brutto]]-Tabelle1[[#This Row],[Einnahmen
netto]],"")</f>
        <v/>
      </c>
      <c r="I28" s="13"/>
      <c r="J28" s="15"/>
      <c r="K28" s="16"/>
      <c r="L28" s="2" t="str">
        <f>IF(Tabelle1[[#This Row],[MwSt.-Satz Ausgaben]]&lt;&gt;"",Tabelle1[[#This Row],[Ausgaben
brutto]]/(1+Tabelle1[[#This Row],[MwSt.-Satz Ausgaben]]),"")</f>
        <v/>
      </c>
      <c r="M28" s="2" t="str">
        <f>IF(AND(Tabelle1[[#This Row],[Ausgaben
brutto]]&lt;&gt;"",Tabelle1[[#This Row],[Ausgaben
netto]]&lt;&gt;""),Tabelle1[[#This Row],[Ausgaben
brutto]]-Tabelle1[[#This Row],[Ausgaben
netto]],"")</f>
        <v/>
      </c>
      <c r="N28" s="17"/>
      <c r="O28" s="7" t="str">
        <f>IF(AND(Tabelle1[[#This Row],[Einnahmen
brutto]]="",Tabelle1[[#This Row],[Ausgaben
brutto]]=""),"",IFERROR(IF(Tabelle1[[#This Row],[Einnahmen
brutto]]&lt;&gt;"",Tabelle1[[#This Row],[Einnahmen
brutto]],0)-IF(Tabelle1[[#This Row],[Ausgaben
brutto]]&lt;&gt;"",Tabelle1[[#This Row],[Ausgaben
brutto]],0)+O27,""))</f>
        <v/>
      </c>
    </row>
    <row r="29" spans="2:15" x14ac:dyDescent="0.25">
      <c r="B29" s="12"/>
      <c r="C29" s="8"/>
      <c r="D29" s="8"/>
      <c r="E29" s="10"/>
      <c r="F29" s="11"/>
      <c r="G29" s="1" t="str">
        <f>IF(Tabelle1[[#This Row],[MwSt.-Satz Einnahmen]]&lt;&gt;"",E29/(1+Tabelle1[[#This Row],[MwSt.-Satz Einnahmen]]),"")</f>
        <v/>
      </c>
      <c r="H29" s="1" t="str">
        <f>IF(AND(Tabelle1[[#This Row],[Einnahmen
brutto]]&lt;&gt;"",Tabelle1[[#This Row],[Einnahmen
netto]]&lt;&gt;""),Tabelle1[[#This Row],[Einnahmen
brutto]]-Tabelle1[[#This Row],[Einnahmen
netto]],"")</f>
        <v/>
      </c>
      <c r="I29" s="13"/>
      <c r="J29" s="15"/>
      <c r="K29" s="16"/>
      <c r="L29" s="2" t="str">
        <f>IF(Tabelle1[[#This Row],[MwSt.-Satz Ausgaben]]&lt;&gt;"",Tabelle1[[#This Row],[Ausgaben
brutto]]/(1+Tabelle1[[#This Row],[MwSt.-Satz Ausgaben]]),"")</f>
        <v/>
      </c>
      <c r="M29" s="2" t="str">
        <f>IF(AND(Tabelle1[[#This Row],[Ausgaben
brutto]]&lt;&gt;"",Tabelle1[[#This Row],[Ausgaben
netto]]&lt;&gt;""),Tabelle1[[#This Row],[Ausgaben
brutto]]-Tabelle1[[#This Row],[Ausgaben
netto]],"")</f>
        <v/>
      </c>
      <c r="N29" s="17"/>
      <c r="O29" s="7" t="str">
        <f>IF(AND(Tabelle1[[#This Row],[Einnahmen
brutto]]="",Tabelle1[[#This Row],[Ausgaben
brutto]]=""),"",IFERROR(IF(Tabelle1[[#This Row],[Einnahmen
brutto]]&lt;&gt;"",Tabelle1[[#This Row],[Einnahmen
brutto]],0)-IF(Tabelle1[[#This Row],[Ausgaben
brutto]]&lt;&gt;"",Tabelle1[[#This Row],[Ausgaben
brutto]],0)+O28,""))</f>
        <v/>
      </c>
    </row>
    <row r="30" spans="2:15" x14ac:dyDescent="0.25">
      <c r="B30" s="12"/>
      <c r="C30" s="8"/>
      <c r="D30" s="8"/>
      <c r="E30" s="10"/>
      <c r="F30" s="11"/>
      <c r="G30" s="1" t="str">
        <f>IF(Tabelle1[[#This Row],[MwSt.-Satz Einnahmen]]&lt;&gt;"",E30/(1+Tabelle1[[#This Row],[MwSt.-Satz Einnahmen]]),"")</f>
        <v/>
      </c>
      <c r="H30" s="1" t="str">
        <f>IF(AND(Tabelle1[[#This Row],[Einnahmen
brutto]]&lt;&gt;"",Tabelle1[[#This Row],[Einnahmen
netto]]&lt;&gt;""),Tabelle1[[#This Row],[Einnahmen
brutto]]-Tabelle1[[#This Row],[Einnahmen
netto]],"")</f>
        <v/>
      </c>
      <c r="I30" s="13"/>
      <c r="J30" s="15"/>
      <c r="K30" s="16"/>
      <c r="L30" s="2" t="str">
        <f>IF(Tabelle1[[#This Row],[MwSt.-Satz Ausgaben]]&lt;&gt;"",Tabelle1[[#This Row],[Ausgaben
brutto]]/(1+Tabelle1[[#This Row],[MwSt.-Satz Ausgaben]]),"")</f>
        <v/>
      </c>
      <c r="M30" s="2" t="str">
        <f>IF(AND(Tabelle1[[#This Row],[Ausgaben
brutto]]&lt;&gt;"",Tabelle1[[#This Row],[Ausgaben
netto]]&lt;&gt;""),Tabelle1[[#This Row],[Ausgaben
brutto]]-Tabelle1[[#This Row],[Ausgaben
netto]],"")</f>
        <v/>
      </c>
      <c r="N30" s="17"/>
      <c r="O30" s="7" t="str">
        <f>IF(AND(Tabelle1[[#This Row],[Einnahmen
brutto]]="",Tabelle1[[#This Row],[Ausgaben
brutto]]=""),"",IFERROR(IF(Tabelle1[[#This Row],[Einnahmen
brutto]]&lt;&gt;"",Tabelle1[[#This Row],[Einnahmen
brutto]],0)-IF(Tabelle1[[#This Row],[Ausgaben
brutto]]&lt;&gt;"",Tabelle1[[#This Row],[Ausgaben
brutto]],0)+O29,""))</f>
        <v/>
      </c>
    </row>
    <row r="31" spans="2:15" x14ac:dyDescent="0.25">
      <c r="B31" s="12"/>
      <c r="C31" s="8"/>
      <c r="D31" s="8"/>
      <c r="E31" s="10"/>
      <c r="F31" s="11"/>
      <c r="G31" s="1" t="str">
        <f>IF(Tabelle1[[#This Row],[MwSt.-Satz Einnahmen]]&lt;&gt;"",E31/(1+Tabelle1[[#This Row],[MwSt.-Satz Einnahmen]]),"")</f>
        <v/>
      </c>
      <c r="H31" s="1" t="str">
        <f>IF(AND(Tabelle1[[#This Row],[Einnahmen
brutto]]&lt;&gt;"",Tabelle1[[#This Row],[Einnahmen
netto]]&lt;&gt;""),Tabelle1[[#This Row],[Einnahmen
brutto]]-Tabelle1[[#This Row],[Einnahmen
netto]],"")</f>
        <v/>
      </c>
      <c r="I31" s="13"/>
      <c r="J31" s="15"/>
      <c r="K31" s="16"/>
      <c r="L31" s="2" t="str">
        <f>IF(Tabelle1[[#This Row],[MwSt.-Satz Ausgaben]]&lt;&gt;"",Tabelle1[[#This Row],[Ausgaben
brutto]]/(1+Tabelle1[[#This Row],[MwSt.-Satz Ausgaben]]),"")</f>
        <v/>
      </c>
      <c r="M31" s="2" t="str">
        <f>IF(AND(Tabelle1[[#This Row],[Ausgaben
brutto]]&lt;&gt;"",Tabelle1[[#This Row],[Ausgaben
netto]]&lt;&gt;""),Tabelle1[[#This Row],[Ausgaben
brutto]]-Tabelle1[[#This Row],[Ausgaben
netto]],"")</f>
        <v/>
      </c>
      <c r="N31" s="17"/>
      <c r="O31" s="7" t="str">
        <f>IF(AND(Tabelle1[[#This Row],[Einnahmen
brutto]]="",Tabelle1[[#This Row],[Ausgaben
brutto]]=""),"",IFERROR(IF(Tabelle1[[#This Row],[Einnahmen
brutto]]&lt;&gt;"",Tabelle1[[#This Row],[Einnahmen
brutto]],0)-IF(Tabelle1[[#This Row],[Ausgaben
brutto]]&lt;&gt;"",Tabelle1[[#This Row],[Ausgaben
brutto]],0)+O30,""))</f>
        <v/>
      </c>
    </row>
    <row r="32" spans="2:15" x14ac:dyDescent="0.25">
      <c r="B32" s="12"/>
      <c r="C32" s="8"/>
      <c r="D32" s="8"/>
      <c r="E32" s="10"/>
      <c r="F32" s="11"/>
      <c r="G32" s="1" t="str">
        <f>IF(Tabelle1[[#This Row],[MwSt.-Satz Einnahmen]]&lt;&gt;"",E32/(1+Tabelle1[[#This Row],[MwSt.-Satz Einnahmen]]),"")</f>
        <v/>
      </c>
      <c r="H32" s="1" t="str">
        <f>IF(AND(Tabelle1[[#This Row],[Einnahmen
brutto]]&lt;&gt;"",Tabelle1[[#This Row],[Einnahmen
netto]]&lt;&gt;""),Tabelle1[[#This Row],[Einnahmen
brutto]]-Tabelle1[[#This Row],[Einnahmen
netto]],"")</f>
        <v/>
      </c>
      <c r="I32" s="13"/>
      <c r="J32" s="15"/>
      <c r="K32" s="16"/>
      <c r="L32" s="2" t="str">
        <f>IF(Tabelle1[[#This Row],[MwSt.-Satz Ausgaben]]&lt;&gt;"",Tabelle1[[#This Row],[Ausgaben
brutto]]/(1+Tabelle1[[#This Row],[MwSt.-Satz Ausgaben]]),"")</f>
        <v/>
      </c>
      <c r="M32" s="2" t="str">
        <f>IF(AND(Tabelle1[[#This Row],[Ausgaben
brutto]]&lt;&gt;"",Tabelle1[[#This Row],[Ausgaben
netto]]&lt;&gt;""),Tabelle1[[#This Row],[Ausgaben
brutto]]-Tabelle1[[#This Row],[Ausgaben
netto]],"")</f>
        <v/>
      </c>
      <c r="N32" s="17"/>
      <c r="O32" s="7" t="str">
        <f>IF(AND(Tabelle1[[#This Row],[Einnahmen
brutto]]="",Tabelle1[[#This Row],[Ausgaben
brutto]]=""),"",IFERROR(IF(Tabelle1[[#This Row],[Einnahmen
brutto]]&lt;&gt;"",Tabelle1[[#This Row],[Einnahmen
brutto]],0)-IF(Tabelle1[[#This Row],[Ausgaben
brutto]]&lt;&gt;"",Tabelle1[[#This Row],[Ausgaben
brutto]],0)+O31,""))</f>
        <v/>
      </c>
    </row>
    <row r="33" spans="2:15" x14ac:dyDescent="0.25">
      <c r="B33" s="12"/>
      <c r="C33" s="8"/>
      <c r="D33" s="8"/>
      <c r="E33" s="10"/>
      <c r="F33" s="11"/>
      <c r="G33" s="1" t="str">
        <f>IF(Tabelle1[[#This Row],[MwSt.-Satz Einnahmen]]&lt;&gt;"",E33/(1+Tabelle1[[#This Row],[MwSt.-Satz Einnahmen]]),"")</f>
        <v/>
      </c>
      <c r="H33" s="1" t="str">
        <f>IF(AND(Tabelle1[[#This Row],[Einnahmen
brutto]]&lt;&gt;"",Tabelle1[[#This Row],[Einnahmen
netto]]&lt;&gt;""),Tabelle1[[#This Row],[Einnahmen
brutto]]-Tabelle1[[#This Row],[Einnahmen
netto]],"")</f>
        <v/>
      </c>
      <c r="I33" s="13"/>
      <c r="J33" s="15"/>
      <c r="K33" s="16"/>
      <c r="L33" s="2" t="str">
        <f>IF(Tabelle1[[#This Row],[MwSt.-Satz Ausgaben]]&lt;&gt;"",Tabelle1[[#This Row],[Ausgaben
brutto]]/(1+Tabelle1[[#This Row],[MwSt.-Satz Ausgaben]]),"")</f>
        <v/>
      </c>
      <c r="M33" s="2" t="str">
        <f>IF(AND(Tabelle1[[#This Row],[Ausgaben
brutto]]&lt;&gt;"",Tabelle1[[#This Row],[Ausgaben
netto]]&lt;&gt;""),Tabelle1[[#This Row],[Ausgaben
brutto]]-Tabelle1[[#This Row],[Ausgaben
netto]],"")</f>
        <v/>
      </c>
      <c r="N33" s="17"/>
      <c r="O33" s="7" t="str">
        <f>IF(AND(Tabelle1[[#This Row],[Einnahmen
brutto]]="",Tabelle1[[#This Row],[Ausgaben
brutto]]=""),"",IFERROR(IF(Tabelle1[[#This Row],[Einnahmen
brutto]]&lt;&gt;"",Tabelle1[[#This Row],[Einnahmen
brutto]],0)-IF(Tabelle1[[#This Row],[Ausgaben
brutto]]&lt;&gt;"",Tabelle1[[#This Row],[Ausgaben
brutto]],0)+O32,""))</f>
        <v/>
      </c>
    </row>
    <row r="34" spans="2:15" x14ac:dyDescent="0.25">
      <c r="B34" s="12"/>
      <c r="C34" s="8"/>
      <c r="D34" s="8"/>
      <c r="E34" s="10"/>
      <c r="F34" s="11"/>
      <c r="G34" s="1" t="str">
        <f>IF(Tabelle1[[#This Row],[MwSt.-Satz Einnahmen]]&lt;&gt;"",E34/(1+Tabelle1[[#This Row],[MwSt.-Satz Einnahmen]]),"")</f>
        <v/>
      </c>
      <c r="H34" s="1" t="str">
        <f>IF(AND(Tabelle1[[#This Row],[Einnahmen
brutto]]&lt;&gt;"",Tabelle1[[#This Row],[Einnahmen
netto]]&lt;&gt;""),Tabelle1[[#This Row],[Einnahmen
brutto]]-Tabelle1[[#This Row],[Einnahmen
netto]],"")</f>
        <v/>
      </c>
      <c r="I34" s="13"/>
      <c r="J34" s="15"/>
      <c r="K34" s="16"/>
      <c r="L34" s="2" t="str">
        <f>IF(Tabelle1[[#This Row],[MwSt.-Satz Ausgaben]]&lt;&gt;"",Tabelle1[[#This Row],[Ausgaben
brutto]]/(1+Tabelle1[[#This Row],[MwSt.-Satz Ausgaben]]),"")</f>
        <v/>
      </c>
      <c r="M34" s="2" t="str">
        <f>IF(AND(Tabelle1[[#This Row],[Ausgaben
brutto]]&lt;&gt;"",Tabelle1[[#This Row],[Ausgaben
netto]]&lt;&gt;""),Tabelle1[[#This Row],[Ausgaben
brutto]]-Tabelle1[[#This Row],[Ausgaben
netto]],"")</f>
        <v/>
      </c>
      <c r="N34" s="17"/>
      <c r="O34" s="7" t="str">
        <f>IF(AND(Tabelle1[[#This Row],[Einnahmen
brutto]]="",Tabelle1[[#This Row],[Ausgaben
brutto]]=""),"",IFERROR(IF(Tabelle1[[#This Row],[Einnahmen
brutto]]&lt;&gt;"",Tabelle1[[#This Row],[Einnahmen
brutto]],0)-IF(Tabelle1[[#This Row],[Ausgaben
brutto]]&lt;&gt;"",Tabelle1[[#This Row],[Ausgaben
brutto]],0)+O33,""))</f>
        <v/>
      </c>
    </row>
    <row r="35" spans="2:15" x14ac:dyDescent="0.25">
      <c r="B35" s="12"/>
      <c r="C35" s="8"/>
      <c r="D35" s="8"/>
      <c r="E35" s="10"/>
      <c r="F35" s="11"/>
      <c r="G35" s="1" t="str">
        <f>IF(Tabelle1[[#This Row],[MwSt.-Satz Einnahmen]]&lt;&gt;"",E35/(1+Tabelle1[[#This Row],[MwSt.-Satz Einnahmen]]),"")</f>
        <v/>
      </c>
      <c r="H35" s="1" t="str">
        <f>IF(AND(Tabelle1[[#This Row],[Einnahmen
brutto]]&lt;&gt;"",Tabelle1[[#This Row],[Einnahmen
netto]]&lt;&gt;""),Tabelle1[[#This Row],[Einnahmen
brutto]]-Tabelle1[[#This Row],[Einnahmen
netto]],"")</f>
        <v/>
      </c>
      <c r="I35" s="13"/>
      <c r="J35" s="15"/>
      <c r="K35" s="16"/>
      <c r="L35" s="2" t="str">
        <f>IF(Tabelle1[[#This Row],[MwSt.-Satz Ausgaben]]&lt;&gt;"",Tabelle1[[#This Row],[Ausgaben
brutto]]/(1+Tabelle1[[#This Row],[MwSt.-Satz Ausgaben]]),"")</f>
        <v/>
      </c>
      <c r="M35" s="2" t="str">
        <f>IF(AND(Tabelle1[[#This Row],[Ausgaben
brutto]]&lt;&gt;"",Tabelle1[[#This Row],[Ausgaben
netto]]&lt;&gt;""),Tabelle1[[#This Row],[Ausgaben
brutto]]-Tabelle1[[#This Row],[Ausgaben
netto]],"")</f>
        <v/>
      </c>
      <c r="N35" s="17"/>
      <c r="O35" s="7" t="str">
        <f>IF(AND(Tabelle1[[#This Row],[Einnahmen
brutto]]="",Tabelle1[[#This Row],[Ausgaben
brutto]]=""),"",IFERROR(IF(Tabelle1[[#This Row],[Einnahmen
brutto]]&lt;&gt;"",Tabelle1[[#This Row],[Einnahmen
brutto]],0)-IF(Tabelle1[[#This Row],[Ausgaben
brutto]]&lt;&gt;"",Tabelle1[[#This Row],[Ausgaben
brutto]],0)+O34,""))</f>
        <v/>
      </c>
    </row>
    <row r="36" spans="2:15" x14ac:dyDescent="0.25">
      <c r="B36" s="12"/>
      <c r="C36" s="8"/>
      <c r="D36" s="8"/>
      <c r="E36" s="10"/>
      <c r="F36" s="11"/>
      <c r="G36" s="1" t="str">
        <f>IF(Tabelle1[[#This Row],[MwSt.-Satz Einnahmen]]&lt;&gt;"",E36/(1+Tabelle1[[#This Row],[MwSt.-Satz Einnahmen]]),"")</f>
        <v/>
      </c>
      <c r="H36" s="1" t="str">
        <f>IF(AND(Tabelle1[[#This Row],[Einnahmen
brutto]]&lt;&gt;"",Tabelle1[[#This Row],[Einnahmen
netto]]&lt;&gt;""),Tabelle1[[#This Row],[Einnahmen
brutto]]-Tabelle1[[#This Row],[Einnahmen
netto]],"")</f>
        <v/>
      </c>
      <c r="I36" s="13"/>
      <c r="J36" s="15"/>
      <c r="K36" s="16"/>
      <c r="L36" s="2" t="str">
        <f>IF(Tabelle1[[#This Row],[MwSt.-Satz Ausgaben]]&lt;&gt;"",Tabelle1[[#This Row],[Ausgaben
brutto]]/(1+Tabelle1[[#This Row],[MwSt.-Satz Ausgaben]]),"")</f>
        <v/>
      </c>
      <c r="M36" s="2" t="str">
        <f>IF(AND(Tabelle1[[#This Row],[Ausgaben
brutto]]&lt;&gt;"",Tabelle1[[#This Row],[Ausgaben
netto]]&lt;&gt;""),Tabelle1[[#This Row],[Ausgaben
brutto]]-Tabelle1[[#This Row],[Ausgaben
netto]],"")</f>
        <v/>
      </c>
      <c r="N36" s="17"/>
      <c r="O36" s="7" t="str">
        <f>IF(AND(Tabelle1[[#This Row],[Einnahmen
brutto]]="",Tabelle1[[#This Row],[Ausgaben
brutto]]=""),"",IFERROR(IF(Tabelle1[[#This Row],[Einnahmen
brutto]]&lt;&gt;"",Tabelle1[[#This Row],[Einnahmen
brutto]],0)-IF(Tabelle1[[#This Row],[Ausgaben
brutto]]&lt;&gt;"",Tabelle1[[#This Row],[Ausgaben
brutto]],0)+O35,""))</f>
        <v/>
      </c>
    </row>
    <row r="37" spans="2:15" x14ac:dyDescent="0.25">
      <c r="B37" s="12"/>
      <c r="C37" s="8"/>
      <c r="D37" s="8"/>
      <c r="E37" s="10"/>
      <c r="F37" s="11"/>
      <c r="G37" s="1" t="str">
        <f>IF(Tabelle1[[#This Row],[MwSt.-Satz Einnahmen]]&lt;&gt;"",E37/(1+Tabelle1[[#This Row],[MwSt.-Satz Einnahmen]]),"")</f>
        <v/>
      </c>
      <c r="H37" s="1" t="str">
        <f>IF(AND(Tabelle1[[#This Row],[Einnahmen
brutto]]&lt;&gt;"",Tabelle1[[#This Row],[Einnahmen
netto]]&lt;&gt;""),Tabelle1[[#This Row],[Einnahmen
brutto]]-Tabelle1[[#This Row],[Einnahmen
netto]],"")</f>
        <v/>
      </c>
      <c r="I37" s="13"/>
      <c r="J37" s="15"/>
      <c r="K37" s="16"/>
      <c r="L37" s="2" t="str">
        <f>IF(Tabelle1[[#This Row],[MwSt.-Satz Ausgaben]]&lt;&gt;"",Tabelle1[[#This Row],[Ausgaben
brutto]]/(1+Tabelle1[[#This Row],[MwSt.-Satz Ausgaben]]),"")</f>
        <v/>
      </c>
      <c r="M37" s="2" t="str">
        <f>IF(AND(Tabelle1[[#This Row],[Ausgaben
brutto]]&lt;&gt;"",Tabelle1[[#This Row],[Ausgaben
netto]]&lt;&gt;""),Tabelle1[[#This Row],[Ausgaben
brutto]]-Tabelle1[[#This Row],[Ausgaben
netto]],"")</f>
        <v/>
      </c>
      <c r="N37" s="17"/>
      <c r="O37" s="7" t="str">
        <f>IF(AND(Tabelle1[[#This Row],[Einnahmen
brutto]]="",Tabelle1[[#This Row],[Ausgaben
brutto]]=""),"",IFERROR(IF(Tabelle1[[#This Row],[Einnahmen
brutto]]&lt;&gt;"",Tabelle1[[#This Row],[Einnahmen
brutto]],0)-IF(Tabelle1[[#This Row],[Ausgaben
brutto]]&lt;&gt;"",Tabelle1[[#This Row],[Ausgaben
brutto]],0)+O36,""))</f>
        <v/>
      </c>
    </row>
    <row r="38" spans="2:15" x14ac:dyDescent="0.25">
      <c r="B38" s="12"/>
      <c r="C38" s="8"/>
      <c r="D38" s="8"/>
      <c r="E38" s="10"/>
      <c r="F38" s="11"/>
      <c r="G38" s="1" t="str">
        <f>IF(Tabelle1[[#This Row],[MwSt.-Satz Einnahmen]]&lt;&gt;"",E38/(1+Tabelle1[[#This Row],[MwSt.-Satz Einnahmen]]),"")</f>
        <v/>
      </c>
      <c r="H38" s="1" t="str">
        <f>IF(AND(Tabelle1[[#This Row],[Einnahmen
brutto]]&lt;&gt;"",Tabelle1[[#This Row],[Einnahmen
netto]]&lt;&gt;""),Tabelle1[[#This Row],[Einnahmen
brutto]]-Tabelle1[[#This Row],[Einnahmen
netto]],"")</f>
        <v/>
      </c>
      <c r="I38" s="13"/>
      <c r="J38" s="15"/>
      <c r="K38" s="16"/>
      <c r="L38" s="2" t="str">
        <f>IF(Tabelle1[[#This Row],[MwSt.-Satz Ausgaben]]&lt;&gt;"",Tabelle1[[#This Row],[Ausgaben
brutto]]/(1+Tabelle1[[#This Row],[MwSt.-Satz Ausgaben]]),"")</f>
        <v/>
      </c>
      <c r="M38" s="2" t="str">
        <f>IF(AND(Tabelle1[[#This Row],[Ausgaben
brutto]]&lt;&gt;"",Tabelle1[[#This Row],[Ausgaben
netto]]&lt;&gt;""),Tabelle1[[#This Row],[Ausgaben
brutto]]-Tabelle1[[#This Row],[Ausgaben
netto]],"")</f>
        <v/>
      </c>
      <c r="N38" s="17"/>
      <c r="O38" s="7" t="str">
        <f>IF(AND(Tabelle1[[#This Row],[Einnahmen
brutto]]="",Tabelle1[[#This Row],[Ausgaben
brutto]]=""),"",IFERROR(IF(Tabelle1[[#This Row],[Einnahmen
brutto]]&lt;&gt;"",Tabelle1[[#This Row],[Einnahmen
brutto]],0)-IF(Tabelle1[[#This Row],[Ausgaben
brutto]]&lt;&gt;"",Tabelle1[[#This Row],[Ausgaben
brutto]],0)+O37,""))</f>
        <v/>
      </c>
    </row>
    <row r="39" spans="2:15" x14ac:dyDescent="0.25">
      <c r="B39" s="12"/>
      <c r="C39" s="8"/>
      <c r="D39" s="8"/>
      <c r="E39" s="10"/>
      <c r="F39" s="11"/>
      <c r="G39" s="1" t="str">
        <f>IF(Tabelle1[[#This Row],[MwSt.-Satz Einnahmen]]&lt;&gt;"",E39/(1+Tabelle1[[#This Row],[MwSt.-Satz Einnahmen]]),"")</f>
        <v/>
      </c>
      <c r="H39" s="1" t="str">
        <f>IF(AND(Tabelle1[[#This Row],[Einnahmen
brutto]]&lt;&gt;"",Tabelle1[[#This Row],[Einnahmen
netto]]&lt;&gt;""),Tabelle1[[#This Row],[Einnahmen
brutto]]-Tabelle1[[#This Row],[Einnahmen
netto]],"")</f>
        <v/>
      </c>
      <c r="I39" s="13"/>
      <c r="J39" s="15"/>
      <c r="K39" s="16"/>
      <c r="L39" s="2" t="str">
        <f>IF(Tabelle1[[#This Row],[MwSt.-Satz Ausgaben]]&lt;&gt;"",Tabelle1[[#This Row],[Ausgaben
brutto]]/(1+Tabelle1[[#This Row],[MwSt.-Satz Ausgaben]]),"")</f>
        <v/>
      </c>
      <c r="M39" s="2" t="str">
        <f>IF(AND(Tabelle1[[#This Row],[Ausgaben
brutto]]&lt;&gt;"",Tabelle1[[#This Row],[Ausgaben
netto]]&lt;&gt;""),Tabelle1[[#This Row],[Ausgaben
brutto]]-Tabelle1[[#This Row],[Ausgaben
netto]],"")</f>
        <v/>
      </c>
      <c r="N39" s="17"/>
      <c r="O39" s="7" t="str">
        <f>IF(AND(Tabelle1[[#This Row],[Einnahmen
brutto]]="",Tabelle1[[#This Row],[Ausgaben
brutto]]=""),"",IFERROR(IF(Tabelle1[[#This Row],[Einnahmen
brutto]]&lt;&gt;"",Tabelle1[[#This Row],[Einnahmen
brutto]],0)-IF(Tabelle1[[#This Row],[Ausgaben
brutto]]&lt;&gt;"",Tabelle1[[#This Row],[Ausgaben
brutto]],0)+O38,""))</f>
        <v/>
      </c>
    </row>
    <row r="40" spans="2:15" x14ac:dyDescent="0.25">
      <c r="B40" s="12"/>
      <c r="C40" s="8"/>
      <c r="D40" s="8"/>
      <c r="E40" s="10"/>
      <c r="F40" s="11"/>
      <c r="G40" s="1" t="str">
        <f>IF(Tabelle1[[#This Row],[MwSt.-Satz Einnahmen]]&lt;&gt;"",E40/(1+Tabelle1[[#This Row],[MwSt.-Satz Einnahmen]]),"")</f>
        <v/>
      </c>
      <c r="H40" s="1" t="str">
        <f>IF(AND(Tabelle1[[#This Row],[Einnahmen
brutto]]&lt;&gt;"",Tabelle1[[#This Row],[Einnahmen
netto]]&lt;&gt;""),Tabelle1[[#This Row],[Einnahmen
brutto]]-Tabelle1[[#This Row],[Einnahmen
netto]],"")</f>
        <v/>
      </c>
      <c r="I40" s="13"/>
      <c r="J40" s="15"/>
      <c r="K40" s="16"/>
      <c r="L40" s="2" t="str">
        <f>IF(Tabelle1[[#This Row],[MwSt.-Satz Ausgaben]]&lt;&gt;"",Tabelle1[[#This Row],[Ausgaben
brutto]]/(1+Tabelle1[[#This Row],[MwSt.-Satz Ausgaben]]),"")</f>
        <v/>
      </c>
      <c r="M40" s="2" t="str">
        <f>IF(AND(Tabelle1[[#This Row],[Ausgaben
brutto]]&lt;&gt;"",Tabelle1[[#This Row],[Ausgaben
netto]]&lt;&gt;""),Tabelle1[[#This Row],[Ausgaben
brutto]]-Tabelle1[[#This Row],[Ausgaben
netto]],"")</f>
        <v/>
      </c>
      <c r="N40" s="17"/>
      <c r="O40" s="7" t="str">
        <f>IF(AND(Tabelle1[[#This Row],[Einnahmen
brutto]]="",Tabelle1[[#This Row],[Ausgaben
brutto]]=""),"",IFERROR(IF(Tabelle1[[#This Row],[Einnahmen
brutto]]&lt;&gt;"",Tabelle1[[#This Row],[Einnahmen
brutto]],0)-IF(Tabelle1[[#This Row],[Ausgaben
brutto]]&lt;&gt;"",Tabelle1[[#This Row],[Ausgaben
brutto]],0)+O39,""))</f>
        <v/>
      </c>
    </row>
    <row r="41" spans="2:15" x14ac:dyDescent="0.25">
      <c r="B41" s="12"/>
      <c r="C41" s="8"/>
      <c r="D41" s="8"/>
      <c r="E41" s="10"/>
      <c r="F41" s="11"/>
      <c r="G41" s="1" t="str">
        <f>IF(Tabelle1[[#This Row],[MwSt.-Satz Einnahmen]]&lt;&gt;"",E41/(1+Tabelle1[[#This Row],[MwSt.-Satz Einnahmen]]),"")</f>
        <v/>
      </c>
      <c r="H41" s="1" t="str">
        <f>IF(AND(Tabelle1[[#This Row],[Einnahmen
brutto]]&lt;&gt;"",Tabelle1[[#This Row],[Einnahmen
netto]]&lt;&gt;""),Tabelle1[[#This Row],[Einnahmen
brutto]]-Tabelle1[[#This Row],[Einnahmen
netto]],"")</f>
        <v/>
      </c>
      <c r="I41" s="13"/>
      <c r="J41" s="15"/>
      <c r="K41" s="16"/>
      <c r="L41" s="2" t="str">
        <f>IF(Tabelle1[[#This Row],[MwSt.-Satz Ausgaben]]&lt;&gt;"",Tabelle1[[#This Row],[Ausgaben
brutto]]/(1+Tabelle1[[#This Row],[MwSt.-Satz Ausgaben]]),"")</f>
        <v/>
      </c>
      <c r="M41" s="2" t="str">
        <f>IF(AND(Tabelle1[[#This Row],[Ausgaben
brutto]]&lt;&gt;"",Tabelle1[[#This Row],[Ausgaben
netto]]&lt;&gt;""),Tabelle1[[#This Row],[Ausgaben
brutto]]-Tabelle1[[#This Row],[Ausgaben
netto]],"")</f>
        <v/>
      </c>
      <c r="N41" s="17"/>
      <c r="O41" s="7" t="str">
        <f>IF(AND(Tabelle1[[#This Row],[Einnahmen
brutto]]="",Tabelle1[[#This Row],[Ausgaben
brutto]]=""),"",IFERROR(IF(Tabelle1[[#This Row],[Einnahmen
brutto]]&lt;&gt;"",Tabelle1[[#This Row],[Einnahmen
brutto]],0)-IF(Tabelle1[[#This Row],[Ausgaben
brutto]]&lt;&gt;"",Tabelle1[[#This Row],[Ausgaben
brutto]],0)+O40,""))</f>
        <v/>
      </c>
    </row>
    <row r="42" spans="2:15" x14ac:dyDescent="0.25">
      <c r="B42" s="12"/>
      <c r="C42" s="8"/>
      <c r="D42" s="8"/>
      <c r="E42" s="10"/>
      <c r="F42" s="11"/>
      <c r="G42" s="1" t="str">
        <f>IF(Tabelle1[[#This Row],[MwSt.-Satz Einnahmen]]&lt;&gt;"",E42/(1+Tabelle1[[#This Row],[MwSt.-Satz Einnahmen]]),"")</f>
        <v/>
      </c>
      <c r="H42" s="1" t="str">
        <f>IF(AND(Tabelle1[[#This Row],[Einnahmen
brutto]]&lt;&gt;"",Tabelle1[[#This Row],[Einnahmen
netto]]&lt;&gt;""),Tabelle1[[#This Row],[Einnahmen
brutto]]-Tabelle1[[#This Row],[Einnahmen
netto]],"")</f>
        <v/>
      </c>
      <c r="I42" s="13"/>
      <c r="J42" s="15"/>
      <c r="K42" s="16"/>
      <c r="L42" s="2" t="str">
        <f>IF(Tabelle1[[#This Row],[MwSt.-Satz Ausgaben]]&lt;&gt;"",Tabelle1[[#This Row],[Ausgaben
brutto]]/(1+Tabelle1[[#This Row],[MwSt.-Satz Ausgaben]]),"")</f>
        <v/>
      </c>
      <c r="M42" s="2" t="str">
        <f>IF(AND(Tabelle1[[#This Row],[Ausgaben
brutto]]&lt;&gt;"",Tabelle1[[#This Row],[Ausgaben
netto]]&lt;&gt;""),Tabelle1[[#This Row],[Ausgaben
brutto]]-Tabelle1[[#This Row],[Ausgaben
netto]],"")</f>
        <v/>
      </c>
      <c r="N42" s="17"/>
      <c r="O42" s="7" t="str">
        <f>IF(AND(Tabelle1[[#This Row],[Einnahmen
brutto]]="",Tabelle1[[#This Row],[Ausgaben
brutto]]=""),"",IFERROR(IF(Tabelle1[[#This Row],[Einnahmen
brutto]]&lt;&gt;"",Tabelle1[[#This Row],[Einnahmen
brutto]],0)-IF(Tabelle1[[#This Row],[Ausgaben
brutto]]&lt;&gt;"",Tabelle1[[#This Row],[Ausgaben
brutto]],0)+O41,""))</f>
        <v/>
      </c>
    </row>
    <row r="43" spans="2:15" x14ac:dyDescent="0.25">
      <c r="B43" s="12"/>
      <c r="C43" s="8"/>
      <c r="D43" s="8"/>
      <c r="E43" s="10"/>
      <c r="F43" s="11"/>
      <c r="G43" s="1" t="str">
        <f>IF(Tabelle1[[#This Row],[MwSt.-Satz Einnahmen]]&lt;&gt;"",E43/(1+Tabelle1[[#This Row],[MwSt.-Satz Einnahmen]]),"")</f>
        <v/>
      </c>
      <c r="H43" s="1" t="str">
        <f>IF(AND(Tabelle1[[#This Row],[Einnahmen
brutto]]&lt;&gt;"",Tabelle1[[#This Row],[Einnahmen
netto]]&lt;&gt;""),Tabelle1[[#This Row],[Einnahmen
brutto]]-Tabelle1[[#This Row],[Einnahmen
netto]],"")</f>
        <v/>
      </c>
      <c r="I43" s="13"/>
      <c r="J43" s="15"/>
      <c r="K43" s="16"/>
      <c r="L43" s="2" t="str">
        <f>IF(Tabelle1[[#This Row],[MwSt.-Satz Ausgaben]]&lt;&gt;"",Tabelle1[[#This Row],[Ausgaben
brutto]]/(1+Tabelle1[[#This Row],[MwSt.-Satz Ausgaben]]),"")</f>
        <v/>
      </c>
      <c r="M43" s="2" t="str">
        <f>IF(AND(Tabelle1[[#This Row],[Ausgaben
brutto]]&lt;&gt;"",Tabelle1[[#This Row],[Ausgaben
netto]]&lt;&gt;""),Tabelle1[[#This Row],[Ausgaben
brutto]]-Tabelle1[[#This Row],[Ausgaben
netto]],"")</f>
        <v/>
      </c>
      <c r="N43" s="17"/>
      <c r="O43" s="7" t="str">
        <f>IF(AND(Tabelle1[[#This Row],[Einnahmen
brutto]]="",Tabelle1[[#This Row],[Ausgaben
brutto]]=""),"",IFERROR(IF(Tabelle1[[#This Row],[Einnahmen
brutto]]&lt;&gt;"",Tabelle1[[#This Row],[Einnahmen
brutto]],0)-IF(Tabelle1[[#This Row],[Ausgaben
brutto]]&lt;&gt;"",Tabelle1[[#This Row],[Ausgaben
brutto]],0)+O42,""))</f>
        <v/>
      </c>
    </row>
    <row r="44" spans="2:15" x14ac:dyDescent="0.25">
      <c r="B44" s="12"/>
      <c r="C44" s="8"/>
      <c r="D44" s="8"/>
      <c r="E44" s="10"/>
      <c r="F44" s="11"/>
      <c r="G44" s="1" t="str">
        <f>IF(Tabelle1[[#This Row],[MwSt.-Satz Einnahmen]]&lt;&gt;"",E44/(1+Tabelle1[[#This Row],[MwSt.-Satz Einnahmen]]),"")</f>
        <v/>
      </c>
      <c r="H44" s="1" t="str">
        <f>IF(AND(Tabelle1[[#This Row],[Einnahmen
brutto]]&lt;&gt;"",Tabelle1[[#This Row],[Einnahmen
netto]]&lt;&gt;""),Tabelle1[[#This Row],[Einnahmen
brutto]]-Tabelle1[[#This Row],[Einnahmen
netto]],"")</f>
        <v/>
      </c>
      <c r="I44" s="13"/>
      <c r="J44" s="15"/>
      <c r="K44" s="16"/>
      <c r="L44" s="2" t="str">
        <f>IF(Tabelle1[[#This Row],[MwSt.-Satz Ausgaben]]&lt;&gt;"",Tabelle1[[#This Row],[Ausgaben
brutto]]/(1+Tabelle1[[#This Row],[MwSt.-Satz Ausgaben]]),"")</f>
        <v/>
      </c>
      <c r="M44" s="2" t="str">
        <f>IF(AND(Tabelle1[[#This Row],[Ausgaben
brutto]]&lt;&gt;"",Tabelle1[[#This Row],[Ausgaben
netto]]&lt;&gt;""),Tabelle1[[#This Row],[Ausgaben
brutto]]-Tabelle1[[#This Row],[Ausgaben
netto]],"")</f>
        <v/>
      </c>
      <c r="N44" s="17"/>
      <c r="O44" s="7" t="str">
        <f>IF(AND(Tabelle1[[#This Row],[Einnahmen
brutto]]="",Tabelle1[[#This Row],[Ausgaben
brutto]]=""),"",IFERROR(IF(Tabelle1[[#This Row],[Einnahmen
brutto]]&lt;&gt;"",Tabelle1[[#This Row],[Einnahmen
brutto]],0)-IF(Tabelle1[[#This Row],[Ausgaben
brutto]]&lt;&gt;"",Tabelle1[[#This Row],[Ausgaben
brutto]],0)+O43,""))</f>
        <v/>
      </c>
    </row>
    <row r="45" spans="2:15" x14ac:dyDescent="0.25">
      <c r="B45" s="12"/>
      <c r="C45" s="8"/>
      <c r="D45" s="8"/>
      <c r="E45" s="10"/>
      <c r="F45" s="11"/>
      <c r="G45" s="1" t="str">
        <f>IF(Tabelle1[[#This Row],[MwSt.-Satz Einnahmen]]&lt;&gt;"",E45/(1+Tabelle1[[#This Row],[MwSt.-Satz Einnahmen]]),"")</f>
        <v/>
      </c>
      <c r="H45" s="1" t="str">
        <f>IF(AND(Tabelle1[[#This Row],[Einnahmen
brutto]]&lt;&gt;"",Tabelle1[[#This Row],[Einnahmen
netto]]&lt;&gt;""),Tabelle1[[#This Row],[Einnahmen
brutto]]-Tabelle1[[#This Row],[Einnahmen
netto]],"")</f>
        <v/>
      </c>
      <c r="I45" s="13"/>
      <c r="J45" s="15"/>
      <c r="K45" s="16"/>
      <c r="L45" s="2" t="str">
        <f>IF(Tabelle1[[#This Row],[MwSt.-Satz Ausgaben]]&lt;&gt;"",Tabelle1[[#This Row],[Ausgaben
brutto]]/(1+Tabelle1[[#This Row],[MwSt.-Satz Ausgaben]]),"")</f>
        <v/>
      </c>
      <c r="M45" s="2" t="str">
        <f>IF(AND(Tabelle1[[#This Row],[Ausgaben
brutto]]&lt;&gt;"",Tabelle1[[#This Row],[Ausgaben
netto]]&lt;&gt;""),Tabelle1[[#This Row],[Ausgaben
brutto]]-Tabelle1[[#This Row],[Ausgaben
netto]],"")</f>
        <v/>
      </c>
      <c r="N45" s="17"/>
      <c r="O45" s="7" t="str">
        <f>IF(AND(Tabelle1[[#This Row],[Einnahmen
brutto]]="",Tabelle1[[#This Row],[Ausgaben
brutto]]=""),"",IFERROR(IF(Tabelle1[[#This Row],[Einnahmen
brutto]]&lt;&gt;"",Tabelle1[[#This Row],[Einnahmen
brutto]],0)-IF(Tabelle1[[#This Row],[Ausgaben
brutto]]&lt;&gt;"",Tabelle1[[#This Row],[Ausgaben
brutto]],0)+O44,""))</f>
        <v/>
      </c>
    </row>
    <row r="46" spans="2:15" x14ac:dyDescent="0.25">
      <c r="B46" s="12"/>
      <c r="C46" s="8"/>
      <c r="D46" s="8"/>
      <c r="E46" s="10"/>
      <c r="F46" s="11"/>
      <c r="G46" s="1" t="str">
        <f>IF(Tabelle1[[#This Row],[MwSt.-Satz Einnahmen]]&lt;&gt;"",E46/(1+Tabelle1[[#This Row],[MwSt.-Satz Einnahmen]]),"")</f>
        <v/>
      </c>
      <c r="H46" s="1" t="str">
        <f>IF(AND(Tabelle1[[#This Row],[Einnahmen
brutto]]&lt;&gt;"",Tabelle1[[#This Row],[Einnahmen
netto]]&lt;&gt;""),Tabelle1[[#This Row],[Einnahmen
brutto]]-Tabelle1[[#This Row],[Einnahmen
netto]],"")</f>
        <v/>
      </c>
      <c r="I46" s="13"/>
      <c r="J46" s="15"/>
      <c r="K46" s="16"/>
      <c r="L46" s="2" t="str">
        <f>IF(Tabelle1[[#This Row],[MwSt.-Satz Ausgaben]]&lt;&gt;"",Tabelle1[[#This Row],[Ausgaben
brutto]]/(1+Tabelle1[[#This Row],[MwSt.-Satz Ausgaben]]),"")</f>
        <v/>
      </c>
      <c r="M46" s="2" t="str">
        <f>IF(AND(Tabelle1[[#This Row],[Ausgaben
brutto]]&lt;&gt;"",Tabelle1[[#This Row],[Ausgaben
netto]]&lt;&gt;""),Tabelle1[[#This Row],[Ausgaben
brutto]]-Tabelle1[[#This Row],[Ausgaben
netto]],"")</f>
        <v/>
      </c>
      <c r="N46" s="17"/>
      <c r="O46" s="7" t="str">
        <f>IF(AND(Tabelle1[[#This Row],[Einnahmen
brutto]]="",Tabelle1[[#This Row],[Ausgaben
brutto]]=""),"",IFERROR(IF(Tabelle1[[#This Row],[Einnahmen
brutto]]&lt;&gt;"",Tabelle1[[#This Row],[Einnahmen
brutto]],0)-IF(Tabelle1[[#This Row],[Ausgaben
brutto]]&lt;&gt;"",Tabelle1[[#This Row],[Ausgaben
brutto]],0)+O45,""))</f>
        <v/>
      </c>
    </row>
    <row r="47" spans="2:15" x14ac:dyDescent="0.25">
      <c r="B47" s="12"/>
      <c r="C47" s="8"/>
      <c r="D47" s="8"/>
      <c r="E47" s="10"/>
      <c r="F47" s="11"/>
      <c r="G47" s="1" t="str">
        <f>IF(Tabelle1[[#This Row],[MwSt.-Satz Einnahmen]]&lt;&gt;"",E47/(1+Tabelle1[[#This Row],[MwSt.-Satz Einnahmen]]),"")</f>
        <v/>
      </c>
      <c r="H47" s="1" t="str">
        <f>IF(AND(Tabelle1[[#This Row],[Einnahmen
brutto]]&lt;&gt;"",Tabelle1[[#This Row],[Einnahmen
netto]]&lt;&gt;""),Tabelle1[[#This Row],[Einnahmen
brutto]]-Tabelle1[[#This Row],[Einnahmen
netto]],"")</f>
        <v/>
      </c>
      <c r="I47" s="13"/>
      <c r="J47" s="15"/>
      <c r="K47" s="16"/>
      <c r="L47" s="2" t="str">
        <f>IF(Tabelle1[[#This Row],[MwSt.-Satz Ausgaben]]&lt;&gt;"",Tabelle1[[#This Row],[Ausgaben
brutto]]/(1+Tabelle1[[#This Row],[MwSt.-Satz Ausgaben]]),"")</f>
        <v/>
      </c>
      <c r="M47" s="2" t="str">
        <f>IF(AND(Tabelle1[[#This Row],[Ausgaben
brutto]]&lt;&gt;"",Tabelle1[[#This Row],[Ausgaben
netto]]&lt;&gt;""),Tabelle1[[#This Row],[Ausgaben
brutto]]-Tabelle1[[#This Row],[Ausgaben
netto]],"")</f>
        <v/>
      </c>
      <c r="N47" s="17"/>
      <c r="O47" s="7" t="str">
        <f>IF(AND(Tabelle1[[#This Row],[Einnahmen
brutto]]="",Tabelle1[[#This Row],[Ausgaben
brutto]]=""),"",IFERROR(IF(Tabelle1[[#This Row],[Einnahmen
brutto]]&lt;&gt;"",Tabelle1[[#This Row],[Einnahmen
brutto]],0)-IF(Tabelle1[[#This Row],[Ausgaben
brutto]]&lt;&gt;"",Tabelle1[[#This Row],[Ausgaben
brutto]],0)+O46,""))</f>
        <v/>
      </c>
    </row>
    <row r="48" spans="2:15" x14ac:dyDescent="0.25">
      <c r="B48" s="12"/>
      <c r="C48" s="8"/>
      <c r="D48" s="8"/>
      <c r="E48" s="10"/>
      <c r="F48" s="11"/>
      <c r="G48" s="1" t="str">
        <f>IF(Tabelle1[[#This Row],[MwSt.-Satz Einnahmen]]&lt;&gt;"",E48/(1+Tabelle1[[#This Row],[MwSt.-Satz Einnahmen]]),"")</f>
        <v/>
      </c>
      <c r="H48" s="1" t="str">
        <f>IF(AND(Tabelle1[[#This Row],[Einnahmen
brutto]]&lt;&gt;"",Tabelle1[[#This Row],[Einnahmen
netto]]&lt;&gt;""),Tabelle1[[#This Row],[Einnahmen
brutto]]-Tabelle1[[#This Row],[Einnahmen
netto]],"")</f>
        <v/>
      </c>
      <c r="I48" s="13"/>
      <c r="J48" s="15"/>
      <c r="K48" s="16"/>
      <c r="L48" s="2" t="str">
        <f>IF(Tabelle1[[#This Row],[MwSt.-Satz Ausgaben]]&lt;&gt;"",Tabelle1[[#This Row],[Ausgaben
brutto]]/(1+Tabelle1[[#This Row],[MwSt.-Satz Ausgaben]]),"")</f>
        <v/>
      </c>
      <c r="M48" s="2" t="str">
        <f>IF(AND(Tabelle1[[#This Row],[Ausgaben
brutto]]&lt;&gt;"",Tabelle1[[#This Row],[Ausgaben
netto]]&lt;&gt;""),Tabelle1[[#This Row],[Ausgaben
brutto]]-Tabelle1[[#This Row],[Ausgaben
netto]],"")</f>
        <v/>
      </c>
      <c r="N48" s="17"/>
      <c r="O48" s="7" t="str">
        <f>IF(AND(Tabelle1[[#This Row],[Einnahmen
brutto]]="",Tabelle1[[#This Row],[Ausgaben
brutto]]=""),"",IFERROR(IF(Tabelle1[[#This Row],[Einnahmen
brutto]]&lt;&gt;"",Tabelle1[[#This Row],[Einnahmen
brutto]],0)-IF(Tabelle1[[#This Row],[Ausgaben
brutto]]&lt;&gt;"",Tabelle1[[#This Row],[Ausgaben
brutto]],0)+O47,""))</f>
        <v/>
      </c>
    </row>
    <row r="49" spans="2:15" x14ac:dyDescent="0.25">
      <c r="B49" s="12"/>
      <c r="C49" s="8"/>
      <c r="D49" s="8"/>
      <c r="E49" s="10"/>
      <c r="F49" s="11"/>
      <c r="G49" s="1" t="str">
        <f>IF(Tabelle1[[#This Row],[MwSt.-Satz Einnahmen]]&lt;&gt;"",E49/(1+Tabelle1[[#This Row],[MwSt.-Satz Einnahmen]]),"")</f>
        <v/>
      </c>
      <c r="H49" s="1" t="str">
        <f>IF(AND(Tabelle1[[#This Row],[Einnahmen
brutto]]&lt;&gt;"",Tabelle1[[#This Row],[Einnahmen
netto]]&lt;&gt;""),Tabelle1[[#This Row],[Einnahmen
brutto]]-Tabelle1[[#This Row],[Einnahmen
netto]],"")</f>
        <v/>
      </c>
      <c r="I49" s="13"/>
      <c r="J49" s="15"/>
      <c r="K49" s="16"/>
      <c r="L49" s="2" t="str">
        <f>IF(Tabelle1[[#This Row],[MwSt.-Satz Ausgaben]]&lt;&gt;"",Tabelle1[[#This Row],[Ausgaben
brutto]]/(1+Tabelle1[[#This Row],[MwSt.-Satz Ausgaben]]),"")</f>
        <v/>
      </c>
      <c r="M49" s="2" t="str">
        <f>IF(AND(Tabelle1[[#This Row],[Ausgaben
brutto]]&lt;&gt;"",Tabelle1[[#This Row],[Ausgaben
netto]]&lt;&gt;""),Tabelle1[[#This Row],[Ausgaben
brutto]]-Tabelle1[[#This Row],[Ausgaben
netto]],"")</f>
        <v/>
      </c>
      <c r="N49" s="17"/>
      <c r="O49" s="7" t="str">
        <f>IF(AND(Tabelle1[[#This Row],[Einnahmen
brutto]]="",Tabelle1[[#This Row],[Ausgaben
brutto]]=""),"",IFERROR(IF(Tabelle1[[#This Row],[Einnahmen
brutto]]&lt;&gt;"",Tabelle1[[#This Row],[Einnahmen
brutto]],0)-IF(Tabelle1[[#This Row],[Ausgaben
brutto]]&lt;&gt;"",Tabelle1[[#This Row],[Ausgaben
brutto]],0)+O48,""))</f>
        <v/>
      </c>
    </row>
    <row r="50" spans="2:15" x14ac:dyDescent="0.25">
      <c r="B50" s="12"/>
      <c r="C50" s="8"/>
      <c r="D50" s="8"/>
      <c r="E50" s="10"/>
      <c r="F50" s="11"/>
      <c r="G50" s="1" t="str">
        <f>IF(Tabelle1[[#This Row],[MwSt.-Satz Einnahmen]]&lt;&gt;"",E50/(1+Tabelle1[[#This Row],[MwSt.-Satz Einnahmen]]),"")</f>
        <v/>
      </c>
      <c r="H50" s="1" t="str">
        <f>IF(AND(Tabelle1[[#This Row],[Einnahmen
brutto]]&lt;&gt;"",Tabelle1[[#This Row],[Einnahmen
netto]]&lt;&gt;""),Tabelle1[[#This Row],[Einnahmen
brutto]]-Tabelle1[[#This Row],[Einnahmen
netto]],"")</f>
        <v/>
      </c>
      <c r="I50" s="13"/>
      <c r="J50" s="15"/>
      <c r="K50" s="16"/>
      <c r="L50" s="2" t="str">
        <f>IF(Tabelle1[[#This Row],[MwSt.-Satz Ausgaben]]&lt;&gt;"",Tabelle1[[#This Row],[Ausgaben
brutto]]/(1+Tabelle1[[#This Row],[MwSt.-Satz Ausgaben]]),"")</f>
        <v/>
      </c>
      <c r="M50" s="2" t="str">
        <f>IF(AND(Tabelle1[[#This Row],[Ausgaben
brutto]]&lt;&gt;"",Tabelle1[[#This Row],[Ausgaben
netto]]&lt;&gt;""),Tabelle1[[#This Row],[Ausgaben
brutto]]-Tabelle1[[#This Row],[Ausgaben
netto]],"")</f>
        <v/>
      </c>
      <c r="N50" s="17"/>
      <c r="O50" s="7" t="str">
        <f>IF(AND(Tabelle1[[#This Row],[Einnahmen
brutto]]="",Tabelle1[[#This Row],[Ausgaben
brutto]]=""),"",IFERROR(IF(Tabelle1[[#This Row],[Einnahmen
brutto]]&lt;&gt;"",Tabelle1[[#This Row],[Einnahmen
brutto]],0)-IF(Tabelle1[[#This Row],[Ausgaben
brutto]]&lt;&gt;"",Tabelle1[[#This Row],[Ausgaben
brutto]],0)+O49,""))</f>
        <v/>
      </c>
    </row>
    <row r="51" spans="2:15" x14ac:dyDescent="0.25">
      <c r="B51" s="12"/>
      <c r="C51" s="8"/>
      <c r="D51" s="8"/>
      <c r="E51" s="10"/>
      <c r="F51" s="11"/>
      <c r="G51" s="1" t="str">
        <f>IF(Tabelle1[[#This Row],[MwSt.-Satz Einnahmen]]&lt;&gt;"",E51/(1+Tabelle1[[#This Row],[MwSt.-Satz Einnahmen]]),"")</f>
        <v/>
      </c>
      <c r="H51" s="1" t="str">
        <f>IF(AND(Tabelle1[[#This Row],[Einnahmen
brutto]]&lt;&gt;"",Tabelle1[[#This Row],[Einnahmen
netto]]&lt;&gt;""),Tabelle1[[#This Row],[Einnahmen
brutto]]-Tabelle1[[#This Row],[Einnahmen
netto]],"")</f>
        <v/>
      </c>
      <c r="I51" s="13"/>
      <c r="J51" s="15"/>
      <c r="K51" s="16"/>
      <c r="L51" s="2" t="str">
        <f>IF(Tabelle1[[#This Row],[MwSt.-Satz Ausgaben]]&lt;&gt;"",Tabelle1[[#This Row],[Ausgaben
brutto]]/(1+Tabelle1[[#This Row],[MwSt.-Satz Ausgaben]]),"")</f>
        <v/>
      </c>
      <c r="M51" s="2" t="str">
        <f>IF(AND(Tabelle1[[#This Row],[Ausgaben
brutto]]&lt;&gt;"",Tabelle1[[#This Row],[Ausgaben
netto]]&lt;&gt;""),Tabelle1[[#This Row],[Ausgaben
brutto]]-Tabelle1[[#This Row],[Ausgaben
netto]],"")</f>
        <v/>
      </c>
      <c r="N51" s="17"/>
      <c r="O51" s="7" t="str">
        <f>IF(AND(Tabelle1[[#This Row],[Einnahmen
brutto]]="",Tabelle1[[#This Row],[Ausgaben
brutto]]=""),"",IFERROR(IF(Tabelle1[[#This Row],[Einnahmen
brutto]]&lt;&gt;"",Tabelle1[[#This Row],[Einnahmen
brutto]],0)-IF(Tabelle1[[#This Row],[Ausgaben
brutto]]&lt;&gt;"",Tabelle1[[#This Row],[Ausgaben
brutto]],0)+O50,""))</f>
        <v/>
      </c>
    </row>
    <row r="52" spans="2:15" x14ac:dyDescent="0.25">
      <c r="B52" s="12"/>
      <c r="C52" s="8"/>
      <c r="D52" s="8"/>
      <c r="E52" s="10"/>
      <c r="F52" s="11"/>
      <c r="G52" s="1" t="str">
        <f>IF(Tabelle1[[#This Row],[MwSt.-Satz Einnahmen]]&lt;&gt;"",E52/(1+Tabelle1[[#This Row],[MwSt.-Satz Einnahmen]]),"")</f>
        <v/>
      </c>
      <c r="H52" s="1" t="str">
        <f>IF(AND(Tabelle1[[#This Row],[Einnahmen
brutto]]&lt;&gt;"",Tabelle1[[#This Row],[Einnahmen
netto]]&lt;&gt;""),Tabelle1[[#This Row],[Einnahmen
brutto]]-Tabelle1[[#This Row],[Einnahmen
netto]],"")</f>
        <v/>
      </c>
      <c r="I52" s="13"/>
      <c r="J52" s="15"/>
      <c r="K52" s="16"/>
      <c r="L52" s="2" t="str">
        <f>IF(Tabelle1[[#This Row],[MwSt.-Satz Ausgaben]]&lt;&gt;"",Tabelle1[[#This Row],[Ausgaben
brutto]]/(1+Tabelle1[[#This Row],[MwSt.-Satz Ausgaben]]),"")</f>
        <v/>
      </c>
      <c r="M52" s="2" t="str">
        <f>IF(AND(Tabelle1[[#This Row],[Ausgaben
brutto]]&lt;&gt;"",Tabelle1[[#This Row],[Ausgaben
netto]]&lt;&gt;""),Tabelle1[[#This Row],[Ausgaben
brutto]]-Tabelle1[[#This Row],[Ausgaben
netto]],"")</f>
        <v/>
      </c>
      <c r="N52" s="17"/>
      <c r="O52" s="7" t="str">
        <f>IF(AND(Tabelle1[[#This Row],[Einnahmen
brutto]]="",Tabelle1[[#This Row],[Ausgaben
brutto]]=""),"",IFERROR(IF(Tabelle1[[#This Row],[Einnahmen
brutto]]&lt;&gt;"",Tabelle1[[#This Row],[Einnahmen
brutto]],0)-IF(Tabelle1[[#This Row],[Ausgaben
brutto]]&lt;&gt;"",Tabelle1[[#This Row],[Ausgaben
brutto]],0)+O51,""))</f>
        <v/>
      </c>
    </row>
    <row r="53" spans="2:15" x14ac:dyDescent="0.25">
      <c r="B53" s="12"/>
      <c r="C53" s="8"/>
      <c r="D53" s="8"/>
      <c r="E53" s="10"/>
      <c r="F53" s="11"/>
      <c r="G53" s="1" t="str">
        <f>IF(Tabelle1[[#This Row],[MwSt.-Satz Einnahmen]]&lt;&gt;"",E53/(1+Tabelle1[[#This Row],[MwSt.-Satz Einnahmen]]),"")</f>
        <v/>
      </c>
      <c r="H53" s="1" t="str">
        <f>IF(AND(Tabelle1[[#This Row],[Einnahmen
brutto]]&lt;&gt;"",Tabelle1[[#This Row],[Einnahmen
netto]]&lt;&gt;""),Tabelle1[[#This Row],[Einnahmen
brutto]]-Tabelle1[[#This Row],[Einnahmen
netto]],"")</f>
        <v/>
      </c>
      <c r="I53" s="13"/>
      <c r="J53" s="15"/>
      <c r="K53" s="16"/>
      <c r="L53" s="2" t="str">
        <f>IF(Tabelle1[[#This Row],[MwSt.-Satz Ausgaben]]&lt;&gt;"",Tabelle1[[#This Row],[Ausgaben
brutto]]/(1+Tabelle1[[#This Row],[MwSt.-Satz Ausgaben]]),"")</f>
        <v/>
      </c>
      <c r="M53" s="2" t="str">
        <f>IF(AND(Tabelle1[[#This Row],[Ausgaben
brutto]]&lt;&gt;"",Tabelle1[[#This Row],[Ausgaben
netto]]&lt;&gt;""),Tabelle1[[#This Row],[Ausgaben
brutto]]-Tabelle1[[#This Row],[Ausgaben
netto]],"")</f>
        <v/>
      </c>
      <c r="N53" s="17"/>
      <c r="O53" s="7" t="str">
        <f>IF(AND(Tabelle1[[#This Row],[Einnahmen
brutto]]="",Tabelle1[[#This Row],[Ausgaben
brutto]]=""),"",IFERROR(IF(Tabelle1[[#This Row],[Einnahmen
brutto]]&lt;&gt;"",Tabelle1[[#This Row],[Einnahmen
brutto]],0)-IF(Tabelle1[[#This Row],[Ausgaben
brutto]]&lt;&gt;"",Tabelle1[[#This Row],[Ausgaben
brutto]],0)+O52,""))</f>
        <v/>
      </c>
    </row>
    <row r="54" spans="2:15" x14ac:dyDescent="0.25">
      <c r="B54" s="12"/>
      <c r="C54" s="8"/>
      <c r="D54" s="8"/>
      <c r="E54" s="10"/>
      <c r="F54" s="11"/>
      <c r="G54" s="1" t="str">
        <f>IF(Tabelle1[[#This Row],[MwSt.-Satz Einnahmen]]&lt;&gt;"",E54/(1+Tabelle1[[#This Row],[MwSt.-Satz Einnahmen]]),"")</f>
        <v/>
      </c>
      <c r="H54" s="1" t="str">
        <f>IF(AND(Tabelle1[[#This Row],[Einnahmen
brutto]]&lt;&gt;"",Tabelle1[[#This Row],[Einnahmen
netto]]&lt;&gt;""),Tabelle1[[#This Row],[Einnahmen
brutto]]-Tabelle1[[#This Row],[Einnahmen
netto]],"")</f>
        <v/>
      </c>
      <c r="I54" s="13"/>
      <c r="J54" s="15"/>
      <c r="K54" s="16"/>
      <c r="L54" s="2" t="str">
        <f>IF(Tabelle1[[#This Row],[MwSt.-Satz Ausgaben]]&lt;&gt;"",Tabelle1[[#This Row],[Ausgaben
brutto]]/(1+Tabelle1[[#This Row],[MwSt.-Satz Ausgaben]]),"")</f>
        <v/>
      </c>
      <c r="M54" s="2" t="str">
        <f>IF(AND(Tabelle1[[#This Row],[Ausgaben
brutto]]&lt;&gt;"",Tabelle1[[#This Row],[Ausgaben
netto]]&lt;&gt;""),Tabelle1[[#This Row],[Ausgaben
brutto]]-Tabelle1[[#This Row],[Ausgaben
netto]],"")</f>
        <v/>
      </c>
      <c r="N54" s="17"/>
      <c r="O54" s="7" t="str">
        <f>IF(AND(Tabelle1[[#This Row],[Einnahmen
brutto]]="",Tabelle1[[#This Row],[Ausgaben
brutto]]=""),"",IFERROR(IF(Tabelle1[[#This Row],[Einnahmen
brutto]]&lt;&gt;"",Tabelle1[[#This Row],[Einnahmen
brutto]],0)-IF(Tabelle1[[#This Row],[Ausgaben
brutto]]&lt;&gt;"",Tabelle1[[#This Row],[Ausgaben
brutto]],0)+O53,""))</f>
        <v/>
      </c>
    </row>
    <row r="55" spans="2:15" x14ac:dyDescent="0.25">
      <c r="B55" s="12"/>
      <c r="C55" s="8"/>
      <c r="D55" s="8"/>
      <c r="E55" s="10"/>
      <c r="F55" s="11"/>
      <c r="G55" s="1" t="str">
        <f>IF(Tabelle1[[#This Row],[MwSt.-Satz Einnahmen]]&lt;&gt;"",E55/(1+Tabelle1[[#This Row],[MwSt.-Satz Einnahmen]]),"")</f>
        <v/>
      </c>
      <c r="H55" s="1" t="str">
        <f>IF(AND(Tabelle1[[#This Row],[Einnahmen
brutto]]&lt;&gt;"",Tabelle1[[#This Row],[Einnahmen
netto]]&lt;&gt;""),Tabelle1[[#This Row],[Einnahmen
brutto]]-Tabelle1[[#This Row],[Einnahmen
netto]],"")</f>
        <v/>
      </c>
      <c r="I55" s="13"/>
      <c r="J55" s="15"/>
      <c r="K55" s="16"/>
      <c r="L55" s="2" t="str">
        <f>IF(Tabelle1[[#This Row],[MwSt.-Satz Ausgaben]]&lt;&gt;"",Tabelle1[[#This Row],[Ausgaben
brutto]]/(1+Tabelle1[[#This Row],[MwSt.-Satz Ausgaben]]),"")</f>
        <v/>
      </c>
      <c r="M55" s="2" t="str">
        <f>IF(AND(Tabelle1[[#This Row],[Ausgaben
brutto]]&lt;&gt;"",Tabelle1[[#This Row],[Ausgaben
netto]]&lt;&gt;""),Tabelle1[[#This Row],[Ausgaben
brutto]]-Tabelle1[[#This Row],[Ausgaben
netto]],"")</f>
        <v/>
      </c>
      <c r="N55" s="17"/>
      <c r="O55" s="7" t="str">
        <f>IF(AND(Tabelle1[[#This Row],[Einnahmen
brutto]]="",Tabelle1[[#This Row],[Ausgaben
brutto]]=""),"",IFERROR(IF(Tabelle1[[#This Row],[Einnahmen
brutto]]&lt;&gt;"",Tabelle1[[#This Row],[Einnahmen
brutto]],0)-IF(Tabelle1[[#This Row],[Ausgaben
brutto]]&lt;&gt;"",Tabelle1[[#This Row],[Ausgaben
brutto]],0)+O54,""))</f>
        <v/>
      </c>
    </row>
    <row r="56" spans="2:15" x14ac:dyDescent="0.25">
      <c r="B56" s="12"/>
      <c r="C56" s="8"/>
      <c r="D56" s="8"/>
      <c r="E56" s="10"/>
      <c r="F56" s="11"/>
      <c r="G56" s="1" t="str">
        <f>IF(Tabelle1[[#This Row],[MwSt.-Satz Einnahmen]]&lt;&gt;"",E56/(1+Tabelle1[[#This Row],[MwSt.-Satz Einnahmen]]),"")</f>
        <v/>
      </c>
      <c r="H56" s="1" t="str">
        <f>IF(AND(Tabelle1[[#This Row],[Einnahmen
brutto]]&lt;&gt;"",Tabelle1[[#This Row],[Einnahmen
netto]]&lt;&gt;""),Tabelle1[[#This Row],[Einnahmen
brutto]]-Tabelle1[[#This Row],[Einnahmen
netto]],"")</f>
        <v/>
      </c>
      <c r="I56" s="13"/>
      <c r="J56" s="15"/>
      <c r="K56" s="16"/>
      <c r="L56" s="2" t="str">
        <f>IF(Tabelle1[[#This Row],[MwSt.-Satz Ausgaben]]&lt;&gt;"",Tabelle1[[#This Row],[Ausgaben
brutto]]/(1+Tabelle1[[#This Row],[MwSt.-Satz Ausgaben]]),"")</f>
        <v/>
      </c>
      <c r="M56" s="2" t="str">
        <f>IF(AND(Tabelle1[[#This Row],[Ausgaben
brutto]]&lt;&gt;"",Tabelle1[[#This Row],[Ausgaben
netto]]&lt;&gt;""),Tabelle1[[#This Row],[Ausgaben
brutto]]-Tabelle1[[#This Row],[Ausgaben
netto]],"")</f>
        <v/>
      </c>
      <c r="N56" s="17"/>
      <c r="O56" s="7" t="str">
        <f>IF(AND(Tabelle1[[#This Row],[Einnahmen
brutto]]="",Tabelle1[[#This Row],[Ausgaben
brutto]]=""),"",IFERROR(IF(Tabelle1[[#This Row],[Einnahmen
brutto]]&lt;&gt;"",Tabelle1[[#This Row],[Einnahmen
brutto]],0)-IF(Tabelle1[[#This Row],[Ausgaben
brutto]]&lt;&gt;"",Tabelle1[[#This Row],[Ausgaben
brutto]],0)+O55,""))</f>
        <v/>
      </c>
    </row>
    <row r="57" spans="2:15" x14ac:dyDescent="0.25">
      <c r="B57" s="12"/>
      <c r="C57" s="8"/>
      <c r="D57" s="8"/>
      <c r="E57" s="10"/>
      <c r="F57" s="11"/>
      <c r="G57" s="1" t="str">
        <f>IF(Tabelle1[[#This Row],[MwSt.-Satz Einnahmen]]&lt;&gt;"",E57/(1+Tabelle1[[#This Row],[MwSt.-Satz Einnahmen]]),"")</f>
        <v/>
      </c>
      <c r="H57" s="1" t="str">
        <f>IF(AND(Tabelle1[[#This Row],[Einnahmen
brutto]]&lt;&gt;"",Tabelle1[[#This Row],[Einnahmen
netto]]&lt;&gt;""),Tabelle1[[#This Row],[Einnahmen
brutto]]-Tabelle1[[#This Row],[Einnahmen
netto]],"")</f>
        <v/>
      </c>
      <c r="I57" s="13"/>
      <c r="J57" s="15"/>
      <c r="K57" s="16"/>
      <c r="L57" s="2" t="str">
        <f>IF(Tabelle1[[#This Row],[MwSt.-Satz Ausgaben]]&lt;&gt;"",Tabelle1[[#This Row],[Ausgaben
brutto]]/(1+Tabelle1[[#This Row],[MwSt.-Satz Ausgaben]]),"")</f>
        <v/>
      </c>
      <c r="M57" s="2" t="str">
        <f>IF(AND(Tabelle1[[#This Row],[Ausgaben
brutto]]&lt;&gt;"",Tabelle1[[#This Row],[Ausgaben
netto]]&lt;&gt;""),Tabelle1[[#This Row],[Ausgaben
brutto]]-Tabelle1[[#This Row],[Ausgaben
netto]],"")</f>
        <v/>
      </c>
      <c r="N57" s="17"/>
      <c r="O57" s="7" t="str">
        <f>IF(AND(Tabelle1[[#This Row],[Einnahmen
brutto]]="",Tabelle1[[#This Row],[Ausgaben
brutto]]=""),"",IFERROR(IF(Tabelle1[[#This Row],[Einnahmen
brutto]]&lt;&gt;"",Tabelle1[[#This Row],[Einnahmen
brutto]],0)-IF(Tabelle1[[#This Row],[Ausgaben
brutto]]&lt;&gt;"",Tabelle1[[#This Row],[Ausgaben
brutto]],0)+O56,""))</f>
        <v/>
      </c>
    </row>
    <row r="58" spans="2:15" x14ac:dyDescent="0.25">
      <c r="B58" s="12"/>
      <c r="C58" s="8"/>
      <c r="D58" s="8"/>
      <c r="E58" s="10"/>
      <c r="F58" s="11"/>
      <c r="G58" s="1" t="str">
        <f>IF(Tabelle1[[#This Row],[MwSt.-Satz Einnahmen]]&lt;&gt;"",E58/(1+Tabelle1[[#This Row],[MwSt.-Satz Einnahmen]]),"")</f>
        <v/>
      </c>
      <c r="H58" s="1" t="str">
        <f>IF(AND(Tabelle1[[#This Row],[Einnahmen
brutto]]&lt;&gt;"",Tabelle1[[#This Row],[Einnahmen
netto]]&lt;&gt;""),Tabelle1[[#This Row],[Einnahmen
brutto]]-Tabelle1[[#This Row],[Einnahmen
netto]],"")</f>
        <v/>
      </c>
      <c r="I58" s="13"/>
      <c r="J58" s="15"/>
      <c r="K58" s="16"/>
      <c r="L58" s="2" t="str">
        <f>IF(Tabelle1[[#This Row],[MwSt.-Satz Ausgaben]]&lt;&gt;"",Tabelle1[[#This Row],[Ausgaben
brutto]]/(1+Tabelle1[[#This Row],[MwSt.-Satz Ausgaben]]),"")</f>
        <v/>
      </c>
      <c r="M58" s="2" t="str">
        <f>IF(AND(Tabelle1[[#This Row],[Ausgaben
brutto]]&lt;&gt;"",Tabelle1[[#This Row],[Ausgaben
netto]]&lt;&gt;""),Tabelle1[[#This Row],[Ausgaben
brutto]]-Tabelle1[[#This Row],[Ausgaben
netto]],"")</f>
        <v/>
      </c>
      <c r="N58" s="17"/>
      <c r="O58" s="7" t="str">
        <f>IF(AND(Tabelle1[[#This Row],[Einnahmen
brutto]]="",Tabelle1[[#This Row],[Ausgaben
brutto]]=""),"",IFERROR(IF(Tabelle1[[#This Row],[Einnahmen
brutto]]&lt;&gt;"",Tabelle1[[#This Row],[Einnahmen
brutto]],0)-IF(Tabelle1[[#This Row],[Ausgaben
brutto]]&lt;&gt;"",Tabelle1[[#This Row],[Ausgaben
brutto]],0)+O57,""))</f>
        <v/>
      </c>
    </row>
    <row r="59" spans="2:15" x14ac:dyDescent="0.25">
      <c r="B59" s="12"/>
      <c r="C59" s="8"/>
      <c r="D59" s="8"/>
      <c r="E59" s="10"/>
      <c r="F59" s="11"/>
      <c r="G59" s="1" t="str">
        <f>IF(Tabelle1[[#This Row],[MwSt.-Satz Einnahmen]]&lt;&gt;"",E59/(1+Tabelle1[[#This Row],[MwSt.-Satz Einnahmen]]),"")</f>
        <v/>
      </c>
      <c r="H59" s="1" t="str">
        <f>IF(AND(Tabelle1[[#This Row],[Einnahmen
brutto]]&lt;&gt;"",Tabelle1[[#This Row],[Einnahmen
netto]]&lt;&gt;""),Tabelle1[[#This Row],[Einnahmen
brutto]]-Tabelle1[[#This Row],[Einnahmen
netto]],"")</f>
        <v/>
      </c>
      <c r="I59" s="13"/>
      <c r="J59" s="15"/>
      <c r="K59" s="16"/>
      <c r="L59" s="2" t="str">
        <f>IF(Tabelle1[[#This Row],[MwSt.-Satz Ausgaben]]&lt;&gt;"",Tabelle1[[#This Row],[Ausgaben
brutto]]/(1+Tabelle1[[#This Row],[MwSt.-Satz Ausgaben]]),"")</f>
        <v/>
      </c>
      <c r="M59" s="2" t="str">
        <f>IF(AND(Tabelle1[[#This Row],[Ausgaben
brutto]]&lt;&gt;"",Tabelle1[[#This Row],[Ausgaben
netto]]&lt;&gt;""),Tabelle1[[#This Row],[Ausgaben
brutto]]-Tabelle1[[#This Row],[Ausgaben
netto]],"")</f>
        <v/>
      </c>
      <c r="N59" s="17"/>
      <c r="O59" s="7" t="str">
        <f>IF(AND(Tabelle1[[#This Row],[Einnahmen
brutto]]="",Tabelle1[[#This Row],[Ausgaben
brutto]]=""),"",IFERROR(IF(Tabelle1[[#This Row],[Einnahmen
brutto]]&lt;&gt;"",Tabelle1[[#This Row],[Einnahmen
brutto]],0)-IF(Tabelle1[[#This Row],[Ausgaben
brutto]]&lt;&gt;"",Tabelle1[[#This Row],[Ausgaben
brutto]],0)+O58,""))</f>
        <v/>
      </c>
    </row>
    <row r="60" spans="2:15" x14ac:dyDescent="0.25">
      <c r="B60" s="12"/>
      <c r="C60" s="8"/>
      <c r="D60" s="8"/>
      <c r="E60" s="10"/>
      <c r="F60" s="11"/>
      <c r="G60" s="1" t="str">
        <f>IF(Tabelle1[[#This Row],[MwSt.-Satz Einnahmen]]&lt;&gt;"",E60/(1+Tabelle1[[#This Row],[MwSt.-Satz Einnahmen]]),"")</f>
        <v/>
      </c>
      <c r="H60" s="1" t="str">
        <f>IF(AND(Tabelle1[[#This Row],[Einnahmen
brutto]]&lt;&gt;"",Tabelle1[[#This Row],[Einnahmen
netto]]&lt;&gt;""),Tabelle1[[#This Row],[Einnahmen
brutto]]-Tabelle1[[#This Row],[Einnahmen
netto]],"")</f>
        <v/>
      </c>
      <c r="I60" s="13"/>
      <c r="J60" s="15"/>
      <c r="K60" s="16"/>
      <c r="L60" s="2" t="str">
        <f>IF(Tabelle1[[#This Row],[MwSt.-Satz Ausgaben]]&lt;&gt;"",Tabelle1[[#This Row],[Ausgaben
brutto]]/(1+Tabelle1[[#This Row],[MwSt.-Satz Ausgaben]]),"")</f>
        <v/>
      </c>
      <c r="M60" s="2" t="str">
        <f>IF(AND(Tabelle1[[#This Row],[Ausgaben
brutto]]&lt;&gt;"",Tabelle1[[#This Row],[Ausgaben
netto]]&lt;&gt;""),Tabelle1[[#This Row],[Ausgaben
brutto]]-Tabelle1[[#This Row],[Ausgaben
netto]],"")</f>
        <v/>
      </c>
      <c r="N60" s="17"/>
      <c r="O60" s="7" t="str">
        <f>IF(AND(Tabelle1[[#This Row],[Einnahmen
brutto]]="",Tabelle1[[#This Row],[Ausgaben
brutto]]=""),"",IFERROR(IF(Tabelle1[[#This Row],[Einnahmen
brutto]]&lt;&gt;"",Tabelle1[[#This Row],[Einnahmen
brutto]],0)-IF(Tabelle1[[#This Row],[Ausgaben
brutto]]&lt;&gt;"",Tabelle1[[#This Row],[Ausgaben
brutto]],0)+O59,""))</f>
        <v/>
      </c>
    </row>
    <row r="61" spans="2:15" x14ac:dyDescent="0.25">
      <c r="B61" s="12"/>
      <c r="C61" s="8"/>
      <c r="D61" s="8"/>
      <c r="E61" s="10"/>
      <c r="F61" s="11"/>
      <c r="G61" s="1" t="str">
        <f>IF(Tabelle1[[#This Row],[MwSt.-Satz Einnahmen]]&lt;&gt;"",E61/(1+Tabelle1[[#This Row],[MwSt.-Satz Einnahmen]]),"")</f>
        <v/>
      </c>
      <c r="H61" s="1" t="str">
        <f>IF(AND(Tabelle1[[#This Row],[Einnahmen
brutto]]&lt;&gt;"",Tabelle1[[#This Row],[Einnahmen
netto]]&lt;&gt;""),Tabelle1[[#This Row],[Einnahmen
brutto]]-Tabelle1[[#This Row],[Einnahmen
netto]],"")</f>
        <v/>
      </c>
      <c r="I61" s="13"/>
      <c r="J61" s="15"/>
      <c r="K61" s="16"/>
      <c r="L61" s="2" t="str">
        <f>IF(Tabelle1[[#This Row],[MwSt.-Satz Ausgaben]]&lt;&gt;"",Tabelle1[[#This Row],[Ausgaben
brutto]]/(1+Tabelle1[[#This Row],[MwSt.-Satz Ausgaben]]),"")</f>
        <v/>
      </c>
      <c r="M61" s="2" t="str">
        <f>IF(AND(Tabelle1[[#This Row],[Ausgaben
brutto]]&lt;&gt;"",Tabelle1[[#This Row],[Ausgaben
netto]]&lt;&gt;""),Tabelle1[[#This Row],[Ausgaben
brutto]]-Tabelle1[[#This Row],[Ausgaben
netto]],"")</f>
        <v/>
      </c>
      <c r="N61" s="17"/>
      <c r="O61" s="7" t="str">
        <f>IF(AND(Tabelle1[[#This Row],[Einnahmen
brutto]]="",Tabelle1[[#This Row],[Ausgaben
brutto]]=""),"",IFERROR(IF(Tabelle1[[#This Row],[Einnahmen
brutto]]&lt;&gt;"",Tabelle1[[#This Row],[Einnahmen
brutto]],0)-IF(Tabelle1[[#This Row],[Ausgaben
brutto]]&lt;&gt;"",Tabelle1[[#This Row],[Ausgaben
brutto]],0)+O60,""))</f>
        <v/>
      </c>
    </row>
    <row r="62" spans="2:15" x14ac:dyDescent="0.25">
      <c r="B62" s="12"/>
      <c r="C62" s="8"/>
      <c r="D62" s="8"/>
      <c r="E62" s="10"/>
      <c r="F62" s="11"/>
      <c r="G62" s="1" t="str">
        <f>IF(Tabelle1[[#This Row],[MwSt.-Satz Einnahmen]]&lt;&gt;"",E62/(1+Tabelle1[[#This Row],[MwSt.-Satz Einnahmen]]),"")</f>
        <v/>
      </c>
      <c r="H62" s="1" t="str">
        <f>IF(AND(Tabelle1[[#This Row],[Einnahmen
brutto]]&lt;&gt;"",Tabelle1[[#This Row],[Einnahmen
netto]]&lt;&gt;""),Tabelle1[[#This Row],[Einnahmen
brutto]]-Tabelle1[[#This Row],[Einnahmen
netto]],"")</f>
        <v/>
      </c>
      <c r="I62" s="13"/>
      <c r="J62" s="15"/>
      <c r="K62" s="16"/>
      <c r="L62" s="2" t="str">
        <f>IF(Tabelle1[[#This Row],[MwSt.-Satz Ausgaben]]&lt;&gt;"",Tabelle1[[#This Row],[Ausgaben
brutto]]/(1+Tabelle1[[#This Row],[MwSt.-Satz Ausgaben]]),"")</f>
        <v/>
      </c>
      <c r="M62" s="2" t="str">
        <f>IF(AND(Tabelle1[[#This Row],[Ausgaben
brutto]]&lt;&gt;"",Tabelle1[[#This Row],[Ausgaben
netto]]&lt;&gt;""),Tabelle1[[#This Row],[Ausgaben
brutto]]-Tabelle1[[#This Row],[Ausgaben
netto]],"")</f>
        <v/>
      </c>
      <c r="N62" s="17"/>
      <c r="O62" s="7" t="str">
        <f>IF(AND(Tabelle1[[#This Row],[Einnahmen
brutto]]="",Tabelle1[[#This Row],[Ausgaben
brutto]]=""),"",IFERROR(IF(Tabelle1[[#This Row],[Einnahmen
brutto]]&lt;&gt;"",Tabelle1[[#This Row],[Einnahmen
brutto]],0)-IF(Tabelle1[[#This Row],[Ausgaben
brutto]]&lt;&gt;"",Tabelle1[[#This Row],[Ausgaben
brutto]],0)+O61,""))</f>
        <v/>
      </c>
    </row>
    <row r="63" spans="2:15" x14ac:dyDescent="0.25">
      <c r="B63" s="12"/>
      <c r="C63" s="8"/>
      <c r="D63" s="8"/>
      <c r="E63" s="10"/>
      <c r="F63" s="11"/>
      <c r="G63" s="1" t="str">
        <f>IF(Tabelle1[[#This Row],[MwSt.-Satz Einnahmen]]&lt;&gt;"",E63/(1+Tabelle1[[#This Row],[MwSt.-Satz Einnahmen]]),"")</f>
        <v/>
      </c>
      <c r="H63" s="1" t="str">
        <f>IF(AND(Tabelle1[[#This Row],[Einnahmen
brutto]]&lt;&gt;"",Tabelle1[[#This Row],[Einnahmen
netto]]&lt;&gt;""),Tabelle1[[#This Row],[Einnahmen
brutto]]-Tabelle1[[#This Row],[Einnahmen
netto]],"")</f>
        <v/>
      </c>
      <c r="I63" s="13"/>
      <c r="J63" s="15"/>
      <c r="K63" s="16"/>
      <c r="L63" s="2" t="str">
        <f>IF(Tabelle1[[#This Row],[MwSt.-Satz Ausgaben]]&lt;&gt;"",Tabelle1[[#This Row],[Ausgaben
brutto]]/(1+Tabelle1[[#This Row],[MwSt.-Satz Ausgaben]]),"")</f>
        <v/>
      </c>
      <c r="M63" s="2" t="str">
        <f>IF(AND(Tabelle1[[#This Row],[Ausgaben
brutto]]&lt;&gt;"",Tabelle1[[#This Row],[Ausgaben
netto]]&lt;&gt;""),Tabelle1[[#This Row],[Ausgaben
brutto]]-Tabelle1[[#This Row],[Ausgaben
netto]],"")</f>
        <v/>
      </c>
      <c r="N63" s="17"/>
      <c r="O63" s="7" t="str">
        <f>IF(AND(Tabelle1[[#This Row],[Einnahmen
brutto]]="",Tabelle1[[#This Row],[Ausgaben
brutto]]=""),"",IFERROR(IF(Tabelle1[[#This Row],[Einnahmen
brutto]]&lt;&gt;"",Tabelle1[[#This Row],[Einnahmen
brutto]],0)-IF(Tabelle1[[#This Row],[Ausgaben
brutto]]&lt;&gt;"",Tabelle1[[#This Row],[Ausgaben
brutto]],0)+O62,""))</f>
        <v/>
      </c>
    </row>
    <row r="64" spans="2:15" x14ac:dyDescent="0.25">
      <c r="B64" s="12"/>
      <c r="C64" s="8"/>
      <c r="D64" s="8"/>
      <c r="E64" s="10"/>
      <c r="F64" s="11"/>
      <c r="G64" s="1" t="str">
        <f>IF(Tabelle1[[#This Row],[MwSt.-Satz Einnahmen]]&lt;&gt;"",E64/(1+Tabelle1[[#This Row],[MwSt.-Satz Einnahmen]]),"")</f>
        <v/>
      </c>
      <c r="H64" s="1" t="str">
        <f>IF(AND(Tabelle1[[#This Row],[Einnahmen
brutto]]&lt;&gt;"",Tabelle1[[#This Row],[Einnahmen
netto]]&lt;&gt;""),Tabelle1[[#This Row],[Einnahmen
brutto]]-Tabelle1[[#This Row],[Einnahmen
netto]],"")</f>
        <v/>
      </c>
      <c r="I64" s="13"/>
      <c r="J64" s="15"/>
      <c r="K64" s="16"/>
      <c r="L64" s="2" t="str">
        <f>IF(Tabelle1[[#This Row],[MwSt.-Satz Ausgaben]]&lt;&gt;"",Tabelle1[[#This Row],[Ausgaben
brutto]]/(1+Tabelle1[[#This Row],[MwSt.-Satz Ausgaben]]),"")</f>
        <v/>
      </c>
      <c r="M64" s="2" t="str">
        <f>IF(AND(Tabelle1[[#This Row],[Ausgaben
brutto]]&lt;&gt;"",Tabelle1[[#This Row],[Ausgaben
netto]]&lt;&gt;""),Tabelle1[[#This Row],[Ausgaben
brutto]]-Tabelle1[[#This Row],[Ausgaben
netto]],"")</f>
        <v/>
      </c>
      <c r="N64" s="17"/>
      <c r="O64" s="7" t="str">
        <f>IF(AND(Tabelle1[[#This Row],[Einnahmen
brutto]]="",Tabelle1[[#This Row],[Ausgaben
brutto]]=""),"",IFERROR(IF(Tabelle1[[#This Row],[Einnahmen
brutto]]&lt;&gt;"",Tabelle1[[#This Row],[Einnahmen
brutto]],0)-IF(Tabelle1[[#This Row],[Ausgaben
brutto]]&lt;&gt;"",Tabelle1[[#This Row],[Ausgaben
brutto]],0)+O63,""))</f>
        <v/>
      </c>
    </row>
    <row r="65" spans="2:15" x14ac:dyDescent="0.25">
      <c r="B65" s="12"/>
      <c r="C65" s="8"/>
      <c r="D65" s="8"/>
      <c r="E65" s="10"/>
      <c r="F65" s="11"/>
      <c r="G65" s="1" t="str">
        <f>IF(Tabelle1[[#This Row],[MwSt.-Satz Einnahmen]]&lt;&gt;"",E65/(1+Tabelle1[[#This Row],[MwSt.-Satz Einnahmen]]),"")</f>
        <v/>
      </c>
      <c r="H65" s="1" t="str">
        <f>IF(AND(Tabelle1[[#This Row],[Einnahmen
brutto]]&lt;&gt;"",Tabelle1[[#This Row],[Einnahmen
netto]]&lt;&gt;""),Tabelle1[[#This Row],[Einnahmen
brutto]]-Tabelle1[[#This Row],[Einnahmen
netto]],"")</f>
        <v/>
      </c>
      <c r="I65" s="13"/>
      <c r="J65" s="15"/>
      <c r="K65" s="16"/>
      <c r="L65" s="2" t="str">
        <f>IF(Tabelle1[[#This Row],[MwSt.-Satz Ausgaben]]&lt;&gt;"",Tabelle1[[#This Row],[Ausgaben
brutto]]/(1+Tabelle1[[#This Row],[MwSt.-Satz Ausgaben]]),"")</f>
        <v/>
      </c>
      <c r="M65" s="2" t="str">
        <f>IF(AND(Tabelle1[[#This Row],[Ausgaben
brutto]]&lt;&gt;"",Tabelle1[[#This Row],[Ausgaben
netto]]&lt;&gt;""),Tabelle1[[#This Row],[Ausgaben
brutto]]-Tabelle1[[#This Row],[Ausgaben
netto]],"")</f>
        <v/>
      </c>
      <c r="N65" s="17"/>
      <c r="O65" s="7" t="str">
        <f>IF(AND(Tabelle1[[#This Row],[Einnahmen
brutto]]="",Tabelle1[[#This Row],[Ausgaben
brutto]]=""),"",IFERROR(IF(Tabelle1[[#This Row],[Einnahmen
brutto]]&lt;&gt;"",Tabelle1[[#This Row],[Einnahmen
brutto]],0)-IF(Tabelle1[[#This Row],[Ausgaben
brutto]]&lt;&gt;"",Tabelle1[[#This Row],[Ausgaben
brutto]],0)+O64,""))</f>
        <v/>
      </c>
    </row>
    <row r="66" spans="2:15" x14ac:dyDescent="0.25">
      <c r="B66" s="12"/>
      <c r="C66" s="8"/>
      <c r="D66" s="8"/>
      <c r="E66" s="10"/>
      <c r="F66" s="11"/>
      <c r="G66" s="1" t="str">
        <f>IF(Tabelle1[[#This Row],[MwSt.-Satz Einnahmen]]&lt;&gt;"",E66/(1+Tabelle1[[#This Row],[MwSt.-Satz Einnahmen]]),"")</f>
        <v/>
      </c>
      <c r="H66" s="1" t="str">
        <f>IF(AND(Tabelle1[[#This Row],[Einnahmen
brutto]]&lt;&gt;"",Tabelle1[[#This Row],[Einnahmen
netto]]&lt;&gt;""),Tabelle1[[#This Row],[Einnahmen
brutto]]-Tabelle1[[#This Row],[Einnahmen
netto]],"")</f>
        <v/>
      </c>
      <c r="I66" s="13"/>
      <c r="J66" s="15"/>
      <c r="K66" s="16"/>
      <c r="L66" s="2" t="str">
        <f>IF(Tabelle1[[#This Row],[MwSt.-Satz Ausgaben]]&lt;&gt;"",Tabelle1[[#This Row],[Ausgaben
brutto]]/(1+Tabelle1[[#This Row],[MwSt.-Satz Ausgaben]]),"")</f>
        <v/>
      </c>
      <c r="M66" s="2" t="str">
        <f>IF(AND(Tabelle1[[#This Row],[Ausgaben
brutto]]&lt;&gt;"",Tabelle1[[#This Row],[Ausgaben
netto]]&lt;&gt;""),Tabelle1[[#This Row],[Ausgaben
brutto]]-Tabelle1[[#This Row],[Ausgaben
netto]],"")</f>
        <v/>
      </c>
      <c r="N66" s="17"/>
      <c r="O66" s="7" t="str">
        <f>IF(AND(Tabelle1[[#This Row],[Einnahmen
brutto]]="",Tabelle1[[#This Row],[Ausgaben
brutto]]=""),"",IFERROR(IF(Tabelle1[[#This Row],[Einnahmen
brutto]]&lt;&gt;"",Tabelle1[[#This Row],[Einnahmen
brutto]],0)-IF(Tabelle1[[#This Row],[Ausgaben
brutto]]&lt;&gt;"",Tabelle1[[#This Row],[Ausgaben
brutto]],0)+O65,""))</f>
        <v/>
      </c>
    </row>
    <row r="67" spans="2:15" x14ac:dyDescent="0.25">
      <c r="B67" s="12"/>
      <c r="C67" s="8"/>
      <c r="D67" s="8"/>
      <c r="E67" s="10"/>
      <c r="F67" s="11"/>
      <c r="G67" s="1" t="str">
        <f>IF(Tabelle1[[#This Row],[MwSt.-Satz Einnahmen]]&lt;&gt;"",E67/(1+Tabelle1[[#This Row],[MwSt.-Satz Einnahmen]]),"")</f>
        <v/>
      </c>
      <c r="H67" s="1" t="str">
        <f>IF(AND(Tabelle1[[#This Row],[Einnahmen
brutto]]&lt;&gt;"",Tabelle1[[#This Row],[Einnahmen
netto]]&lt;&gt;""),Tabelle1[[#This Row],[Einnahmen
brutto]]-Tabelle1[[#This Row],[Einnahmen
netto]],"")</f>
        <v/>
      </c>
      <c r="I67" s="13"/>
      <c r="J67" s="15"/>
      <c r="K67" s="16"/>
      <c r="L67" s="2" t="str">
        <f>IF(Tabelle1[[#This Row],[MwSt.-Satz Ausgaben]]&lt;&gt;"",Tabelle1[[#This Row],[Ausgaben
brutto]]/(1+Tabelle1[[#This Row],[MwSt.-Satz Ausgaben]]),"")</f>
        <v/>
      </c>
      <c r="M67" s="2" t="str">
        <f>IF(AND(Tabelle1[[#This Row],[Ausgaben
brutto]]&lt;&gt;"",Tabelle1[[#This Row],[Ausgaben
netto]]&lt;&gt;""),Tabelle1[[#This Row],[Ausgaben
brutto]]-Tabelle1[[#This Row],[Ausgaben
netto]],"")</f>
        <v/>
      </c>
      <c r="N67" s="17"/>
      <c r="O67" s="7" t="str">
        <f>IF(AND(Tabelle1[[#This Row],[Einnahmen
brutto]]="",Tabelle1[[#This Row],[Ausgaben
brutto]]=""),"",IFERROR(IF(Tabelle1[[#This Row],[Einnahmen
brutto]]&lt;&gt;"",Tabelle1[[#This Row],[Einnahmen
brutto]],0)-IF(Tabelle1[[#This Row],[Ausgaben
brutto]]&lt;&gt;"",Tabelle1[[#This Row],[Ausgaben
brutto]],0)+O66,""))</f>
        <v/>
      </c>
    </row>
    <row r="68" spans="2:15" x14ac:dyDescent="0.25">
      <c r="B68" s="12"/>
      <c r="C68" s="8"/>
      <c r="D68" s="8"/>
      <c r="E68" s="10"/>
      <c r="F68" s="11"/>
      <c r="G68" s="1" t="str">
        <f>IF(Tabelle1[[#This Row],[MwSt.-Satz Einnahmen]]&lt;&gt;"",E68/(1+Tabelle1[[#This Row],[MwSt.-Satz Einnahmen]]),"")</f>
        <v/>
      </c>
      <c r="H68" s="1" t="str">
        <f>IF(AND(Tabelle1[[#This Row],[Einnahmen
brutto]]&lt;&gt;"",Tabelle1[[#This Row],[Einnahmen
netto]]&lt;&gt;""),Tabelle1[[#This Row],[Einnahmen
brutto]]-Tabelle1[[#This Row],[Einnahmen
netto]],"")</f>
        <v/>
      </c>
      <c r="I68" s="13"/>
      <c r="J68" s="15"/>
      <c r="K68" s="16"/>
      <c r="L68" s="2" t="str">
        <f>IF(Tabelle1[[#This Row],[MwSt.-Satz Ausgaben]]&lt;&gt;"",Tabelle1[[#This Row],[Ausgaben
brutto]]/(1+Tabelle1[[#This Row],[MwSt.-Satz Ausgaben]]),"")</f>
        <v/>
      </c>
      <c r="M68" s="2" t="str">
        <f>IF(AND(Tabelle1[[#This Row],[Ausgaben
brutto]]&lt;&gt;"",Tabelle1[[#This Row],[Ausgaben
netto]]&lt;&gt;""),Tabelle1[[#This Row],[Ausgaben
brutto]]-Tabelle1[[#This Row],[Ausgaben
netto]],"")</f>
        <v/>
      </c>
      <c r="N68" s="17"/>
      <c r="O68" s="7" t="str">
        <f>IF(AND(Tabelle1[[#This Row],[Einnahmen
brutto]]="",Tabelle1[[#This Row],[Ausgaben
brutto]]=""),"",IFERROR(IF(Tabelle1[[#This Row],[Einnahmen
brutto]]&lt;&gt;"",Tabelle1[[#This Row],[Einnahmen
brutto]],0)-IF(Tabelle1[[#This Row],[Ausgaben
brutto]]&lt;&gt;"",Tabelle1[[#This Row],[Ausgaben
brutto]],0)+O67,""))</f>
        <v/>
      </c>
    </row>
    <row r="69" spans="2:15" x14ac:dyDescent="0.25">
      <c r="B69" s="12"/>
      <c r="C69" s="8"/>
      <c r="D69" s="8"/>
      <c r="E69" s="10"/>
      <c r="F69" s="11"/>
      <c r="G69" s="1" t="str">
        <f>IF(Tabelle1[[#This Row],[MwSt.-Satz Einnahmen]]&lt;&gt;"",E69/(1+Tabelle1[[#This Row],[MwSt.-Satz Einnahmen]]),"")</f>
        <v/>
      </c>
      <c r="H69" s="1" t="str">
        <f>IF(AND(Tabelle1[[#This Row],[Einnahmen
brutto]]&lt;&gt;"",Tabelle1[[#This Row],[Einnahmen
netto]]&lt;&gt;""),Tabelle1[[#This Row],[Einnahmen
brutto]]-Tabelle1[[#This Row],[Einnahmen
netto]],"")</f>
        <v/>
      </c>
      <c r="I69" s="13"/>
      <c r="J69" s="15"/>
      <c r="K69" s="16"/>
      <c r="L69" s="2" t="str">
        <f>IF(Tabelle1[[#This Row],[MwSt.-Satz Ausgaben]]&lt;&gt;"",Tabelle1[[#This Row],[Ausgaben
brutto]]/(1+Tabelle1[[#This Row],[MwSt.-Satz Ausgaben]]),"")</f>
        <v/>
      </c>
      <c r="M69" s="2" t="str">
        <f>IF(AND(Tabelle1[[#This Row],[Ausgaben
brutto]]&lt;&gt;"",Tabelle1[[#This Row],[Ausgaben
netto]]&lt;&gt;""),Tabelle1[[#This Row],[Ausgaben
brutto]]-Tabelle1[[#This Row],[Ausgaben
netto]],"")</f>
        <v/>
      </c>
      <c r="N69" s="17"/>
      <c r="O69" s="7" t="str">
        <f>IF(AND(Tabelle1[[#This Row],[Einnahmen
brutto]]="",Tabelle1[[#This Row],[Ausgaben
brutto]]=""),"",IFERROR(IF(Tabelle1[[#This Row],[Einnahmen
brutto]]&lt;&gt;"",Tabelle1[[#This Row],[Einnahmen
brutto]],0)-IF(Tabelle1[[#This Row],[Ausgaben
brutto]]&lt;&gt;"",Tabelle1[[#This Row],[Ausgaben
brutto]],0)+O68,""))</f>
        <v/>
      </c>
    </row>
    <row r="70" spans="2:15" x14ac:dyDescent="0.25">
      <c r="B70" s="12"/>
      <c r="C70" s="8"/>
      <c r="D70" s="8"/>
      <c r="E70" s="10"/>
      <c r="F70" s="11"/>
      <c r="G70" s="1" t="str">
        <f>IF(Tabelle1[[#This Row],[MwSt.-Satz Einnahmen]]&lt;&gt;"",E70/(1+Tabelle1[[#This Row],[MwSt.-Satz Einnahmen]]),"")</f>
        <v/>
      </c>
      <c r="H70" s="1" t="str">
        <f>IF(AND(Tabelle1[[#This Row],[Einnahmen
brutto]]&lt;&gt;"",Tabelle1[[#This Row],[Einnahmen
netto]]&lt;&gt;""),Tabelle1[[#This Row],[Einnahmen
brutto]]-Tabelle1[[#This Row],[Einnahmen
netto]],"")</f>
        <v/>
      </c>
      <c r="I70" s="13"/>
      <c r="J70" s="15"/>
      <c r="K70" s="16"/>
      <c r="L70" s="2" t="str">
        <f>IF(Tabelle1[[#This Row],[MwSt.-Satz Ausgaben]]&lt;&gt;"",Tabelle1[[#This Row],[Ausgaben
brutto]]/(1+Tabelle1[[#This Row],[MwSt.-Satz Ausgaben]]),"")</f>
        <v/>
      </c>
      <c r="M70" s="2" t="str">
        <f>IF(AND(Tabelle1[[#This Row],[Ausgaben
brutto]]&lt;&gt;"",Tabelle1[[#This Row],[Ausgaben
netto]]&lt;&gt;""),Tabelle1[[#This Row],[Ausgaben
brutto]]-Tabelle1[[#This Row],[Ausgaben
netto]],"")</f>
        <v/>
      </c>
      <c r="N70" s="17"/>
      <c r="O70" s="7" t="str">
        <f>IF(AND(Tabelle1[[#This Row],[Einnahmen
brutto]]="",Tabelle1[[#This Row],[Ausgaben
brutto]]=""),"",IFERROR(IF(Tabelle1[[#This Row],[Einnahmen
brutto]]&lt;&gt;"",Tabelle1[[#This Row],[Einnahmen
brutto]],0)-IF(Tabelle1[[#This Row],[Ausgaben
brutto]]&lt;&gt;"",Tabelle1[[#This Row],[Ausgaben
brutto]],0)+O69,""))</f>
        <v/>
      </c>
    </row>
    <row r="71" spans="2:15" x14ac:dyDescent="0.25">
      <c r="B71" s="12"/>
      <c r="C71" s="8"/>
      <c r="D71" s="8"/>
      <c r="E71" s="10"/>
      <c r="F71" s="11"/>
      <c r="G71" s="1" t="str">
        <f>IF(Tabelle1[[#This Row],[MwSt.-Satz Einnahmen]]&lt;&gt;"",E71/(1+Tabelle1[[#This Row],[MwSt.-Satz Einnahmen]]),"")</f>
        <v/>
      </c>
      <c r="H71" s="1" t="str">
        <f>IF(AND(Tabelle1[[#This Row],[Einnahmen
brutto]]&lt;&gt;"",Tabelle1[[#This Row],[Einnahmen
netto]]&lt;&gt;""),Tabelle1[[#This Row],[Einnahmen
brutto]]-Tabelle1[[#This Row],[Einnahmen
netto]],"")</f>
        <v/>
      </c>
      <c r="I71" s="13"/>
      <c r="J71" s="15"/>
      <c r="K71" s="16"/>
      <c r="L71" s="2" t="str">
        <f>IF(Tabelle1[[#This Row],[MwSt.-Satz Ausgaben]]&lt;&gt;"",Tabelle1[[#This Row],[Ausgaben
brutto]]/(1+Tabelle1[[#This Row],[MwSt.-Satz Ausgaben]]),"")</f>
        <v/>
      </c>
      <c r="M71" s="2" t="str">
        <f>IF(AND(Tabelle1[[#This Row],[Ausgaben
brutto]]&lt;&gt;"",Tabelle1[[#This Row],[Ausgaben
netto]]&lt;&gt;""),Tabelle1[[#This Row],[Ausgaben
brutto]]-Tabelle1[[#This Row],[Ausgaben
netto]],"")</f>
        <v/>
      </c>
      <c r="N71" s="17"/>
      <c r="O71" s="7" t="str">
        <f>IF(AND(Tabelle1[[#This Row],[Einnahmen
brutto]]="",Tabelle1[[#This Row],[Ausgaben
brutto]]=""),"",IFERROR(IF(Tabelle1[[#This Row],[Einnahmen
brutto]]&lt;&gt;"",Tabelle1[[#This Row],[Einnahmen
brutto]],0)-IF(Tabelle1[[#This Row],[Ausgaben
brutto]]&lt;&gt;"",Tabelle1[[#This Row],[Ausgaben
brutto]],0)+O70,""))</f>
        <v/>
      </c>
    </row>
    <row r="72" spans="2:15" x14ac:dyDescent="0.25">
      <c r="B72" s="12"/>
      <c r="C72" s="8"/>
      <c r="D72" s="8"/>
      <c r="E72" s="10"/>
      <c r="F72" s="11"/>
      <c r="G72" s="1" t="str">
        <f>IF(Tabelle1[[#This Row],[MwSt.-Satz Einnahmen]]&lt;&gt;"",E72/(1+Tabelle1[[#This Row],[MwSt.-Satz Einnahmen]]),"")</f>
        <v/>
      </c>
      <c r="H72" s="1" t="str">
        <f>IF(AND(Tabelle1[[#This Row],[Einnahmen
brutto]]&lt;&gt;"",Tabelle1[[#This Row],[Einnahmen
netto]]&lt;&gt;""),Tabelle1[[#This Row],[Einnahmen
brutto]]-Tabelle1[[#This Row],[Einnahmen
netto]],"")</f>
        <v/>
      </c>
      <c r="I72" s="13"/>
      <c r="J72" s="15"/>
      <c r="K72" s="16"/>
      <c r="L72" s="2" t="str">
        <f>IF(Tabelle1[[#This Row],[MwSt.-Satz Ausgaben]]&lt;&gt;"",Tabelle1[[#This Row],[Ausgaben
brutto]]/(1+Tabelle1[[#This Row],[MwSt.-Satz Ausgaben]]),"")</f>
        <v/>
      </c>
      <c r="M72" s="2" t="str">
        <f>IF(AND(Tabelle1[[#This Row],[Ausgaben
brutto]]&lt;&gt;"",Tabelle1[[#This Row],[Ausgaben
netto]]&lt;&gt;""),Tabelle1[[#This Row],[Ausgaben
brutto]]-Tabelle1[[#This Row],[Ausgaben
netto]],"")</f>
        <v/>
      </c>
      <c r="N72" s="17"/>
      <c r="O72" s="7" t="str">
        <f>IF(AND(Tabelle1[[#This Row],[Einnahmen
brutto]]="",Tabelle1[[#This Row],[Ausgaben
brutto]]=""),"",IFERROR(IF(Tabelle1[[#This Row],[Einnahmen
brutto]]&lt;&gt;"",Tabelle1[[#This Row],[Einnahmen
brutto]],0)-IF(Tabelle1[[#This Row],[Ausgaben
brutto]]&lt;&gt;"",Tabelle1[[#This Row],[Ausgaben
brutto]],0)+O71,""))</f>
        <v/>
      </c>
    </row>
    <row r="73" spans="2:15" x14ac:dyDescent="0.25">
      <c r="B73" s="12"/>
      <c r="C73" s="8"/>
      <c r="D73" s="8"/>
      <c r="E73" s="10"/>
      <c r="F73" s="11"/>
      <c r="G73" s="1" t="str">
        <f>IF(Tabelle1[[#This Row],[MwSt.-Satz Einnahmen]]&lt;&gt;"",E73/(1+Tabelle1[[#This Row],[MwSt.-Satz Einnahmen]]),"")</f>
        <v/>
      </c>
      <c r="H73" s="1" t="str">
        <f>IF(AND(Tabelle1[[#This Row],[Einnahmen
brutto]]&lt;&gt;"",Tabelle1[[#This Row],[Einnahmen
netto]]&lt;&gt;""),Tabelle1[[#This Row],[Einnahmen
brutto]]-Tabelle1[[#This Row],[Einnahmen
netto]],"")</f>
        <v/>
      </c>
      <c r="I73" s="13"/>
      <c r="J73" s="15"/>
      <c r="K73" s="16"/>
      <c r="L73" s="2" t="str">
        <f>IF(Tabelle1[[#This Row],[MwSt.-Satz Ausgaben]]&lt;&gt;"",Tabelle1[[#This Row],[Ausgaben
brutto]]/(1+Tabelle1[[#This Row],[MwSt.-Satz Ausgaben]]),"")</f>
        <v/>
      </c>
      <c r="M73" s="2" t="str">
        <f>IF(AND(Tabelle1[[#This Row],[Ausgaben
brutto]]&lt;&gt;"",Tabelle1[[#This Row],[Ausgaben
netto]]&lt;&gt;""),Tabelle1[[#This Row],[Ausgaben
brutto]]-Tabelle1[[#This Row],[Ausgaben
netto]],"")</f>
        <v/>
      </c>
      <c r="N73" s="17"/>
      <c r="O73" s="7" t="str">
        <f>IF(AND(Tabelle1[[#This Row],[Einnahmen
brutto]]="",Tabelle1[[#This Row],[Ausgaben
brutto]]=""),"",IFERROR(IF(Tabelle1[[#This Row],[Einnahmen
brutto]]&lt;&gt;"",Tabelle1[[#This Row],[Einnahmen
brutto]],0)-IF(Tabelle1[[#This Row],[Ausgaben
brutto]]&lt;&gt;"",Tabelle1[[#This Row],[Ausgaben
brutto]],0)+O72,""))</f>
        <v/>
      </c>
    </row>
    <row r="74" spans="2:15" x14ac:dyDescent="0.25">
      <c r="B74" s="12"/>
      <c r="C74" s="8"/>
      <c r="D74" s="8"/>
      <c r="E74" s="10"/>
      <c r="F74" s="11"/>
      <c r="G74" s="1" t="str">
        <f>IF(Tabelle1[[#This Row],[MwSt.-Satz Einnahmen]]&lt;&gt;"",E74/(1+Tabelle1[[#This Row],[MwSt.-Satz Einnahmen]]),"")</f>
        <v/>
      </c>
      <c r="H74" s="1" t="str">
        <f>IF(AND(Tabelle1[[#This Row],[Einnahmen
brutto]]&lt;&gt;"",Tabelle1[[#This Row],[Einnahmen
netto]]&lt;&gt;""),Tabelle1[[#This Row],[Einnahmen
brutto]]-Tabelle1[[#This Row],[Einnahmen
netto]],"")</f>
        <v/>
      </c>
      <c r="I74" s="13"/>
      <c r="J74" s="15"/>
      <c r="K74" s="16"/>
      <c r="L74" s="2" t="str">
        <f>IF(Tabelle1[[#This Row],[MwSt.-Satz Ausgaben]]&lt;&gt;"",Tabelle1[[#This Row],[Ausgaben
brutto]]/(1+Tabelle1[[#This Row],[MwSt.-Satz Ausgaben]]),"")</f>
        <v/>
      </c>
      <c r="M74" s="2" t="str">
        <f>IF(AND(Tabelle1[[#This Row],[Ausgaben
brutto]]&lt;&gt;"",Tabelle1[[#This Row],[Ausgaben
netto]]&lt;&gt;""),Tabelle1[[#This Row],[Ausgaben
brutto]]-Tabelle1[[#This Row],[Ausgaben
netto]],"")</f>
        <v/>
      </c>
      <c r="N74" s="17"/>
      <c r="O74" s="7" t="str">
        <f>IF(AND(Tabelle1[[#This Row],[Einnahmen
brutto]]="",Tabelle1[[#This Row],[Ausgaben
brutto]]=""),"",IFERROR(IF(Tabelle1[[#This Row],[Einnahmen
brutto]]&lt;&gt;"",Tabelle1[[#This Row],[Einnahmen
brutto]],0)-IF(Tabelle1[[#This Row],[Ausgaben
brutto]]&lt;&gt;"",Tabelle1[[#This Row],[Ausgaben
brutto]],0)+O73,""))</f>
        <v/>
      </c>
    </row>
    <row r="75" spans="2:15" x14ac:dyDescent="0.25">
      <c r="B75" s="12"/>
      <c r="C75" s="8"/>
      <c r="D75" s="8"/>
      <c r="E75" s="10"/>
      <c r="F75" s="11"/>
      <c r="G75" s="1" t="str">
        <f>IF(Tabelle1[[#This Row],[MwSt.-Satz Einnahmen]]&lt;&gt;"",E75/(1+Tabelle1[[#This Row],[MwSt.-Satz Einnahmen]]),"")</f>
        <v/>
      </c>
      <c r="H75" s="1" t="str">
        <f>IF(AND(Tabelle1[[#This Row],[Einnahmen
brutto]]&lt;&gt;"",Tabelle1[[#This Row],[Einnahmen
netto]]&lt;&gt;""),Tabelle1[[#This Row],[Einnahmen
brutto]]-Tabelle1[[#This Row],[Einnahmen
netto]],"")</f>
        <v/>
      </c>
      <c r="I75" s="13"/>
      <c r="J75" s="15"/>
      <c r="K75" s="16"/>
      <c r="L75" s="2" t="str">
        <f>IF(Tabelle1[[#This Row],[MwSt.-Satz Ausgaben]]&lt;&gt;"",Tabelle1[[#This Row],[Ausgaben
brutto]]/(1+Tabelle1[[#This Row],[MwSt.-Satz Ausgaben]]),"")</f>
        <v/>
      </c>
      <c r="M75" s="2" t="str">
        <f>IF(AND(Tabelle1[[#This Row],[Ausgaben
brutto]]&lt;&gt;"",Tabelle1[[#This Row],[Ausgaben
netto]]&lt;&gt;""),Tabelle1[[#This Row],[Ausgaben
brutto]]-Tabelle1[[#This Row],[Ausgaben
netto]],"")</f>
        <v/>
      </c>
      <c r="N75" s="17"/>
      <c r="O75" s="7" t="str">
        <f>IF(AND(Tabelle1[[#This Row],[Einnahmen
brutto]]="",Tabelle1[[#This Row],[Ausgaben
brutto]]=""),"",IFERROR(IF(Tabelle1[[#This Row],[Einnahmen
brutto]]&lt;&gt;"",Tabelle1[[#This Row],[Einnahmen
brutto]],0)-IF(Tabelle1[[#This Row],[Ausgaben
brutto]]&lt;&gt;"",Tabelle1[[#This Row],[Ausgaben
brutto]],0)+O74,""))</f>
        <v/>
      </c>
    </row>
    <row r="76" spans="2:15" x14ac:dyDescent="0.25">
      <c r="B76" s="12"/>
      <c r="C76" s="8"/>
      <c r="D76" s="8"/>
      <c r="E76" s="10"/>
      <c r="F76" s="11"/>
      <c r="G76" s="1" t="str">
        <f>IF(Tabelle1[[#This Row],[MwSt.-Satz Einnahmen]]&lt;&gt;"",E76/(1+Tabelle1[[#This Row],[MwSt.-Satz Einnahmen]]),"")</f>
        <v/>
      </c>
      <c r="H76" s="1" t="str">
        <f>IF(AND(Tabelle1[[#This Row],[Einnahmen
brutto]]&lt;&gt;"",Tabelle1[[#This Row],[Einnahmen
netto]]&lt;&gt;""),Tabelle1[[#This Row],[Einnahmen
brutto]]-Tabelle1[[#This Row],[Einnahmen
netto]],"")</f>
        <v/>
      </c>
      <c r="I76" s="13"/>
      <c r="J76" s="15"/>
      <c r="K76" s="16"/>
      <c r="L76" s="2" t="str">
        <f>IF(Tabelle1[[#This Row],[MwSt.-Satz Ausgaben]]&lt;&gt;"",Tabelle1[[#This Row],[Ausgaben
brutto]]/(1+Tabelle1[[#This Row],[MwSt.-Satz Ausgaben]]),"")</f>
        <v/>
      </c>
      <c r="M76" s="2" t="str">
        <f>IF(AND(Tabelle1[[#This Row],[Ausgaben
brutto]]&lt;&gt;"",Tabelle1[[#This Row],[Ausgaben
netto]]&lt;&gt;""),Tabelle1[[#This Row],[Ausgaben
brutto]]-Tabelle1[[#This Row],[Ausgaben
netto]],"")</f>
        <v/>
      </c>
      <c r="N76" s="17"/>
      <c r="O76" s="7" t="str">
        <f>IF(AND(Tabelle1[[#This Row],[Einnahmen
brutto]]="",Tabelle1[[#This Row],[Ausgaben
brutto]]=""),"",IFERROR(IF(Tabelle1[[#This Row],[Einnahmen
brutto]]&lt;&gt;"",Tabelle1[[#This Row],[Einnahmen
brutto]],0)-IF(Tabelle1[[#This Row],[Ausgaben
brutto]]&lt;&gt;"",Tabelle1[[#This Row],[Ausgaben
brutto]],0)+O75,""))</f>
        <v/>
      </c>
    </row>
    <row r="77" spans="2:15" x14ac:dyDescent="0.25">
      <c r="B77" s="12"/>
      <c r="C77" s="8"/>
      <c r="D77" s="8"/>
      <c r="E77" s="10"/>
      <c r="F77" s="11"/>
      <c r="G77" s="1" t="str">
        <f>IF(Tabelle1[[#This Row],[MwSt.-Satz Einnahmen]]&lt;&gt;"",E77/(1+Tabelle1[[#This Row],[MwSt.-Satz Einnahmen]]),"")</f>
        <v/>
      </c>
      <c r="H77" s="1" t="str">
        <f>IF(AND(Tabelle1[[#This Row],[Einnahmen
brutto]]&lt;&gt;"",Tabelle1[[#This Row],[Einnahmen
netto]]&lt;&gt;""),Tabelle1[[#This Row],[Einnahmen
brutto]]-Tabelle1[[#This Row],[Einnahmen
netto]],"")</f>
        <v/>
      </c>
      <c r="I77" s="13"/>
      <c r="J77" s="15"/>
      <c r="K77" s="16"/>
      <c r="L77" s="2" t="str">
        <f>IF(Tabelle1[[#This Row],[MwSt.-Satz Ausgaben]]&lt;&gt;"",Tabelle1[[#This Row],[Ausgaben
brutto]]/(1+Tabelle1[[#This Row],[MwSt.-Satz Ausgaben]]),"")</f>
        <v/>
      </c>
      <c r="M77" s="2" t="str">
        <f>IF(AND(Tabelle1[[#This Row],[Ausgaben
brutto]]&lt;&gt;"",Tabelle1[[#This Row],[Ausgaben
netto]]&lt;&gt;""),Tabelle1[[#This Row],[Ausgaben
brutto]]-Tabelle1[[#This Row],[Ausgaben
netto]],"")</f>
        <v/>
      </c>
      <c r="N77" s="17"/>
      <c r="O77" s="7" t="str">
        <f>IF(AND(Tabelle1[[#This Row],[Einnahmen
brutto]]="",Tabelle1[[#This Row],[Ausgaben
brutto]]=""),"",IFERROR(IF(Tabelle1[[#This Row],[Einnahmen
brutto]]&lt;&gt;"",Tabelle1[[#This Row],[Einnahmen
brutto]],0)-IF(Tabelle1[[#This Row],[Ausgaben
brutto]]&lt;&gt;"",Tabelle1[[#This Row],[Ausgaben
brutto]],0)+O76,""))</f>
        <v/>
      </c>
    </row>
    <row r="78" spans="2:15" x14ac:dyDescent="0.25">
      <c r="B78" s="12"/>
      <c r="C78" s="8"/>
      <c r="D78" s="8"/>
      <c r="E78" s="10"/>
      <c r="F78" s="11"/>
      <c r="G78" s="1" t="str">
        <f>IF(Tabelle1[[#This Row],[MwSt.-Satz Einnahmen]]&lt;&gt;"",E78/(1+Tabelle1[[#This Row],[MwSt.-Satz Einnahmen]]),"")</f>
        <v/>
      </c>
      <c r="H78" s="1" t="str">
        <f>IF(AND(Tabelle1[[#This Row],[Einnahmen
brutto]]&lt;&gt;"",Tabelle1[[#This Row],[Einnahmen
netto]]&lt;&gt;""),Tabelle1[[#This Row],[Einnahmen
brutto]]-Tabelle1[[#This Row],[Einnahmen
netto]],"")</f>
        <v/>
      </c>
      <c r="I78" s="13"/>
      <c r="J78" s="15"/>
      <c r="K78" s="16"/>
      <c r="L78" s="2" t="str">
        <f>IF(Tabelle1[[#This Row],[MwSt.-Satz Ausgaben]]&lt;&gt;"",Tabelle1[[#This Row],[Ausgaben
brutto]]/(1+Tabelle1[[#This Row],[MwSt.-Satz Ausgaben]]),"")</f>
        <v/>
      </c>
      <c r="M78" s="2" t="str">
        <f>IF(AND(Tabelle1[[#This Row],[Ausgaben
brutto]]&lt;&gt;"",Tabelle1[[#This Row],[Ausgaben
netto]]&lt;&gt;""),Tabelle1[[#This Row],[Ausgaben
brutto]]-Tabelle1[[#This Row],[Ausgaben
netto]],"")</f>
        <v/>
      </c>
      <c r="N78" s="17"/>
      <c r="O78" s="7" t="str">
        <f>IF(AND(Tabelle1[[#This Row],[Einnahmen
brutto]]="",Tabelle1[[#This Row],[Ausgaben
brutto]]=""),"",IFERROR(IF(Tabelle1[[#This Row],[Einnahmen
brutto]]&lt;&gt;"",Tabelle1[[#This Row],[Einnahmen
brutto]],0)-IF(Tabelle1[[#This Row],[Ausgaben
brutto]]&lt;&gt;"",Tabelle1[[#This Row],[Ausgaben
brutto]],0)+O77,""))</f>
        <v/>
      </c>
    </row>
    <row r="79" spans="2:15" x14ac:dyDescent="0.25">
      <c r="B79" s="12"/>
      <c r="C79" s="8"/>
      <c r="D79" s="8"/>
      <c r="E79" s="10"/>
      <c r="F79" s="11"/>
      <c r="G79" s="1" t="str">
        <f>IF(Tabelle1[[#This Row],[MwSt.-Satz Einnahmen]]&lt;&gt;"",E79/(1+Tabelle1[[#This Row],[MwSt.-Satz Einnahmen]]),"")</f>
        <v/>
      </c>
      <c r="H79" s="1" t="str">
        <f>IF(AND(Tabelle1[[#This Row],[Einnahmen
brutto]]&lt;&gt;"",Tabelle1[[#This Row],[Einnahmen
netto]]&lt;&gt;""),Tabelle1[[#This Row],[Einnahmen
brutto]]-Tabelle1[[#This Row],[Einnahmen
netto]],"")</f>
        <v/>
      </c>
      <c r="I79" s="13"/>
      <c r="J79" s="15"/>
      <c r="K79" s="16"/>
      <c r="L79" s="2" t="str">
        <f>IF(Tabelle1[[#This Row],[MwSt.-Satz Ausgaben]]&lt;&gt;"",Tabelle1[[#This Row],[Ausgaben
brutto]]/(1+Tabelle1[[#This Row],[MwSt.-Satz Ausgaben]]),"")</f>
        <v/>
      </c>
      <c r="M79" s="2" t="str">
        <f>IF(AND(Tabelle1[[#This Row],[Ausgaben
brutto]]&lt;&gt;"",Tabelle1[[#This Row],[Ausgaben
netto]]&lt;&gt;""),Tabelle1[[#This Row],[Ausgaben
brutto]]-Tabelle1[[#This Row],[Ausgaben
netto]],"")</f>
        <v/>
      </c>
      <c r="N79" s="17"/>
      <c r="O79" s="7" t="str">
        <f>IF(AND(Tabelle1[[#This Row],[Einnahmen
brutto]]="",Tabelle1[[#This Row],[Ausgaben
brutto]]=""),"",IFERROR(IF(Tabelle1[[#This Row],[Einnahmen
brutto]]&lt;&gt;"",Tabelle1[[#This Row],[Einnahmen
brutto]],0)-IF(Tabelle1[[#This Row],[Ausgaben
brutto]]&lt;&gt;"",Tabelle1[[#This Row],[Ausgaben
brutto]],0)+O78,""))</f>
        <v/>
      </c>
    </row>
    <row r="80" spans="2:15" x14ac:dyDescent="0.25">
      <c r="B80" s="12"/>
      <c r="C80" s="8"/>
      <c r="D80" s="8"/>
      <c r="E80" s="10"/>
      <c r="F80" s="11"/>
      <c r="G80" s="1" t="str">
        <f>IF(Tabelle1[[#This Row],[MwSt.-Satz Einnahmen]]&lt;&gt;"",E80/(1+Tabelle1[[#This Row],[MwSt.-Satz Einnahmen]]),"")</f>
        <v/>
      </c>
      <c r="H80" s="1" t="str">
        <f>IF(AND(Tabelle1[[#This Row],[Einnahmen
brutto]]&lt;&gt;"",Tabelle1[[#This Row],[Einnahmen
netto]]&lt;&gt;""),Tabelle1[[#This Row],[Einnahmen
brutto]]-Tabelle1[[#This Row],[Einnahmen
netto]],"")</f>
        <v/>
      </c>
      <c r="I80" s="13"/>
      <c r="J80" s="15"/>
      <c r="K80" s="16"/>
      <c r="L80" s="2" t="str">
        <f>IF(Tabelle1[[#This Row],[MwSt.-Satz Ausgaben]]&lt;&gt;"",Tabelle1[[#This Row],[Ausgaben
brutto]]/(1+Tabelle1[[#This Row],[MwSt.-Satz Ausgaben]]),"")</f>
        <v/>
      </c>
      <c r="M80" s="2" t="str">
        <f>IF(AND(Tabelle1[[#This Row],[Ausgaben
brutto]]&lt;&gt;"",Tabelle1[[#This Row],[Ausgaben
netto]]&lt;&gt;""),Tabelle1[[#This Row],[Ausgaben
brutto]]-Tabelle1[[#This Row],[Ausgaben
netto]],"")</f>
        <v/>
      </c>
      <c r="N80" s="17"/>
      <c r="O80" s="7" t="str">
        <f>IF(AND(Tabelle1[[#This Row],[Einnahmen
brutto]]="",Tabelle1[[#This Row],[Ausgaben
brutto]]=""),"",IFERROR(IF(Tabelle1[[#This Row],[Einnahmen
brutto]]&lt;&gt;"",Tabelle1[[#This Row],[Einnahmen
brutto]],0)-IF(Tabelle1[[#This Row],[Ausgaben
brutto]]&lt;&gt;"",Tabelle1[[#This Row],[Ausgaben
brutto]],0)+O79,""))</f>
        <v/>
      </c>
    </row>
    <row r="81" spans="2:15" x14ac:dyDescent="0.25">
      <c r="B81" s="12"/>
      <c r="C81" s="8"/>
      <c r="D81" s="8"/>
      <c r="E81" s="10"/>
      <c r="F81" s="11"/>
      <c r="G81" s="1" t="str">
        <f>IF(Tabelle1[[#This Row],[MwSt.-Satz Einnahmen]]&lt;&gt;"",E81/(1+Tabelle1[[#This Row],[MwSt.-Satz Einnahmen]]),"")</f>
        <v/>
      </c>
      <c r="H81" s="1" t="str">
        <f>IF(AND(Tabelle1[[#This Row],[Einnahmen
brutto]]&lt;&gt;"",Tabelle1[[#This Row],[Einnahmen
netto]]&lt;&gt;""),Tabelle1[[#This Row],[Einnahmen
brutto]]-Tabelle1[[#This Row],[Einnahmen
netto]],"")</f>
        <v/>
      </c>
      <c r="I81" s="13"/>
      <c r="J81" s="15"/>
      <c r="K81" s="16"/>
      <c r="L81" s="2" t="str">
        <f>IF(Tabelle1[[#This Row],[MwSt.-Satz Ausgaben]]&lt;&gt;"",Tabelle1[[#This Row],[Ausgaben
brutto]]/(1+Tabelle1[[#This Row],[MwSt.-Satz Ausgaben]]),"")</f>
        <v/>
      </c>
      <c r="M81" s="2" t="str">
        <f>IF(AND(Tabelle1[[#This Row],[Ausgaben
brutto]]&lt;&gt;"",Tabelle1[[#This Row],[Ausgaben
netto]]&lt;&gt;""),Tabelle1[[#This Row],[Ausgaben
brutto]]-Tabelle1[[#This Row],[Ausgaben
netto]],"")</f>
        <v/>
      </c>
      <c r="N81" s="17"/>
      <c r="O81" s="7" t="str">
        <f>IF(AND(Tabelle1[[#This Row],[Einnahmen
brutto]]="",Tabelle1[[#This Row],[Ausgaben
brutto]]=""),"",IFERROR(IF(Tabelle1[[#This Row],[Einnahmen
brutto]]&lt;&gt;"",Tabelle1[[#This Row],[Einnahmen
brutto]],0)-IF(Tabelle1[[#This Row],[Ausgaben
brutto]]&lt;&gt;"",Tabelle1[[#This Row],[Ausgaben
brutto]],0)+O80,""))</f>
        <v/>
      </c>
    </row>
    <row r="82" spans="2:15" x14ac:dyDescent="0.25">
      <c r="B82" s="12"/>
      <c r="C82" s="8"/>
      <c r="D82" s="8"/>
      <c r="E82" s="10"/>
      <c r="F82" s="11"/>
      <c r="G82" s="1" t="str">
        <f>IF(Tabelle1[[#This Row],[MwSt.-Satz Einnahmen]]&lt;&gt;"",E82/(1+Tabelle1[[#This Row],[MwSt.-Satz Einnahmen]]),"")</f>
        <v/>
      </c>
      <c r="H82" s="1" t="str">
        <f>IF(AND(Tabelle1[[#This Row],[Einnahmen
brutto]]&lt;&gt;"",Tabelle1[[#This Row],[Einnahmen
netto]]&lt;&gt;""),Tabelle1[[#This Row],[Einnahmen
brutto]]-Tabelle1[[#This Row],[Einnahmen
netto]],"")</f>
        <v/>
      </c>
      <c r="I82" s="13"/>
      <c r="J82" s="15"/>
      <c r="K82" s="16"/>
      <c r="L82" s="2" t="str">
        <f>IF(Tabelle1[[#This Row],[MwSt.-Satz Ausgaben]]&lt;&gt;"",Tabelle1[[#This Row],[Ausgaben
brutto]]/(1+Tabelle1[[#This Row],[MwSt.-Satz Ausgaben]]),"")</f>
        <v/>
      </c>
      <c r="M82" s="2" t="str">
        <f>IF(AND(Tabelle1[[#This Row],[Ausgaben
brutto]]&lt;&gt;"",Tabelle1[[#This Row],[Ausgaben
netto]]&lt;&gt;""),Tabelle1[[#This Row],[Ausgaben
brutto]]-Tabelle1[[#This Row],[Ausgaben
netto]],"")</f>
        <v/>
      </c>
      <c r="N82" s="17"/>
      <c r="O82" s="7" t="str">
        <f>IF(AND(Tabelle1[[#This Row],[Einnahmen
brutto]]="",Tabelle1[[#This Row],[Ausgaben
brutto]]=""),"",IFERROR(IF(Tabelle1[[#This Row],[Einnahmen
brutto]]&lt;&gt;"",Tabelle1[[#This Row],[Einnahmen
brutto]],0)-IF(Tabelle1[[#This Row],[Ausgaben
brutto]]&lt;&gt;"",Tabelle1[[#This Row],[Ausgaben
brutto]],0)+O81,""))</f>
        <v/>
      </c>
    </row>
    <row r="83" spans="2:15" x14ac:dyDescent="0.25">
      <c r="B83" s="12"/>
      <c r="C83" s="8"/>
      <c r="D83" s="8"/>
      <c r="E83" s="10"/>
      <c r="F83" s="11"/>
      <c r="G83" s="1" t="str">
        <f>IF(Tabelle1[[#This Row],[MwSt.-Satz Einnahmen]]&lt;&gt;"",E83/(1+Tabelle1[[#This Row],[MwSt.-Satz Einnahmen]]),"")</f>
        <v/>
      </c>
      <c r="H83" s="1" t="str">
        <f>IF(AND(Tabelle1[[#This Row],[Einnahmen
brutto]]&lt;&gt;"",Tabelle1[[#This Row],[Einnahmen
netto]]&lt;&gt;""),Tabelle1[[#This Row],[Einnahmen
brutto]]-Tabelle1[[#This Row],[Einnahmen
netto]],"")</f>
        <v/>
      </c>
      <c r="I83" s="13"/>
      <c r="J83" s="15"/>
      <c r="K83" s="16"/>
      <c r="L83" s="2" t="str">
        <f>IF(Tabelle1[[#This Row],[MwSt.-Satz Ausgaben]]&lt;&gt;"",Tabelle1[[#This Row],[Ausgaben
brutto]]/(1+Tabelle1[[#This Row],[MwSt.-Satz Ausgaben]]),"")</f>
        <v/>
      </c>
      <c r="M83" s="2" t="str">
        <f>IF(AND(Tabelle1[[#This Row],[Ausgaben
brutto]]&lt;&gt;"",Tabelle1[[#This Row],[Ausgaben
netto]]&lt;&gt;""),Tabelle1[[#This Row],[Ausgaben
brutto]]-Tabelle1[[#This Row],[Ausgaben
netto]],"")</f>
        <v/>
      </c>
      <c r="N83" s="17"/>
      <c r="O83" s="7" t="str">
        <f>IF(AND(Tabelle1[[#This Row],[Einnahmen
brutto]]="",Tabelle1[[#This Row],[Ausgaben
brutto]]=""),"",IFERROR(IF(Tabelle1[[#This Row],[Einnahmen
brutto]]&lt;&gt;"",Tabelle1[[#This Row],[Einnahmen
brutto]],0)-IF(Tabelle1[[#This Row],[Ausgaben
brutto]]&lt;&gt;"",Tabelle1[[#This Row],[Ausgaben
brutto]],0)+O82,""))</f>
        <v/>
      </c>
    </row>
    <row r="84" spans="2:15" x14ac:dyDescent="0.25">
      <c r="B84" s="12"/>
      <c r="C84" s="8"/>
      <c r="D84" s="8"/>
      <c r="E84" s="10"/>
      <c r="F84" s="11"/>
      <c r="G84" s="1" t="str">
        <f>IF(Tabelle1[[#This Row],[MwSt.-Satz Einnahmen]]&lt;&gt;"",E84/(1+Tabelle1[[#This Row],[MwSt.-Satz Einnahmen]]),"")</f>
        <v/>
      </c>
      <c r="H84" s="1" t="str">
        <f>IF(AND(Tabelle1[[#This Row],[Einnahmen
brutto]]&lt;&gt;"",Tabelle1[[#This Row],[Einnahmen
netto]]&lt;&gt;""),Tabelle1[[#This Row],[Einnahmen
brutto]]-Tabelle1[[#This Row],[Einnahmen
netto]],"")</f>
        <v/>
      </c>
      <c r="I84" s="13"/>
      <c r="J84" s="15"/>
      <c r="K84" s="16"/>
      <c r="L84" s="2" t="str">
        <f>IF(Tabelle1[[#This Row],[MwSt.-Satz Ausgaben]]&lt;&gt;"",Tabelle1[[#This Row],[Ausgaben
brutto]]/(1+Tabelle1[[#This Row],[MwSt.-Satz Ausgaben]]),"")</f>
        <v/>
      </c>
      <c r="M84" s="2" t="str">
        <f>IF(AND(Tabelle1[[#This Row],[Ausgaben
brutto]]&lt;&gt;"",Tabelle1[[#This Row],[Ausgaben
netto]]&lt;&gt;""),Tabelle1[[#This Row],[Ausgaben
brutto]]-Tabelle1[[#This Row],[Ausgaben
netto]],"")</f>
        <v/>
      </c>
      <c r="N84" s="17"/>
      <c r="O84" s="7" t="str">
        <f>IF(AND(Tabelle1[[#This Row],[Einnahmen
brutto]]="",Tabelle1[[#This Row],[Ausgaben
brutto]]=""),"",IFERROR(IF(Tabelle1[[#This Row],[Einnahmen
brutto]]&lt;&gt;"",Tabelle1[[#This Row],[Einnahmen
brutto]],0)-IF(Tabelle1[[#This Row],[Ausgaben
brutto]]&lt;&gt;"",Tabelle1[[#This Row],[Ausgaben
brutto]],0)+O83,""))</f>
        <v/>
      </c>
    </row>
    <row r="85" spans="2:15" x14ac:dyDescent="0.25">
      <c r="B85" s="12"/>
      <c r="C85" s="8"/>
      <c r="D85" s="8"/>
      <c r="E85" s="10"/>
      <c r="F85" s="11"/>
      <c r="G85" s="1" t="str">
        <f>IF(Tabelle1[[#This Row],[MwSt.-Satz Einnahmen]]&lt;&gt;"",E85/(1+Tabelle1[[#This Row],[MwSt.-Satz Einnahmen]]),"")</f>
        <v/>
      </c>
      <c r="H85" s="1" t="str">
        <f>IF(AND(Tabelle1[[#This Row],[Einnahmen
brutto]]&lt;&gt;"",Tabelle1[[#This Row],[Einnahmen
netto]]&lt;&gt;""),Tabelle1[[#This Row],[Einnahmen
brutto]]-Tabelle1[[#This Row],[Einnahmen
netto]],"")</f>
        <v/>
      </c>
      <c r="I85" s="13"/>
      <c r="J85" s="15"/>
      <c r="K85" s="16"/>
      <c r="L85" s="2" t="str">
        <f>IF(Tabelle1[[#This Row],[MwSt.-Satz Ausgaben]]&lt;&gt;"",Tabelle1[[#This Row],[Ausgaben
brutto]]/(1+Tabelle1[[#This Row],[MwSt.-Satz Ausgaben]]),"")</f>
        <v/>
      </c>
      <c r="M85" s="2" t="str">
        <f>IF(AND(Tabelle1[[#This Row],[Ausgaben
brutto]]&lt;&gt;"",Tabelle1[[#This Row],[Ausgaben
netto]]&lt;&gt;""),Tabelle1[[#This Row],[Ausgaben
brutto]]-Tabelle1[[#This Row],[Ausgaben
netto]],"")</f>
        <v/>
      </c>
      <c r="N85" s="17"/>
      <c r="O85" s="7" t="str">
        <f>IF(AND(Tabelle1[[#This Row],[Einnahmen
brutto]]="",Tabelle1[[#This Row],[Ausgaben
brutto]]=""),"",IFERROR(IF(Tabelle1[[#This Row],[Einnahmen
brutto]]&lt;&gt;"",Tabelle1[[#This Row],[Einnahmen
brutto]],0)-IF(Tabelle1[[#This Row],[Ausgaben
brutto]]&lt;&gt;"",Tabelle1[[#This Row],[Ausgaben
brutto]],0)+O84,""))</f>
        <v/>
      </c>
    </row>
    <row r="86" spans="2:15" x14ac:dyDescent="0.25">
      <c r="B86" s="12"/>
      <c r="C86" s="8"/>
      <c r="D86" s="8"/>
      <c r="E86" s="10"/>
      <c r="F86" s="11"/>
      <c r="G86" s="1" t="str">
        <f>IF(Tabelle1[[#This Row],[MwSt.-Satz Einnahmen]]&lt;&gt;"",E86/(1+Tabelle1[[#This Row],[MwSt.-Satz Einnahmen]]),"")</f>
        <v/>
      </c>
      <c r="H86" s="1" t="str">
        <f>IF(AND(Tabelle1[[#This Row],[Einnahmen
brutto]]&lt;&gt;"",Tabelle1[[#This Row],[Einnahmen
netto]]&lt;&gt;""),Tabelle1[[#This Row],[Einnahmen
brutto]]-Tabelle1[[#This Row],[Einnahmen
netto]],"")</f>
        <v/>
      </c>
      <c r="I86" s="13"/>
      <c r="J86" s="15"/>
      <c r="K86" s="16"/>
      <c r="L86" s="2" t="str">
        <f>IF(Tabelle1[[#This Row],[MwSt.-Satz Ausgaben]]&lt;&gt;"",Tabelle1[[#This Row],[Ausgaben
brutto]]/(1+Tabelle1[[#This Row],[MwSt.-Satz Ausgaben]]),"")</f>
        <v/>
      </c>
      <c r="M86" s="2" t="str">
        <f>IF(AND(Tabelle1[[#This Row],[Ausgaben
brutto]]&lt;&gt;"",Tabelle1[[#This Row],[Ausgaben
netto]]&lt;&gt;""),Tabelle1[[#This Row],[Ausgaben
brutto]]-Tabelle1[[#This Row],[Ausgaben
netto]],"")</f>
        <v/>
      </c>
      <c r="N86" s="17"/>
      <c r="O86" s="7" t="str">
        <f>IF(AND(Tabelle1[[#This Row],[Einnahmen
brutto]]="",Tabelle1[[#This Row],[Ausgaben
brutto]]=""),"",IFERROR(IF(Tabelle1[[#This Row],[Einnahmen
brutto]]&lt;&gt;"",Tabelle1[[#This Row],[Einnahmen
brutto]],0)-IF(Tabelle1[[#This Row],[Ausgaben
brutto]]&lt;&gt;"",Tabelle1[[#This Row],[Ausgaben
brutto]],0)+O85,""))</f>
        <v/>
      </c>
    </row>
    <row r="87" spans="2:15" x14ac:dyDescent="0.25">
      <c r="B87" s="12"/>
      <c r="C87" s="8"/>
      <c r="D87" s="8"/>
      <c r="E87" s="10"/>
      <c r="F87" s="11"/>
      <c r="G87" s="1" t="str">
        <f>IF(Tabelle1[[#This Row],[MwSt.-Satz Einnahmen]]&lt;&gt;"",E87/(1+Tabelle1[[#This Row],[MwSt.-Satz Einnahmen]]),"")</f>
        <v/>
      </c>
      <c r="H87" s="1" t="str">
        <f>IF(AND(Tabelle1[[#This Row],[Einnahmen
brutto]]&lt;&gt;"",Tabelle1[[#This Row],[Einnahmen
netto]]&lt;&gt;""),Tabelle1[[#This Row],[Einnahmen
brutto]]-Tabelle1[[#This Row],[Einnahmen
netto]],"")</f>
        <v/>
      </c>
      <c r="I87" s="13"/>
      <c r="J87" s="15"/>
      <c r="K87" s="16"/>
      <c r="L87" s="2" t="str">
        <f>IF(Tabelle1[[#This Row],[MwSt.-Satz Ausgaben]]&lt;&gt;"",Tabelle1[[#This Row],[Ausgaben
brutto]]/(1+Tabelle1[[#This Row],[MwSt.-Satz Ausgaben]]),"")</f>
        <v/>
      </c>
      <c r="M87" s="2" t="str">
        <f>IF(AND(Tabelle1[[#This Row],[Ausgaben
brutto]]&lt;&gt;"",Tabelle1[[#This Row],[Ausgaben
netto]]&lt;&gt;""),Tabelle1[[#This Row],[Ausgaben
brutto]]-Tabelle1[[#This Row],[Ausgaben
netto]],"")</f>
        <v/>
      </c>
      <c r="N87" s="17"/>
      <c r="O87" s="7" t="str">
        <f>IF(AND(Tabelle1[[#This Row],[Einnahmen
brutto]]="",Tabelle1[[#This Row],[Ausgaben
brutto]]=""),"",IFERROR(IF(Tabelle1[[#This Row],[Einnahmen
brutto]]&lt;&gt;"",Tabelle1[[#This Row],[Einnahmen
brutto]],0)-IF(Tabelle1[[#This Row],[Ausgaben
brutto]]&lt;&gt;"",Tabelle1[[#This Row],[Ausgaben
brutto]],0)+O86,""))</f>
        <v/>
      </c>
    </row>
    <row r="88" spans="2:15" x14ac:dyDescent="0.25">
      <c r="B88" s="12"/>
      <c r="C88" s="8"/>
      <c r="D88" s="8"/>
      <c r="E88" s="10"/>
      <c r="F88" s="11"/>
      <c r="G88" s="1" t="str">
        <f>IF(Tabelle1[[#This Row],[MwSt.-Satz Einnahmen]]&lt;&gt;"",E88/(1+Tabelle1[[#This Row],[MwSt.-Satz Einnahmen]]),"")</f>
        <v/>
      </c>
      <c r="H88" s="1" t="str">
        <f>IF(AND(Tabelle1[[#This Row],[Einnahmen
brutto]]&lt;&gt;"",Tabelle1[[#This Row],[Einnahmen
netto]]&lt;&gt;""),Tabelle1[[#This Row],[Einnahmen
brutto]]-Tabelle1[[#This Row],[Einnahmen
netto]],"")</f>
        <v/>
      </c>
      <c r="I88" s="13"/>
      <c r="J88" s="15"/>
      <c r="K88" s="16"/>
      <c r="L88" s="2" t="str">
        <f>IF(Tabelle1[[#This Row],[MwSt.-Satz Ausgaben]]&lt;&gt;"",Tabelle1[[#This Row],[Ausgaben
brutto]]/(1+Tabelle1[[#This Row],[MwSt.-Satz Ausgaben]]),"")</f>
        <v/>
      </c>
      <c r="M88" s="2" t="str">
        <f>IF(AND(Tabelle1[[#This Row],[Ausgaben
brutto]]&lt;&gt;"",Tabelle1[[#This Row],[Ausgaben
netto]]&lt;&gt;""),Tabelle1[[#This Row],[Ausgaben
brutto]]-Tabelle1[[#This Row],[Ausgaben
netto]],"")</f>
        <v/>
      </c>
      <c r="N88" s="17"/>
      <c r="O88" s="7" t="str">
        <f>IF(AND(Tabelle1[[#This Row],[Einnahmen
brutto]]="",Tabelle1[[#This Row],[Ausgaben
brutto]]=""),"",IFERROR(IF(Tabelle1[[#This Row],[Einnahmen
brutto]]&lt;&gt;"",Tabelle1[[#This Row],[Einnahmen
brutto]],0)-IF(Tabelle1[[#This Row],[Ausgaben
brutto]]&lt;&gt;"",Tabelle1[[#This Row],[Ausgaben
brutto]],0)+O87,""))</f>
        <v/>
      </c>
    </row>
    <row r="89" spans="2:15" x14ac:dyDescent="0.25">
      <c r="B89" s="12"/>
      <c r="C89" s="8"/>
      <c r="D89" s="8"/>
      <c r="E89" s="10"/>
      <c r="F89" s="11"/>
      <c r="G89" s="1" t="str">
        <f>IF(Tabelle1[[#This Row],[MwSt.-Satz Einnahmen]]&lt;&gt;"",E89/(1+Tabelle1[[#This Row],[MwSt.-Satz Einnahmen]]),"")</f>
        <v/>
      </c>
      <c r="H89" s="1" t="str">
        <f>IF(AND(Tabelle1[[#This Row],[Einnahmen
brutto]]&lt;&gt;"",Tabelle1[[#This Row],[Einnahmen
netto]]&lt;&gt;""),Tabelle1[[#This Row],[Einnahmen
brutto]]-Tabelle1[[#This Row],[Einnahmen
netto]],"")</f>
        <v/>
      </c>
      <c r="I89" s="13"/>
      <c r="J89" s="15"/>
      <c r="K89" s="16"/>
      <c r="L89" s="2" t="str">
        <f>IF(Tabelle1[[#This Row],[MwSt.-Satz Ausgaben]]&lt;&gt;"",Tabelle1[[#This Row],[Ausgaben
brutto]]/(1+Tabelle1[[#This Row],[MwSt.-Satz Ausgaben]]),"")</f>
        <v/>
      </c>
      <c r="M89" s="2" t="str">
        <f>IF(AND(Tabelle1[[#This Row],[Ausgaben
brutto]]&lt;&gt;"",Tabelle1[[#This Row],[Ausgaben
netto]]&lt;&gt;""),Tabelle1[[#This Row],[Ausgaben
brutto]]-Tabelle1[[#This Row],[Ausgaben
netto]],"")</f>
        <v/>
      </c>
      <c r="N89" s="17"/>
      <c r="O89" s="7" t="str">
        <f>IF(AND(Tabelle1[[#This Row],[Einnahmen
brutto]]="",Tabelle1[[#This Row],[Ausgaben
brutto]]=""),"",IFERROR(IF(Tabelle1[[#This Row],[Einnahmen
brutto]]&lt;&gt;"",Tabelle1[[#This Row],[Einnahmen
brutto]],0)-IF(Tabelle1[[#This Row],[Ausgaben
brutto]]&lt;&gt;"",Tabelle1[[#This Row],[Ausgaben
brutto]],0)+O88,""))</f>
        <v/>
      </c>
    </row>
    <row r="90" spans="2:15" x14ac:dyDescent="0.25">
      <c r="B90" s="12"/>
      <c r="C90" s="8"/>
      <c r="D90" s="8"/>
      <c r="E90" s="10"/>
      <c r="F90" s="11"/>
      <c r="G90" s="1" t="str">
        <f>IF(Tabelle1[[#This Row],[MwSt.-Satz Einnahmen]]&lt;&gt;"",E90/(1+Tabelle1[[#This Row],[MwSt.-Satz Einnahmen]]),"")</f>
        <v/>
      </c>
      <c r="H90" s="1" t="str">
        <f>IF(AND(Tabelle1[[#This Row],[Einnahmen
brutto]]&lt;&gt;"",Tabelle1[[#This Row],[Einnahmen
netto]]&lt;&gt;""),Tabelle1[[#This Row],[Einnahmen
brutto]]-Tabelle1[[#This Row],[Einnahmen
netto]],"")</f>
        <v/>
      </c>
      <c r="I90" s="13"/>
      <c r="J90" s="15"/>
      <c r="K90" s="16"/>
      <c r="L90" s="2" t="str">
        <f>IF(Tabelle1[[#This Row],[MwSt.-Satz Ausgaben]]&lt;&gt;"",Tabelle1[[#This Row],[Ausgaben
brutto]]/(1+Tabelle1[[#This Row],[MwSt.-Satz Ausgaben]]),"")</f>
        <v/>
      </c>
      <c r="M90" s="2" t="str">
        <f>IF(AND(Tabelle1[[#This Row],[Ausgaben
brutto]]&lt;&gt;"",Tabelle1[[#This Row],[Ausgaben
netto]]&lt;&gt;""),Tabelle1[[#This Row],[Ausgaben
brutto]]-Tabelle1[[#This Row],[Ausgaben
netto]],"")</f>
        <v/>
      </c>
      <c r="N90" s="17"/>
      <c r="O90" s="7" t="str">
        <f>IF(AND(Tabelle1[[#This Row],[Einnahmen
brutto]]="",Tabelle1[[#This Row],[Ausgaben
brutto]]=""),"",IFERROR(IF(Tabelle1[[#This Row],[Einnahmen
brutto]]&lt;&gt;"",Tabelle1[[#This Row],[Einnahmen
brutto]],0)-IF(Tabelle1[[#This Row],[Ausgaben
brutto]]&lt;&gt;"",Tabelle1[[#This Row],[Ausgaben
brutto]],0)+O89,""))</f>
        <v/>
      </c>
    </row>
    <row r="91" spans="2:15" x14ac:dyDescent="0.25">
      <c r="B91" s="12"/>
      <c r="C91" s="8"/>
      <c r="D91" s="8"/>
      <c r="E91" s="10"/>
      <c r="F91" s="11"/>
      <c r="G91" s="1" t="str">
        <f>IF(Tabelle1[[#This Row],[MwSt.-Satz Einnahmen]]&lt;&gt;"",E91/(1+Tabelle1[[#This Row],[MwSt.-Satz Einnahmen]]),"")</f>
        <v/>
      </c>
      <c r="H91" s="1" t="str">
        <f>IF(AND(Tabelle1[[#This Row],[Einnahmen
brutto]]&lt;&gt;"",Tabelle1[[#This Row],[Einnahmen
netto]]&lt;&gt;""),Tabelle1[[#This Row],[Einnahmen
brutto]]-Tabelle1[[#This Row],[Einnahmen
netto]],"")</f>
        <v/>
      </c>
      <c r="I91" s="13"/>
      <c r="J91" s="15"/>
      <c r="K91" s="16"/>
      <c r="L91" s="2" t="str">
        <f>IF(Tabelle1[[#This Row],[MwSt.-Satz Ausgaben]]&lt;&gt;"",Tabelle1[[#This Row],[Ausgaben
brutto]]/(1+Tabelle1[[#This Row],[MwSt.-Satz Ausgaben]]),"")</f>
        <v/>
      </c>
      <c r="M91" s="2" t="str">
        <f>IF(AND(Tabelle1[[#This Row],[Ausgaben
brutto]]&lt;&gt;"",Tabelle1[[#This Row],[Ausgaben
netto]]&lt;&gt;""),Tabelle1[[#This Row],[Ausgaben
brutto]]-Tabelle1[[#This Row],[Ausgaben
netto]],"")</f>
        <v/>
      </c>
      <c r="N91" s="17"/>
      <c r="O91" s="7" t="str">
        <f>IF(AND(Tabelle1[[#This Row],[Einnahmen
brutto]]="",Tabelle1[[#This Row],[Ausgaben
brutto]]=""),"",IFERROR(IF(Tabelle1[[#This Row],[Einnahmen
brutto]]&lt;&gt;"",Tabelle1[[#This Row],[Einnahmen
brutto]],0)-IF(Tabelle1[[#This Row],[Ausgaben
brutto]]&lt;&gt;"",Tabelle1[[#This Row],[Ausgaben
brutto]],0)+O90,""))</f>
        <v/>
      </c>
    </row>
    <row r="92" spans="2:15" x14ac:dyDescent="0.25">
      <c r="B92" s="12"/>
      <c r="C92" s="8"/>
      <c r="D92" s="8"/>
      <c r="E92" s="10"/>
      <c r="F92" s="11"/>
      <c r="G92" s="1" t="str">
        <f>IF(Tabelle1[[#This Row],[MwSt.-Satz Einnahmen]]&lt;&gt;"",E92/(1+Tabelle1[[#This Row],[MwSt.-Satz Einnahmen]]),"")</f>
        <v/>
      </c>
      <c r="H92" s="1" t="str">
        <f>IF(AND(Tabelle1[[#This Row],[Einnahmen
brutto]]&lt;&gt;"",Tabelle1[[#This Row],[Einnahmen
netto]]&lt;&gt;""),Tabelle1[[#This Row],[Einnahmen
brutto]]-Tabelle1[[#This Row],[Einnahmen
netto]],"")</f>
        <v/>
      </c>
      <c r="I92" s="13"/>
      <c r="J92" s="15"/>
      <c r="K92" s="16"/>
      <c r="L92" s="2" t="str">
        <f>IF(Tabelle1[[#This Row],[MwSt.-Satz Ausgaben]]&lt;&gt;"",Tabelle1[[#This Row],[Ausgaben
brutto]]/(1+Tabelle1[[#This Row],[MwSt.-Satz Ausgaben]]),"")</f>
        <v/>
      </c>
      <c r="M92" s="2" t="str">
        <f>IF(AND(Tabelle1[[#This Row],[Ausgaben
brutto]]&lt;&gt;"",Tabelle1[[#This Row],[Ausgaben
netto]]&lt;&gt;""),Tabelle1[[#This Row],[Ausgaben
brutto]]-Tabelle1[[#This Row],[Ausgaben
netto]],"")</f>
        <v/>
      </c>
      <c r="N92" s="17"/>
      <c r="O92" s="7" t="str">
        <f>IF(AND(Tabelle1[[#This Row],[Einnahmen
brutto]]="",Tabelle1[[#This Row],[Ausgaben
brutto]]=""),"",IFERROR(IF(Tabelle1[[#This Row],[Einnahmen
brutto]]&lt;&gt;"",Tabelle1[[#This Row],[Einnahmen
brutto]],0)-IF(Tabelle1[[#This Row],[Ausgaben
brutto]]&lt;&gt;"",Tabelle1[[#This Row],[Ausgaben
brutto]],0)+O91,""))</f>
        <v/>
      </c>
    </row>
    <row r="93" spans="2:15" x14ac:dyDescent="0.25">
      <c r="B93" s="12"/>
      <c r="C93" s="8"/>
      <c r="D93" s="8"/>
      <c r="E93" s="10"/>
      <c r="F93" s="11"/>
      <c r="G93" s="1" t="str">
        <f>IF(Tabelle1[[#This Row],[MwSt.-Satz Einnahmen]]&lt;&gt;"",E93/(1+Tabelle1[[#This Row],[MwSt.-Satz Einnahmen]]),"")</f>
        <v/>
      </c>
      <c r="H93" s="1" t="str">
        <f>IF(AND(Tabelle1[[#This Row],[Einnahmen
brutto]]&lt;&gt;"",Tabelle1[[#This Row],[Einnahmen
netto]]&lt;&gt;""),Tabelle1[[#This Row],[Einnahmen
brutto]]-Tabelle1[[#This Row],[Einnahmen
netto]],"")</f>
        <v/>
      </c>
      <c r="I93" s="13"/>
      <c r="J93" s="15"/>
      <c r="K93" s="16"/>
      <c r="L93" s="2" t="str">
        <f>IF(Tabelle1[[#This Row],[MwSt.-Satz Ausgaben]]&lt;&gt;"",Tabelle1[[#This Row],[Ausgaben
brutto]]/(1+Tabelle1[[#This Row],[MwSt.-Satz Ausgaben]]),"")</f>
        <v/>
      </c>
      <c r="M93" s="2" t="str">
        <f>IF(AND(Tabelle1[[#This Row],[Ausgaben
brutto]]&lt;&gt;"",Tabelle1[[#This Row],[Ausgaben
netto]]&lt;&gt;""),Tabelle1[[#This Row],[Ausgaben
brutto]]-Tabelle1[[#This Row],[Ausgaben
netto]],"")</f>
        <v/>
      </c>
      <c r="N93" s="17"/>
      <c r="O93" s="7" t="str">
        <f>IF(AND(Tabelle1[[#This Row],[Einnahmen
brutto]]="",Tabelle1[[#This Row],[Ausgaben
brutto]]=""),"",IFERROR(IF(Tabelle1[[#This Row],[Einnahmen
brutto]]&lt;&gt;"",Tabelle1[[#This Row],[Einnahmen
brutto]],0)-IF(Tabelle1[[#This Row],[Ausgaben
brutto]]&lt;&gt;"",Tabelle1[[#This Row],[Ausgaben
brutto]],0)+O92,""))</f>
        <v/>
      </c>
    </row>
    <row r="94" spans="2:15" x14ac:dyDescent="0.25">
      <c r="B94" s="12"/>
      <c r="C94" s="8"/>
      <c r="D94" s="8"/>
      <c r="E94" s="10"/>
      <c r="F94" s="11"/>
      <c r="G94" s="1" t="str">
        <f>IF(Tabelle1[[#This Row],[MwSt.-Satz Einnahmen]]&lt;&gt;"",E94/(1+Tabelle1[[#This Row],[MwSt.-Satz Einnahmen]]),"")</f>
        <v/>
      </c>
      <c r="H94" s="1" t="str">
        <f>IF(AND(Tabelle1[[#This Row],[Einnahmen
brutto]]&lt;&gt;"",Tabelle1[[#This Row],[Einnahmen
netto]]&lt;&gt;""),Tabelle1[[#This Row],[Einnahmen
brutto]]-Tabelle1[[#This Row],[Einnahmen
netto]],"")</f>
        <v/>
      </c>
      <c r="I94" s="13"/>
      <c r="J94" s="15"/>
      <c r="K94" s="16"/>
      <c r="L94" s="2" t="str">
        <f>IF(Tabelle1[[#This Row],[MwSt.-Satz Ausgaben]]&lt;&gt;"",Tabelle1[[#This Row],[Ausgaben
brutto]]/(1+Tabelle1[[#This Row],[MwSt.-Satz Ausgaben]]),"")</f>
        <v/>
      </c>
      <c r="M94" s="2" t="str">
        <f>IF(AND(Tabelle1[[#This Row],[Ausgaben
brutto]]&lt;&gt;"",Tabelle1[[#This Row],[Ausgaben
netto]]&lt;&gt;""),Tabelle1[[#This Row],[Ausgaben
brutto]]-Tabelle1[[#This Row],[Ausgaben
netto]],"")</f>
        <v/>
      </c>
      <c r="N94" s="17"/>
      <c r="O94" s="7" t="str">
        <f>IF(AND(Tabelle1[[#This Row],[Einnahmen
brutto]]="",Tabelle1[[#This Row],[Ausgaben
brutto]]=""),"",IFERROR(IF(Tabelle1[[#This Row],[Einnahmen
brutto]]&lt;&gt;"",Tabelle1[[#This Row],[Einnahmen
brutto]],0)-IF(Tabelle1[[#This Row],[Ausgaben
brutto]]&lt;&gt;"",Tabelle1[[#This Row],[Ausgaben
brutto]],0)+O93,""))</f>
        <v/>
      </c>
    </row>
    <row r="95" spans="2:15" x14ac:dyDescent="0.25">
      <c r="B95" s="12"/>
      <c r="C95" s="8"/>
      <c r="D95" s="8"/>
      <c r="E95" s="10"/>
      <c r="F95" s="11"/>
      <c r="G95" s="1" t="str">
        <f>IF(Tabelle1[[#This Row],[MwSt.-Satz Einnahmen]]&lt;&gt;"",E95/(1+Tabelle1[[#This Row],[MwSt.-Satz Einnahmen]]),"")</f>
        <v/>
      </c>
      <c r="H95" s="1" t="str">
        <f>IF(AND(Tabelle1[[#This Row],[Einnahmen
brutto]]&lt;&gt;"",Tabelle1[[#This Row],[Einnahmen
netto]]&lt;&gt;""),Tabelle1[[#This Row],[Einnahmen
brutto]]-Tabelle1[[#This Row],[Einnahmen
netto]],"")</f>
        <v/>
      </c>
      <c r="I95" s="13"/>
      <c r="J95" s="15"/>
      <c r="K95" s="16"/>
      <c r="L95" s="2" t="str">
        <f>IF(Tabelle1[[#This Row],[MwSt.-Satz Ausgaben]]&lt;&gt;"",Tabelle1[[#This Row],[Ausgaben
brutto]]/(1+Tabelle1[[#This Row],[MwSt.-Satz Ausgaben]]),"")</f>
        <v/>
      </c>
      <c r="M95" s="2" t="str">
        <f>IF(AND(Tabelle1[[#This Row],[Ausgaben
brutto]]&lt;&gt;"",Tabelle1[[#This Row],[Ausgaben
netto]]&lt;&gt;""),Tabelle1[[#This Row],[Ausgaben
brutto]]-Tabelle1[[#This Row],[Ausgaben
netto]],"")</f>
        <v/>
      </c>
      <c r="N95" s="17"/>
      <c r="O95" s="7" t="str">
        <f>IF(AND(Tabelle1[[#This Row],[Einnahmen
brutto]]="",Tabelle1[[#This Row],[Ausgaben
brutto]]=""),"",IFERROR(IF(Tabelle1[[#This Row],[Einnahmen
brutto]]&lt;&gt;"",Tabelle1[[#This Row],[Einnahmen
brutto]],0)-IF(Tabelle1[[#This Row],[Ausgaben
brutto]]&lt;&gt;"",Tabelle1[[#This Row],[Ausgaben
brutto]],0)+O94,""))</f>
        <v/>
      </c>
    </row>
    <row r="96" spans="2:15" x14ac:dyDescent="0.25">
      <c r="B96" s="12"/>
      <c r="C96" s="8"/>
      <c r="D96" s="8"/>
      <c r="E96" s="10"/>
      <c r="F96" s="11"/>
      <c r="G96" s="1" t="str">
        <f>IF(Tabelle1[[#This Row],[MwSt.-Satz Einnahmen]]&lt;&gt;"",E96/(1+Tabelle1[[#This Row],[MwSt.-Satz Einnahmen]]),"")</f>
        <v/>
      </c>
      <c r="H96" s="1" t="str">
        <f>IF(AND(Tabelle1[[#This Row],[Einnahmen
brutto]]&lt;&gt;"",Tabelle1[[#This Row],[Einnahmen
netto]]&lt;&gt;""),Tabelle1[[#This Row],[Einnahmen
brutto]]-Tabelle1[[#This Row],[Einnahmen
netto]],"")</f>
        <v/>
      </c>
      <c r="I96" s="13"/>
      <c r="J96" s="15"/>
      <c r="K96" s="16"/>
      <c r="L96" s="2" t="str">
        <f>IF(Tabelle1[[#This Row],[MwSt.-Satz Ausgaben]]&lt;&gt;"",Tabelle1[[#This Row],[Ausgaben
brutto]]/(1+Tabelle1[[#This Row],[MwSt.-Satz Ausgaben]]),"")</f>
        <v/>
      </c>
      <c r="M96" s="2" t="str">
        <f>IF(AND(Tabelle1[[#This Row],[Ausgaben
brutto]]&lt;&gt;"",Tabelle1[[#This Row],[Ausgaben
netto]]&lt;&gt;""),Tabelle1[[#This Row],[Ausgaben
brutto]]-Tabelle1[[#This Row],[Ausgaben
netto]],"")</f>
        <v/>
      </c>
      <c r="N96" s="17"/>
      <c r="O96" s="7" t="str">
        <f>IF(AND(Tabelle1[[#This Row],[Einnahmen
brutto]]="",Tabelle1[[#This Row],[Ausgaben
brutto]]=""),"",IFERROR(IF(Tabelle1[[#This Row],[Einnahmen
brutto]]&lt;&gt;"",Tabelle1[[#This Row],[Einnahmen
brutto]],0)-IF(Tabelle1[[#This Row],[Ausgaben
brutto]]&lt;&gt;"",Tabelle1[[#This Row],[Ausgaben
brutto]],0)+O95,""))</f>
        <v/>
      </c>
    </row>
    <row r="97" spans="2:15" x14ac:dyDescent="0.25">
      <c r="B97" s="12"/>
      <c r="C97" s="8"/>
      <c r="D97" s="8"/>
      <c r="E97" s="10"/>
      <c r="F97" s="11"/>
      <c r="G97" s="1" t="str">
        <f>IF(Tabelle1[[#This Row],[MwSt.-Satz Einnahmen]]&lt;&gt;"",E97/(1+Tabelle1[[#This Row],[MwSt.-Satz Einnahmen]]),"")</f>
        <v/>
      </c>
      <c r="H97" s="1" t="str">
        <f>IF(AND(Tabelle1[[#This Row],[Einnahmen
brutto]]&lt;&gt;"",Tabelle1[[#This Row],[Einnahmen
netto]]&lt;&gt;""),Tabelle1[[#This Row],[Einnahmen
brutto]]-Tabelle1[[#This Row],[Einnahmen
netto]],"")</f>
        <v/>
      </c>
      <c r="I97" s="13"/>
      <c r="J97" s="15"/>
      <c r="K97" s="16"/>
      <c r="L97" s="2" t="str">
        <f>IF(Tabelle1[[#This Row],[MwSt.-Satz Ausgaben]]&lt;&gt;"",Tabelle1[[#This Row],[Ausgaben
brutto]]/(1+Tabelle1[[#This Row],[MwSt.-Satz Ausgaben]]),"")</f>
        <v/>
      </c>
      <c r="M97" s="2" t="str">
        <f>IF(AND(Tabelle1[[#This Row],[Ausgaben
brutto]]&lt;&gt;"",Tabelle1[[#This Row],[Ausgaben
netto]]&lt;&gt;""),Tabelle1[[#This Row],[Ausgaben
brutto]]-Tabelle1[[#This Row],[Ausgaben
netto]],"")</f>
        <v/>
      </c>
      <c r="N97" s="17"/>
      <c r="O97" s="7" t="str">
        <f>IF(AND(Tabelle1[[#This Row],[Einnahmen
brutto]]="",Tabelle1[[#This Row],[Ausgaben
brutto]]=""),"",IFERROR(IF(Tabelle1[[#This Row],[Einnahmen
brutto]]&lt;&gt;"",Tabelle1[[#This Row],[Einnahmen
brutto]],0)-IF(Tabelle1[[#This Row],[Ausgaben
brutto]]&lt;&gt;"",Tabelle1[[#This Row],[Ausgaben
brutto]],0)+O96,""))</f>
        <v/>
      </c>
    </row>
    <row r="98" spans="2:15" x14ac:dyDescent="0.25">
      <c r="B98" s="12"/>
      <c r="C98" s="8"/>
      <c r="D98" s="8"/>
      <c r="E98" s="10"/>
      <c r="F98" s="11"/>
      <c r="G98" s="1" t="str">
        <f>IF(Tabelle1[[#This Row],[MwSt.-Satz Einnahmen]]&lt;&gt;"",E98/(1+Tabelle1[[#This Row],[MwSt.-Satz Einnahmen]]),"")</f>
        <v/>
      </c>
      <c r="H98" s="1" t="str">
        <f>IF(AND(Tabelle1[[#This Row],[Einnahmen
brutto]]&lt;&gt;"",Tabelle1[[#This Row],[Einnahmen
netto]]&lt;&gt;""),Tabelle1[[#This Row],[Einnahmen
brutto]]-Tabelle1[[#This Row],[Einnahmen
netto]],"")</f>
        <v/>
      </c>
      <c r="I98" s="13"/>
      <c r="J98" s="15"/>
      <c r="K98" s="16"/>
      <c r="L98" s="2" t="str">
        <f>IF(Tabelle1[[#This Row],[MwSt.-Satz Ausgaben]]&lt;&gt;"",Tabelle1[[#This Row],[Ausgaben
brutto]]/(1+Tabelle1[[#This Row],[MwSt.-Satz Ausgaben]]),"")</f>
        <v/>
      </c>
      <c r="M98" s="2" t="str">
        <f>IF(AND(Tabelle1[[#This Row],[Ausgaben
brutto]]&lt;&gt;"",Tabelle1[[#This Row],[Ausgaben
netto]]&lt;&gt;""),Tabelle1[[#This Row],[Ausgaben
brutto]]-Tabelle1[[#This Row],[Ausgaben
netto]],"")</f>
        <v/>
      </c>
      <c r="N98" s="17"/>
      <c r="O98" s="7" t="str">
        <f>IF(AND(Tabelle1[[#This Row],[Einnahmen
brutto]]="",Tabelle1[[#This Row],[Ausgaben
brutto]]=""),"",IFERROR(IF(Tabelle1[[#This Row],[Einnahmen
brutto]]&lt;&gt;"",Tabelle1[[#This Row],[Einnahmen
brutto]],0)-IF(Tabelle1[[#This Row],[Ausgaben
brutto]]&lt;&gt;"",Tabelle1[[#This Row],[Ausgaben
brutto]],0)+O97,""))</f>
        <v/>
      </c>
    </row>
    <row r="99" spans="2:15" x14ac:dyDescent="0.25">
      <c r="B99" s="12"/>
      <c r="C99" s="8"/>
      <c r="D99" s="8"/>
      <c r="E99" s="10"/>
      <c r="F99" s="11"/>
      <c r="G99" s="1" t="str">
        <f>IF(Tabelle1[[#This Row],[MwSt.-Satz Einnahmen]]&lt;&gt;"",E99/(1+Tabelle1[[#This Row],[MwSt.-Satz Einnahmen]]),"")</f>
        <v/>
      </c>
      <c r="H99" s="1" t="str">
        <f>IF(AND(Tabelle1[[#This Row],[Einnahmen
brutto]]&lt;&gt;"",Tabelle1[[#This Row],[Einnahmen
netto]]&lt;&gt;""),Tabelle1[[#This Row],[Einnahmen
brutto]]-Tabelle1[[#This Row],[Einnahmen
netto]],"")</f>
        <v/>
      </c>
      <c r="I99" s="13"/>
      <c r="J99" s="15"/>
      <c r="K99" s="16"/>
      <c r="L99" s="2" t="str">
        <f>IF(Tabelle1[[#This Row],[MwSt.-Satz Ausgaben]]&lt;&gt;"",Tabelle1[[#This Row],[Ausgaben
brutto]]/(1+Tabelle1[[#This Row],[MwSt.-Satz Ausgaben]]),"")</f>
        <v/>
      </c>
      <c r="M99" s="2" t="str">
        <f>IF(AND(Tabelle1[[#This Row],[Ausgaben
brutto]]&lt;&gt;"",Tabelle1[[#This Row],[Ausgaben
netto]]&lt;&gt;""),Tabelle1[[#This Row],[Ausgaben
brutto]]-Tabelle1[[#This Row],[Ausgaben
netto]],"")</f>
        <v/>
      </c>
      <c r="N99" s="17"/>
      <c r="O99" s="7" t="str">
        <f>IF(AND(Tabelle1[[#This Row],[Einnahmen
brutto]]="",Tabelle1[[#This Row],[Ausgaben
brutto]]=""),"",IFERROR(IF(Tabelle1[[#This Row],[Einnahmen
brutto]]&lt;&gt;"",Tabelle1[[#This Row],[Einnahmen
brutto]],0)-IF(Tabelle1[[#This Row],[Ausgaben
brutto]]&lt;&gt;"",Tabelle1[[#This Row],[Ausgaben
brutto]],0)+O98,""))</f>
        <v/>
      </c>
    </row>
    <row r="100" spans="2:15" x14ac:dyDescent="0.25">
      <c r="B100" s="12"/>
      <c r="C100" s="8"/>
      <c r="D100" s="8"/>
      <c r="E100" s="10"/>
      <c r="F100" s="11"/>
      <c r="G100" s="1" t="str">
        <f>IF(Tabelle1[[#This Row],[MwSt.-Satz Einnahmen]]&lt;&gt;"",E100/(1+Tabelle1[[#This Row],[MwSt.-Satz Einnahmen]]),"")</f>
        <v/>
      </c>
      <c r="H100" s="1" t="str">
        <f>IF(AND(Tabelle1[[#This Row],[Einnahmen
brutto]]&lt;&gt;"",Tabelle1[[#This Row],[Einnahmen
netto]]&lt;&gt;""),Tabelle1[[#This Row],[Einnahmen
brutto]]-Tabelle1[[#This Row],[Einnahmen
netto]],"")</f>
        <v/>
      </c>
      <c r="I100" s="13"/>
      <c r="J100" s="15"/>
      <c r="K100" s="16"/>
      <c r="L100" s="2" t="str">
        <f>IF(Tabelle1[[#This Row],[MwSt.-Satz Ausgaben]]&lt;&gt;"",Tabelle1[[#This Row],[Ausgaben
brutto]]/(1+Tabelle1[[#This Row],[MwSt.-Satz Ausgaben]]),"")</f>
        <v/>
      </c>
      <c r="M100" s="2" t="str">
        <f>IF(AND(Tabelle1[[#This Row],[Ausgaben
brutto]]&lt;&gt;"",Tabelle1[[#This Row],[Ausgaben
netto]]&lt;&gt;""),Tabelle1[[#This Row],[Ausgaben
brutto]]-Tabelle1[[#This Row],[Ausgaben
netto]],"")</f>
        <v/>
      </c>
      <c r="N100" s="17"/>
      <c r="O100" s="7" t="str">
        <f>IF(AND(Tabelle1[[#This Row],[Einnahmen
brutto]]="",Tabelle1[[#This Row],[Ausgaben
brutto]]=""),"",IFERROR(IF(Tabelle1[[#This Row],[Einnahmen
brutto]]&lt;&gt;"",Tabelle1[[#This Row],[Einnahmen
brutto]],0)-IF(Tabelle1[[#This Row],[Ausgaben
brutto]]&lt;&gt;"",Tabelle1[[#This Row],[Ausgaben
brutto]],0)+O99,""))</f>
        <v/>
      </c>
    </row>
    <row r="101" spans="2:15" x14ac:dyDescent="0.25">
      <c r="B101" s="12"/>
      <c r="C101" s="8"/>
      <c r="D101" s="8"/>
      <c r="E101" s="10"/>
      <c r="F101" s="11"/>
      <c r="G101" s="1" t="str">
        <f>IF(Tabelle1[[#This Row],[MwSt.-Satz Einnahmen]]&lt;&gt;"",E101/(1+Tabelle1[[#This Row],[MwSt.-Satz Einnahmen]]),"")</f>
        <v/>
      </c>
      <c r="H101" s="1" t="str">
        <f>IF(AND(Tabelle1[[#This Row],[Einnahmen
brutto]]&lt;&gt;"",Tabelle1[[#This Row],[Einnahmen
netto]]&lt;&gt;""),Tabelle1[[#This Row],[Einnahmen
brutto]]-Tabelle1[[#This Row],[Einnahmen
netto]],"")</f>
        <v/>
      </c>
      <c r="I101" s="13"/>
      <c r="J101" s="15"/>
      <c r="K101" s="16"/>
      <c r="L101" s="2" t="str">
        <f>IF(Tabelle1[[#This Row],[MwSt.-Satz Ausgaben]]&lt;&gt;"",Tabelle1[[#This Row],[Ausgaben
brutto]]/(1+Tabelle1[[#This Row],[MwSt.-Satz Ausgaben]]),"")</f>
        <v/>
      </c>
      <c r="M101" s="2" t="str">
        <f>IF(AND(Tabelle1[[#This Row],[Ausgaben
brutto]]&lt;&gt;"",Tabelle1[[#This Row],[Ausgaben
netto]]&lt;&gt;""),Tabelle1[[#This Row],[Ausgaben
brutto]]-Tabelle1[[#This Row],[Ausgaben
netto]],"")</f>
        <v/>
      </c>
      <c r="N101" s="17"/>
      <c r="O101" s="7" t="str">
        <f>IF(AND(Tabelle1[[#This Row],[Einnahmen
brutto]]="",Tabelle1[[#This Row],[Ausgaben
brutto]]=""),"",IFERROR(IF(Tabelle1[[#This Row],[Einnahmen
brutto]]&lt;&gt;"",Tabelle1[[#This Row],[Einnahmen
brutto]],0)-IF(Tabelle1[[#This Row],[Ausgaben
brutto]]&lt;&gt;"",Tabelle1[[#This Row],[Ausgaben
brutto]],0)+O100,""))</f>
        <v/>
      </c>
    </row>
    <row r="102" spans="2:15" x14ac:dyDescent="0.25">
      <c r="B102" s="12"/>
      <c r="C102" s="8"/>
      <c r="D102" s="8"/>
      <c r="E102" s="10"/>
      <c r="F102" s="11"/>
      <c r="G102" s="1" t="str">
        <f>IF(Tabelle1[[#This Row],[MwSt.-Satz Einnahmen]]&lt;&gt;"",E102/(1+Tabelle1[[#This Row],[MwSt.-Satz Einnahmen]]),"")</f>
        <v/>
      </c>
      <c r="H102" s="1" t="str">
        <f>IF(AND(Tabelle1[[#This Row],[Einnahmen
brutto]]&lt;&gt;"",Tabelle1[[#This Row],[Einnahmen
netto]]&lt;&gt;""),Tabelle1[[#This Row],[Einnahmen
brutto]]-Tabelle1[[#This Row],[Einnahmen
netto]],"")</f>
        <v/>
      </c>
      <c r="I102" s="13"/>
      <c r="J102" s="15"/>
      <c r="K102" s="16"/>
      <c r="L102" s="2" t="str">
        <f>IF(Tabelle1[[#This Row],[MwSt.-Satz Ausgaben]]&lt;&gt;"",Tabelle1[[#This Row],[Ausgaben
brutto]]/(1+Tabelle1[[#This Row],[MwSt.-Satz Ausgaben]]),"")</f>
        <v/>
      </c>
      <c r="M102" s="2" t="str">
        <f>IF(AND(Tabelle1[[#This Row],[Ausgaben
brutto]]&lt;&gt;"",Tabelle1[[#This Row],[Ausgaben
netto]]&lt;&gt;""),Tabelle1[[#This Row],[Ausgaben
brutto]]-Tabelle1[[#This Row],[Ausgaben
netto]],"")</f>
        <v/>
      </c>
      <c r="N102" s="17"/>
      <c r="O102" s="7" t="str">
        <f>IF(AND(Tabelle1[[#This Row],[Einnahmen
brutto]]="",Tabelle1[[#This Row],[Ausgaben
brutto]]=""),"",IFERROR(IF(Tabelle1[[#This Row],[Einnahmen
brutto]]&lt;&gt;"",Tabelle1[[#This Row],[Einnahmen
brutto]],0)-IF(Tabelle1[[#This Row],[Ausgaben
brutto]]&lt;&gt;"",Tabelle1[[#This Row],[Ausgaben
brutto]],0)+O101,""))</f>
        <v/>
      </c>
    </row>
    <row r="103" spans="2:15" x14ac:dyDescent="0.25">
      <c r="B103" s="12"/>
      <c r="C103" s="8"/>
      <c r="D103" s="8"/>
      <c r="E103" s="10"/>
      <c r="F103" s="11"/>
      <c r="G103" s="1" t="str">
        <f>IF(Tabelle1[[#This Row],[MwSt.-Satz Einnahmen]]&lt;&gt;"",E103/(1+Tabelle1[[#This Row],[MwSt.-Satz Einnahmen]]),"")</f>
        <v/>
      </c>
      <c r="H103" s="1" t="str">
        <f>IF(AND(Tabelle1[[#This Row],[Einnahmen
brutto]]&lt;&gt;"",Tabelle1[[#This Row],[Einnahmen
netto]]&lt;&gt;""),Tabelle1[[#This Row],[Einnahmen
brutto]]-Tabelle1[[#This Row],[Einnahmen
netto]],"")</f>
        <v/>
      </c>
      <c r="I103" s="13"/>
      <c r="J103" s="15"/>
      <c r="K103" s="16"/>
      <c r="L103" s="2" t="str">
        <f>IF(Tabelle1[[#This Row],[MwSt.-Satz Ausgaben]]&lt;&gt;"",Tabelle1[[#This Row],[Ausgaben
brutto]]/(1+Tabelle1[[#This Row],[MwSt.-Satz Ausgaben]]),"")</f>
        <v/>
      </c>
      <c r="M103" s="2" t="str">
        <f>IF(AND(Tabelle1[[#This Row],[Ausgaben
brutto]]&lt;&gt;"",Tabelle1[[#This Row],[Ausgaben
netto]]&lt;&gt;""),Tabelle1[[#This Row],[Ausgaben
brutto]]-Tabelle1[[#This Row],[Ausgaben
netto]],"")</f>
        <v/>
      </c>
      <c r="N103" s="17"/>
      <c r="O103" s="7" t="str">
        <f>IF(AND(Tabelle1[[#This Row],[Einnahmen
brutto]]="",Tabelle1[[#This Row],[Ausgaben
brutto]]=""),"",IFERROR(IF(Tabelle1[[#This Row],[Einnahmen
brutto]]&lt;&gt;"",Tabelle1[[#This Row],[Einnahmen
brutto]],0)-IF(Tabelle1[[#This Row],[Ausgaben
brutto]]&lt;&gt;"",Tabelle1[[#This Row],[Ausgaben
brutto]],0)+O102,""))</f>
        <v/>
      </c>
    </row>
    <row r="104" spans="2:15" x14ac:dyDescent="0.25">
      <c r="B104" s="12"/>
      <c r="C104" s="8"/>
      <c r="D104" s="8"/>
      <c r="E104" s="10"/>
      <c r="F104" s="11"/>
      <c r="G104" s="1" t="str">
        <f>IF(Tabelle1[[#This Row],[MwSt.-Satz Einnahmen]]&lt;&gt;"",E104/(1+Tabelle1[[#This Row],[MwSt.-Satz Einnahmen]]),"")</f>
        <v/>
      </c>
      <c r="H104" s="1" t="str">
        <f>IF(AND(Tabelle1[[#This Row],[Einnahmen
brutto]]&lt;&gt;"",Tabelle1[[#This Row],[Einnahmen
netto]]&lt;&gt;""),Tabelle1[[#This Row],[Einnahmen
brutto]]-Tabelle1[[#This Row],[Einnahmen
netto]],"")</f>
        <v/>
      </c>
      <c r="I104" s="13"/>
      <c r="J104" s="15"/>
      <c r="K104" s="16"/>
      <c r="L104" s="2" t="str">
        <f>IF(Tabelle1[[#This Row],[MwSt.-Satz Ausgaben]]&lt;&gt;"",Tabelle1[[#This Row],[Ausgaben
brutto]]/(1+Tabelle1[[#This Row],[MwSt.-Satz Ausgaben]]),"")</f>
        <v/>
      </c>
      <c r="M104" s="2" t="str">
        <f>IF(AND(Tabelle1[[#This Row],[Ausgaben
brutto]]&lt;&gt;"",Tabelle1[[#This Row],[Ausgaben
netto]]&lt;&gt;""),Tabelle1[[#This Row],[Ausgaben
brutto]]-Tabelle1[[#This Row],[Ausgaben
netto]],"")</f>
        <v/>
      </c>
      <c r="N104" s="17"/>
      <c r="O104" s="7" t="str">
        <f>IF(AND(Tabelle1[[#This Row],[Einnahmen
brutto]]="",Tabelle1[[#This Row],[Ausgaben
brutto]]=""),"",IFERROR(IF(Tabelle1[[#This Row],[Einnahmen
brutto]]&lt;&gt;"",Tabelle1[[#This Row],[Einnahmen
brutto]],0)-IF(Tabelle1[[#This Row],[Ausgaben
brutto]]&lt;&gt;"",Tabelle1[[#This Row],[Ausgaben
brutto]],0)+O103,""))</f>
        <v/>
      </c>
    </row>
    <row r="105" spans="2:15" x14ac:dyDescent="0.25">
      <c r="B105" s="12"/>
      <c r="C105" s="8"/>
      <c r="D105" s="8"/>
      <c r="E105" s="10"/>
      <c r="F105" s="11"/>
      <c r="G105" s="1" t="str">
        <f>IF(Tabelle1[[#This Row],[MwSt.-Satz Einnahmen]]&lt;&gt;"",E105/(1+Tabelle1[[#This Row],[MwSt.-Satz Einnahmen]]),"")</f>
        <v/>
      </c>
      <c r="H105" s="1" t="str">
        <f>IF(AND(Tabelle1[[#This Row],[Einnahmen
brutto]]&lt;&gt;"",Tabelle1[[#This Row],[Einnahmen
netto]]&lt;&gt;""),Tabelle1[[#This Row],[Einnahmen
brutto]]-Tabelle1[[#This Row],[Einnahmen
netto]],"")</f>
        <v/>
      </c>
      <c r="I105" s="13"/>
      <c r="J105" s="15"/>
      <c r="K105" s="16"/>
      <c r="L105" s="2" t="str">
        <f>IF(Tabelle1[[#This Row],[MwSt.-Satz Ausgaben]]&lt;&gt;"",Tabelle1[[#This Row],[Ausgaben
brutto]]/(1+Tabelle1[[#This Row],[MwSt.-Satz Ausgaben]]),"")</f>
        <v/>
      </c>
      <c r="M105" s="2" t="str">
        <f>IF(AND(Tabelle1[[#This Row],[Ausgaben
brutto]]&lt;&gt;"",Tabelle1[[#This Row],[Ausgaben
netto]]&lt;&gt;""),Tabelle1[[#This Row],[Ausgaben
brutto]]-Tabelle1[[#This Row],[Ausgaben
netto]],"")</f>
        <v/>
      </c>
      <c r="N105" s="17"/>
      <c r="O105" s="7" t="str">
        <f>IF(AND(Tabelle1[[#This Row],[Einnahmen
brutto]]="",Tabelle1[[#This Row],[Ausgaben
brutto]]=""),"",IFERROR(IF(Tabelle1[[#This Row],[Einnahmen
brutto]]&lt;&gt;"",Tabelle1[[#This Row],[Einnahmen
brutto]],0)-IF(Tabelle1[[#This Row],[Ausgaben
brutto]]&lt;&gt;"",Tabelle1[[#This Row],[Ausgaben
brutto]],0)+O104,""))</f>
        <v/>
      </c>
    </row>
    <row r="106" spans="2:15" x14ac:dyDescent="0.25">
      <c r="B106" s="12"/>
      <c r="C106" s="8"/>
      <c r="D106" s="8"/>
      <c r="E106" s="10"/>
      <c r="F106" s="11"/>
      <c r="G106" s="1" t="str">
        <f>IF(Tabelle1[[#This Row],[MwSt.-Satz Einnahmen]]&lt;&gt;"",E106/(1+Tabelle1[[#This Row],[MwSt.-Satz Einnahmen]]),"")</f>
        <v/>
      </c>
      <c r="H106" s="1" t="str">
        <f>IF(AND(Tabelle1[[#This Row],[Einnahmen
brutto]]&lt;&gt;"",Tabelle1[[#This Row],[Einnahmen
netto]]&lt;&gt;""),Tabelle1[[#This Row],[Einnahmen
brutto]]-Tabelle1[[#This Row],[Einnahmen
netto]],"")</f>
        <v/>
      </c>
      <c r="I106" s="13"/>
      <c r="J106" s="15"/>
      <c r="K106" s="16"/>
      <c r="L106" s="2" t="str">
        <f>IF(Tabelle1[[#This Row],[MwSt.-Satz Ausgaben]]&lt;&gt;"",Tabelle1[[#This Row],[Ausgaben
brutto]]/(1+Tabelle1[[#This Row],[MwSt.-Satz Ausgaben]]),"")</f>
        <v/>
      </c>
      <c r="M106" s="2" t="str">
        <f>IF(AND(Tabelle1[[#This Row],[Ausgaben
brutto]]&lt;&gt;"",Tabelle1[[#This Row],[Ausgaben
netto]]&lt;&gt;""),Tabelle1[[#This Row],[Ausgaben
brutto]]-Tabelle1[[#This Row],[Ausgaben
netto]],"")</f>
        <v/>
      </c>
      <c r="N106" s="17"/>
      <c r="O106" s="7" t="str">
        <f>IF(AND(Tabelle1[[#This Row],[Einnahmen
brutto]]="",Tabelle1[[#This Row],[Ausgaben
brutto]]=""),"",IFERROR(IF(Tabelle1[[#This Row],[Einnahmen
brutto]]&lt;&gt;"",Tabelle1[[#This Row],[Einnahmen
brutto]],0)-IF(Tabelle1[[#This Row],[Ausgaben
brutto]]&lt;&gt;"",Tabelle1[[#This Row],[Ausgaben
brutto]],0)+O105,""))</f>
        <v/>
      </c>
    </row>
    <row r="107" spans="2:15" x14ac:dyDescent="0.25">
      <c r="B107" s="12"/>
      <c r="C107" s="8"/>
      <c r="D107" s="8"/>
      <c r="E107" s="10"/>
      <c r="F107" s="11"/>
      <c r="G107" s="1" t="str">
        <f>IF(Tabelle1[[#This Row],[MwSt.-Satz Einnahmen]]&lt;&gt;"",E107/(1+Tabelle1[[#This Row],[MwSt.-Satz Einnahmen]]),"")</f>
        <v/>
      </c>
      <c r="H107" s="1" t="str">
        <f>IF(AND(Tabelle1[[#This Row],[Einnahmen
brutto]]&lt;&gt;"",Tabelle1[[#This Row],[Einnahmen
netto]]&lt;&gt;""),Tabelle1[[#This Row],[Einnahmen
brutto]]-Tabelle1[[#This Row],[Einnahmen
netto]],"")</f>
        <v/>
      </c>
      <c r="I107" s="13"/>
      <c r="J107" s="15"/>
      <c r="K107" s="16"/>
      <c r="L107" s="2" t="str">
        <f>IF(Tabelle1[[#This Row],[MwSt.-Satz Ausgaben]]&lt;&gt;"",Tabelle1[[#This Row],[Ausgaben
brutto]]/(1+Tabelle1[[#This Row],[MwSt.-Satz Ausgaben]]),"")</f>
        <v/>
      </c>
      <c r="M107" s="2" t="str">
        <f>IF(AND(Tabelle1[[#This Row],[Ausgaben
brutto]]&lt;&gt;"",Tabelle1[[#This Row],[Ausgaben
netto]]&lt;&gt;""),Tabelle1[[#This Row],[Ausgaben
brutto]]-Tabelle1[[#This Row],[Ausgaben
netto]],"")</f>
        <v/>
      </c>
      <c r="N107" s="17"/>
      <c r="O107" s="7" t="str">
        <f>IF(AND(Tabelle1[[#This Row],[Einnahmen
brutto]]="",Tabelle1[[#This Row],[Ausgaben
brutto]]=""),"",IFERROR(IF(Tabelle1[[#This Row],[Einnahmen
brutto]]&lt;&gt;"",Tabelle1[[#This Row],[Einnahmen
brutto]],0)-IF(Tabelle1[[#This Row],[Ausgaben
brutto]]&lt;&gt;"",Tabelle1[[#This Row],[Ausgaben
brutto]],0)+O106,""))</f>
        <v/>
      </c>
    </row>
    <row r="108" spans="2:15" x14ac:dyDescent="0.25">
      <c r="B108" s="12"/>
      <c r="C108" s="8"/>
      <c r="D108" s="8"/>
      <c r="E108" s="10"/>
      <c r="F108" s="11"/>
      <c r="G108" s="1" t="str">
        <f>IF(Tabelle1[[#This Row],[MwSt.-Satz Einnahmen]]&lt;&gt;"",E108/(1+Tabelle1[[#This Row],[MwSt.-Satz Einnahmen]]),"")</f>
        <v/>
      </c>
      <c r="H108" s="1" t="str">
        <f>IF(AND(Tabelle1[[#This Row],[Einnahmen
brutto]]&lt;&gt;"",Tabelle1[[#This Row],[Einnahmen
netto]]&lt;&gt;""),Tabelle1[[#This Row],[Einnahmen
brutto]]-Tabelle1[[#This Row],[Einnahmen
netto]],"")</f>
        <v/>
      </c>
      <c r="I108" s="13"/>
      <c r="J108" s="15"/>
      <c r="K108" s="16"/>
      <c r="L108" s="2" t="str">
        <f>IF(Tabelle1[[#This Row],[MwSt.-Satz Ausgaben]]&lt;&gt;"",Tabelle1[[#This Row],[Ausgaben
brutto]]/(1+Tabelle1[[#This Row],[MwSt.-Satz Ausgaben]]),"")</f>
        <v/>
      </c>
      <c r="M108" s="2" t="str">
        <f>IF(AND(Tabelle1[[#This Row],[Ausgaben
brutto]]&lt;&gt;"",Tabelle1[[#This Row],[Ausgaben
netto]]&lt;&gt;""),Tabelle1[[#This Row],[Ausgaben
brutto]]-Tabelle1[[#This Row],[Ausgaben
netto]],"")</f>
        <v/>
      </c>
      <c r="N108" s="17"/>
      <c r="O108" s="7" t="str">
        <f>IF(AND(Tabelle1[[#This Row],[Einnahmen
brutto]]="",Tabelle1[[#This Row],[Ausgaben
brutto]]=""),"",IFERROR(IF(Tabelle1[[#This Row],[Einnahmen
brutto]]&lt;&gt;"",Tabelle1[[#This Row],[Einnahmen
brutto]],0)-IF(Tabelle1[[#This Row],[Ausgaben
brutto]]&lt;&gt;"",Tabelle1[[#This Row],[Ausgaben
brutto]],0)+O107,""))</f>
        <v/>
      </c>
    </row>
    <row r="109" spans="2:15" x14ac:dyDescent="0.25">
      <c r="B109" s="12"/>
      <c r="C109" s="8"/>
      <c r="D109" s="8"/>
      <c r="E109" s="10"/>
      <c r="F109" s="11"/>
      <c r="G109" s="1" t="str">
        <f>IF(Tabelle1[[#This Row],[MwSt.-Satz Einnahmen]]&lt;&gt;"",E109/(1+Tabelle1[[#This Row],[MwSt.-Satz Einnahmen]]),"")</f>
        <v/>
      </c>
      <c r="H109" s="1" t="str">
        <f>IF(AND(Tabelle1[[#This Row],[Einnahmen
brutto]]&lt;&gt;"",Tabelle1[[#This Row],[Einnahmen
netto]]&lt;&gt;""),Tabelle1[[#This Row],[Einnahmen
brutto]]-Tabelle1[[#This Row],[Einnahmen
netto]],"")</f>
        <v/>
      </c>
      <c r="I109" s="13"/>
      <c r="J109" s="15"/>
      <c r="K109" s="16"/>
      <c r="L109" s="2" t="str">
        <f>IF(Tabelle1[[#This Row],[MwSt.-Satz Ausgaben]]&lt;&gt;"",Tabelle1[[#This Row],[Ausgaben
brutto]]/(1+Tabelle1[[#This Row],[MwSt.-Satz Ausgaben]]),"")</f>
        <v/>
      </c>
      <c r="M109" s="2" t="str">
        <f>IF(AND(Tabelle1[[#This Row],[Ausgaben
brutto]]&lt;&gt;"",Tabelle1[[#This Row],[Ausgaben
netto]]&lt;&gt;""),Tabelle1[[#This Row],[Ausgaben
brutto]]-Tabelle1[[#This Row],[Ausgaben
netto]],"")</f>
        <v/>
      </c>
      <c r="N109" s="17"/>
      <c r="O109" s="7" t="str">
        <f>IF(AND(Tabelle1[[#This Row],[Einnahmen
brutto]]="",Tabelle1[[#This Row],[Ausgaben
brutto]]=""),"",IFERROR(IF(Tabelle1[[#This Row],[Einnahmen
brutto]]&lt;&gt;"",Tabelle1[[#This Row],[Einnahmen
brutto]],0)-IF(Tabelle1[[#This Row],[Ausgaben
brutto]]&lt;&gt;"",Tabelle1[[#This Row],[Ausgaben
brutto]],0)+O108,""))</f>
        <v/>
      </c>
    </row>
    <row r="110" spans="2:15" x14ac:dyDescent="0.25">
      <c r="B110" s="12"/>
      <c r="C110" s="8"/>
      <c r="D110" s="8"/>
      <c r="E110" s="10"/>
      <c r="F110" s="11"/>
      <c r="G110" s="1" t="str">
        <f>IF(Tabelle1[[#This Row],[MwSt.-Satz Einnahmen]]&lt;&gt;"",E110/(1+Tabelle1[[#This Row],[MwSt.-Satz Einnahmen]]),"")</f>
        <v/>
      </c>
      <c r="H110" s="1" t="str">
        <f>IF(AND(Tabelle1[[#This Row],[Einnahmen
brutto]]&lt;&gt;"",Tabelle1[[#This Row],[Einnahmen
netto]]&lt;&gt;""),Tabelle1[[#This Row],[Einnahmen
brutto]]-Tabelle1[[#This Row],[Einnahmen
netto]],"")</f>
        <v/>
      </c>
      <c r="I110" s="13"/>
      <c r="J110" s="15"/>
      <c r="K110" s="16"/>
      <c r="L110" s="2" t="str">
        <f>IF(Tabelle1[[#This Row],[MwSt.-Satz Ausgaben]]&lt;&gt;"",Tabelle1[[#This Row],[Ausgaben
brutto]]/(1+Tabelle1[[#This Row],[MwSt.-Satz Ausgaben]]),"")</f>
        <v/>
      </c>
      <c r="M110" s="2" t="str">
        <f>IF(AND(Tabelle1[[#This Row],[Ausgaben
brutto]]&lt;&gt;"",Tabelle1[[#This Row],[Ausgaben
netto]]&lt;&gt;""),Tabelle1[[#This Row],[Ausgaben
brutto]]-Tabelle1[[#This Row],[Ausgaben
netto]],"")</f>
        <v/>
      </c>
      <c r="N110" s="17"/>
      <c r="O110" s="7" t="str">
        <f>IF(AND(Tabelle1[[#This Row],[Einnahmen
brutto]]="",Tabelle1[[#This Row],[Ausgaben
brutto]]=""),"",IFERROR(IF(Tabelle1[[#This Row],[Einnahmen
brutto]]&lt;&gt;"",Tabelle1[[#This Row],[Einnahmen
brutto]],0)-IF(Tabelle1[[#This Row],[Ausgaben
brutto]]&lt;&gt;"",Tabelle1[[#This Row],[Ausgaben
brutto]],0)+O109,""))</f>
        <v/>
      </c>
    </row>
    <row r="111" spans="2:15" x14ac:dyDescent="0.25">
      <c r="B111" s="12"/>
      <c r="C111" s="8"/>
      <c r="D111" s="8"/>
      <c r="E111" s="10"/>
      <c r="F111" s="11"/>
      <c r="G111" s="1" t="str">
        <f>IF(Tabelle1[[#This Row],[MwSt.-Satz Einnahmen]]&lt;&gt;"",E111/(1+Tabelle1[[#This Row],[MwSt.-Satz Einnahmen]]),"")</f>
        <v/>
      </c>
      <c r="H111" s="1" t="str">
        <f>IF(AND(Tabelle1[[#This Row],[Einnahmen
brutto]]&lt;&gt;"",Tabelle1[[#This Row],[Einnahmen
netto]]&lt;&gt;""),Tabelle1[[#This Row],[Einnahmen
brutto]]-Tabelle1[[#This Row],[Einnahmen
netto]],"")</f>
        <v/>
      </c>
      <c r="I111" s="13"/>
      <c r="J111" s="15"/>
      <c r="K111" s="16"/>
      <c r="L111" s="2" t="str">
        <f>IF(Tabelle1[[#This Row],[MwSt.-Satz Ausgaben]]&lt;&gt;"",Tabelle1[[#This Row],[Ausgaben
brutto]]/(1+Tabelle1[[#This Row],[MwSt.-Satz Ausgaben]]),"")</f>
        <v/>
      </c>
      <c r="M111" s="2" t="str">
        <f>IF(AND(Tabelle1[[#This Row],[Ausgaben
brutto]]&lt;&gt;"",Tabelle1[[#This Row],[Ausgaben
netto]]&lt;&gt;""),Tabelle1[[#This Row],[Ausgaben
brutto]]-Tabelle1[[#This Row],[Ausgaben
netto]],"")</f>
        <v/>
      </c>
      <c r="N111" s="17"/>
      <c r="O111" s="7" t="str">
        <f>IF(AND(Tabelle1[[#This Row],[Einnahmen
brutto]]="",Tabelle1[[#This Row],[Ausgaben
brutto]]=""),"",IFERROR(IF(Tabelle1[[#This Row],[Einnahmen
brutto]]&lt;&gt;"",Tabelle1[[#This Row],[Einnahmen
brutto]],0)-IF(Tabelle1[[#This Row],[Ausgaben
brutto]]&lt;&gt;"",Tabelle1[[#This Row],[Ausgaben
brutto]],0)+O110,""))</f>
        <v/>
      </c>
    </row>
    <row r="112" spans="2:15" x14ac:dyDescent="0.25">
      <c r="B112" s="12"/>
      <c r="C112" s="8"/>
      <c r="D112" s="8"/>
      <c r="E112" s="10"/>
      <c r="F112" s="11"/>
      <c r="G112" s="1" t="str">
        <f>IF(Tabelle1[[#This Row],[MwSt.-Satz Einnahmen]]&lt;&gt;"",E112/(1+Tabelle1[[#This Row],[MwSt.-Satz Einnahmen]]),"")</f>
        <v/>
      </c>
      <c r="H112" s="1" t="str">
        <f>IF(AND(Tabelle1[[#This Row],[Einnahmen
brutto]]&lt;&gt;"",Tabelle1[[#This Row],[Einnahmen
netto]]&lt;&gt;""),Tabelle1[[#This Row],[Einnahmen
brutto]]-Tabelle1[[#This Row],[Einnahmen
netto]],"")</f>
        <v/>
      </c>
      <c r="I112" s="13"/>
      <c r="J112" s="15"/>
      <c r="K112" s="16"/>
      <c r="L112" s="2" t="str">
        <f>IF(Tabelle1[[#This Row],[MwSt.-Satz Ausgaben]]&lt;&gt;"",Tabelle1[[#This Row],[Ausgaben
brutto]]/(1+Tabelle1[[#This Row],[MwSt.-Satz Ausgaben]]),"")</f>
        <v/>
      </c>
      <c r="M112" s="2" t="str">
        <f>IF(AND(Tabelle1[[#This Row],[Ausgaben
brutto]]&lt;&gt;"",Tabelle1[[#This Row],[Ausgaben
netto]]&lt;&gt;""),Tabelle1[[#This Row],[Ausgaben
brutto]]-Tabelle1[[#This Row],[Ausgaben
netto]],"")</f>
        <v/>
      </c>
      <c r="N112" s="17"/>
      <c r="O112" s="7" t="str">
        <f>IF(AND(Tabelle1[[#This Row],[Einnahmen
brutto]]="",Tabelle1[[#This Row],[Ausgaben
brutto]]=""),"",IFERROR(IF(Tabelle1[[#This Row],[Einnahmen
brutto]]&lt;&gt;"",Tabelle1[[#This Row],[Einnahmen
brutto]],0)-IF(Tabelle1[[#This Row],[Ausgaben
brutto]]&lt;&gt;"",Tabelle1[[#This Row],[Ausgaben
brutto]],0)+O111,""))</f>
        <v/>
      </c>
    </row>
    <row r="113" spans="2:15" x14ac:dyDescent="0.25">
      <c r="B113" s="12"/>
      <c r="C113" s="8"/>
      <c r="D113" s="8"/>
      <c r="E113" s="10"/>
      <c r="F113" s="11"/>
      <c r="G113" s="1" t="str">
        <f>IF(Tabelle1[[#This Row],[MwSt.-Satz Einnahmen]]&lt;&gt;"",E113/(1+Tabelle1[[#This Row],[MwSt.-Satz Einnahmen]]),"")</f>
        <v/>
      </c>
      <c r="H113" s="1" t="str">
        <f>IF(AND(Tabelle1[[#This Row],[Einnahmen
brutto]]&lt;&gt;"",Tabelle1[[#This Row],[Einnahmen
netto]]&lt;&gt;""),Tabelle1[[#This Row],[Einnahmen
brutto]]-Tabelle1[[#This Row],[Einnahmen
netto]],"")</f>
        <v/>
      </c>
      <c r="I113" s="13"/>
      <c r="J113" s="15"/>
      <c r="K113" s="16"/>
      <c r="L113" s="2" t="str">
        <f>IF(Tabelle1[[#This Row],[MwSt.-Satz Ausgaben]]&lt;&gt;"",Tabelle1[[#This Row],[Ausgaben
brutto]]/(1+Tabelle1[[#This Row],[MwSt.-Satz Ausgaben]]),"")</f>
        <v/>
      </c>
      <c r="M113" s="2" t="str">
        <f>IF(AND(Tabelle1[[#This Row],[Ausgaben
brutto]]&lt;&gt;"",Tabelle1[[#This Row],[Ausgaben
netto]]&lt;&gt;""),Tabelle1[[#This Row],[Ausgaben
brutto]]-Tabelle1[[#This Row],[Ausgaben
netto]],"")</f>
        <v/>
      </c>
      <c r="N113" s="17"/>
      <c r="O113" s="7" t="str">
        <f>IF(AND(Tabelle1[[#This Row],[Einnahmen
brutto]]="",Tabelle1[[#This Row],[Ausgaben
brutto]]=""),"",IFERROR(IF(Tabelle1[[#This Row],[Einnahmen
brutto]]&lt;&gt;"",Tabelle1[[#This Row],[Einnahmen
brutto]],0)-IF(Tabelle1[[#This Row],[Ausgaben
brutto]]&lt;&gt;"",Tabelle1[[#This Row],[Ausgaben
brutto]],0)+O112,""))</f>
        <v/>
      </c>
    </row>
    <row r="114" spans="2:15" x14ac:dyDescent="0.25">
      <c r="B114" s="12"/>
      <c r="C114" s="8"/>
      <c r="D114" s="8"/>
      <c r="E114" s="10"/>
      <c r="F114" s="11"/>
      <c r="G114" s="1" t="str">
        <f>IF(Tabelle1[[#This Row],[MwSt.-Satz Einnahmen]]&lt;&gt;"",E114/(1+Tabelle1[[#This Row],[MwSt.-Satz Einnahmen]]),"")</f>
        <v/>
      </c>
      <c r="H114" s="1" t="str">
        <f>IF(AND(Tabelle1[[#This Row],[Einnahmen
brutto]]&lt;&gt;"",Tabelle1[[#This Row],[Einnahmen
netto]]&lt;&gt;""),Tabelle1[[#This Row],[Einnahmen
brutto]]-Tabelle1[[#This Row],[Einnahmen
netto]],"")</f>
        <v/>
      </c>
      <c r="I114" s="13"/>
      <c r="J114" s="15"/>
      <c r="K114" s="16"/>
      <c r="L114" s="2" t="str">
        <f>IF(Tabelle1[[#This Row],[MwSt.-Satz Ausgaben]]&lt;&gt;"",Tabelle1[[#This Row],[Ausgaben
brutto]]/(1+Tabelle1[[#This Row],[MwSt.-Satz Ausgaben]]),"")</f>
        <v/>
      </c>
      <c r="M114" s="2" t="str">
        <f>IF(AND(Tabelle1[[#This Row],[Ausgaben
brutto]]&lt;&gt;"",Tabelle1[[#This Row],[Ausgaben
netto]]&lt;&gt;""),Tabelle1[[#This Row],[Ausgaben
brutto]]-Tabelle1[[#This Row],[Ausgaben
netto]],"")</f>
        <v/>
      </c>
      <c r="N114" s="17"/>
      <c r="O114" s="7" t="str">
        <f>IF(AND(Tabelle1[[#This Row],[Einnahmen
brutto]]="",Tabelle1[[#This Row],[Ausgaben
brutto]]=""),"",IFERROR(IF(Tabelle1[[#This Row],[Einnahmen
brutto]]&lt;&gt;"",Tabelle1[[#This Row],[Einnahmen
brutto]],0)-IF(Tabelle1[[#This Row],[Ausgaben
brutto]]&lt;&gt;"",Tabelle1[[#This Row],[Ausgaben
brutto]],0)+O113,""))</f>
        <v/>
      </c>
    </row>
    <row r="115" spans="2:15" x14ac:dyDescent="0.25">
      <c r="B115" s="12"/>
      <c r="C115" s="8"/>
      <c r="D115" s="8"/>
      <c r="E115" s="10"/>
      <c r="F115" s="11"/>
      <c r="G115" s="1" t="str">
        <f>IF(Tabelle1[[#This Row],[MwSt.-Satz Einnahmen]]&lt;&gt;"",E115/(1+Tabelle1[[#This Row],[MwSt.-Satz Einnahmen]]),"")</f>
        <v/>
      </c>
      <c r="H115" s="1" t="str">
        <f>IF(AND(Tabelle1[[#This Row],[Einnahmen
brutto]]&lt;&gt;"",Tabelle1[[#This Row],[Einnahmen
netto]]&lt;&gt;""),Tabelle1[[#This Row],[Einnahmen
brutto]]-Tabelle1[[#This Row],[Einnahmen
netto]],"")</f>
        <v/>
      </c>
      <c r="I115" s="13"/>
      <c r="J115" s="15"/>
      <c r="K115" s="16"/>
      <c r="L115" s="2" t="str">
        <f>IF(Tabelle1[[#This Row],[MwSt.-Satz Ausgaben]]&lt;&gt;"",Tabelle1[[#This Row],[Ausgaben
brutto]]/(1+Tabelle1[[#This Row],[MwSt.-Satz Ausgaben]]),"")</f>
        <v/>
      </c>
      <c r="M115" s="2" t="str">
        <f>IF(AND(Tabelle1[[#This Row],[Ausgaben
brutto]]&lt;&gt;"",Tabelle1[[#This Row],[Ausgaben
netto]]&lt;&gt;""),Tabelle1[[#This Row],[Ausgaben
brutto]]-Tabelle1[[#This Row],[Ausgaben
netto]],"")</f>
        <v/>
      </c>
      <c r="N115" s="17"/>
      <c r="O115" s="7" t="str">
        <f>IF(AND(Tabelle1[[#This Row],[Einnahmen
brutto]]="",Tabelle1[[#This Row],[Ausgaben
brutto]]=""),"",IFERROR(IF(Tabelle1[[#This Row],[Einnahmen
brutto]]&lt;&gt;"",Tabelle1[[#This Row],[Einnahmen
brutto]],0)-IF(Tabelle1[[#This Row],[Ausgaben
brutto]]&lt;&gt;"",Tabelle1[[#This Row],[Ausgaben
brutto]],0)+O114,""))</f>
        <v/>
      </c>
    </row>
    <row r="116" spans="2:15" x14ac:dyDescent="0.25">
      <c r="B116" s="12"/>
      <c r="C116" s="8"/>
      <c r="D116" s="8"/>
      <c r="E116" s="10"/>
      <c r="F116" s="11"/>
      <c r="G116" s="1" t="str">
        <f>IF(Tabelle1[[#This Row],[MwSt.-Satz Einnahmen]]&lt;&gt;"",E116/(1+Tabelle1[[#This Row],[MwSt.-Satz Einnahmen]]),"")</f>
        <v/>
      </c>
      <c r="H116" s="1" t="str">
        <f>IF(AND(Tabelle1[[#This Row],[Einnahmen
brutto]]&lt;&gt;"",Tabelle1[[#This Row],[Einnahmen
netto]]&lt;&gt;""),Tabelle1[[#This Row],[Einnahmen
brutto]]-Tabelle1[[#This Row],[Einnahmen
netto]],"")</f>
        <v/>
      </c>
      <c r="I116" s="13"/>
      <c r="J116" s="15"/>
      <c r="K116" s="16"/>
      <c r="L116" s="2" t="str">
        <f>IF(Tabelle1[[#This Row],[MwSt.-Satz Ausgaben]]&lt;&gt;"",Tabelle1[[#This Row],[Ausgaben
brutto]]/(1+Tabelle1[[#This Row],[MwSt.-Satz Ausgaben]]),"")</f>
        <v/>
      </c>
      <c r="M116" s="2" t="str">
        <f>IF(AND(Tabelle1[[#This Row],[Ausgaben
brutto]]&lt;&gt;"",Tabelle1[[#This Row],[Ausgaben
netto]]&lt;&gt;""),Tabelle1[[#This Row],[Ausgaben
brutto]]-Tabelle1[[#This Row],[Ausgaben
netto]],"")</f>
        <v/>
      </c>
      <c r="N116" s="17"/>
      <c r="O116" s="7" t="str">
        <f>IF(AND(Tabelle1[[#This Row],[Einnahmen
brutto]]="",Tabelle1[[#This Row],[Ausgaben
brutto]]=""),"",IFERROR(IF(Tabelle1[[#This Row],[Einnahmen
brutto]]&lt;&gt;"",Tabelle1[[#This Row],[Einnahmen
brutto]],0)-IF(Tabelle1[[#This Row],[Ausgaben
brutto]]&lt;&gt;"",Tabelle1[[#This Row],[Ausgaben
brutto]],0)+O115,""))</f>
        <v/>
      </c>
    </row>
    <row r="117" spans="2:15" x14ac:dyDescent="0.25">
      <c r="B117" s="12"/>
      <c r="C117" s="8"/>
      <c r="D117" s="8"/>
      <c r="E117" s="10"/>
      <c r="F117" s="11"/>
      <c r="G117" s="1" t="str">
        <f>IF(Tabelle1[[#This Row],[MwSt.-Satz Einnahmen]]&lt;&gt;"",E117/(1+Tabelle1[[#This Row],[MwSt.-Satz Einnahmen]]),"")</f>
        <v/>
      </c>
      <c r="H117" s="1" t="str">
        <f>IF(AND(Tabelle1[[#This Row],[Einnahmen
brutto]]&lt;&gt;"",Tabelle1[[#This Row],[Einnahmen
netto]]&lt;&gt;""),Tabelle1[[#This Row],[Einnahmen
brutto]]-Tabelle1[[#This Row],[Einnahmen
netto]],"")</f>
        <v/>
      </c>
      <c r="I117" s="13"/>
      <c r="J117" s="15"/>
      <c r="K117" s="16"/>
      <c r="L117" s="2" t="str">
        <f>IF(Tabelle1[[#This Row],[MwSt.-Satz Ausgaben]]&lt;&gt;"",Tabelle1[[#This Row],[Ausgaben
brutto]]/(1+Tabelle1[[#This Row],[MwSt.-Satz Ausgaben]]),"")</f>
        <v/>
      </c>
      <c r="M117" s="2" t="str">
        <f>IF(AND(Tabelle1[[#This Row],[Ausgaben
brutto]]&lt;&gt;"",Tabelle1[[#This Row],[Ausgaben
netto]]&lt;&gt;""),Tabelle1[[#This Row],[Ausgaben
brutto]]-Tabelle1[[#This Row],[Ausgaben
netto]],"")</f>
        <v/>
      </c>
      <c r="N117" s="17"/>
      <c r="O117" s="7" t="str">
        <f>IF(AND(Tabelle1[[#This Row],[Einnahmen
brutto]]="",Tabelle1[[#This Row],[Ausgaben
brutto]]=""),"",IFERROR(IF(Tabelle1[[#This Row],[Einnahmen
brutto]]&lt;&gt;"",Tabelle1[[#This Row],[Einnahmen
brutto]],0)-IF(Tabelle1[[#This Row],[Ausgaben
brutto]]&lt;&gt;"",Tabelle1[[#This Row],[Ausgaben
brutto]],0)+O116,""))</f>
        <v/>
      </c>
    </row>
    <row r="118" spans="2:15" x14ac:dyDescent="0.25">
      <c r="B118" s="12"/>
      <c r="C118" s="8"/>
      <c r="D118" s="8"/>
      <c r="E118" s="10"/>
      <c r="F118" s="11"/>
      <c r="G118" s="1" t="str">
        <f>IF(Tabelle1[[#This Row],[MwSt.-Satz Einnahmen]]&lt;&gt;"",E118/(1+Tabelle1[[#This Row],[MwSt.-Satz Einnahmen]]),"")</f>
        <v/>
      </c>
      <c r="H118" s="1" t="str">
        <f>IF(AND(Tabelle1[[#This Row],[Einnahmen
brutto]]&lt;&gt;"",Tabelle1[[#This Row],[Einnahmen
netto]]&lt;&gt;""),Tabelle1[[#This Row],[Einnahmen
brutto]]-Tabelle1[[#This Row],[Einnahmen
netto]],"")</f>
        <v/>
      </c>
      <c r="I118" s="13"/>
      <c r="J118" s="15"/>
      <c r="K118" s="16"/>
      <c r="L118" s="2" t="str">
        <f>IF(Tabelle1[[#This Row],[MwSt.-Satz Ausgaben]]&lt;&gt;"",Tabelle1[[#This Row],[Ausgaben
brutto]]/(1+Tabelle1[[#This Row],[MwSt.-Satz Ausgaben]]),"")</f>
        <v/>
      </c>
      <c r="M118" s="2" t="str">
        <f>IF(AND(Tabelle1[[#This Row],[Ausgaben
brutto]]&lt;&gt;"",Tabelle1[[#This Row],[Ausgaben
netto]]&lt;&gt;""),Tabelle1[[#This Row],[Ausgaben
brutto]]-Tabelle1[[#This Row],[Ausgaben
netto]],"")</f>
        <v/>
      </c>
      <c r="N118" s="17"/>
      <c r="O118" s="7" t="str">
        <f>IF(AND(Tabelle1[[#This Row],[Einnahmen
brutto]]="",Tabelle1[[#This Row],[Ausgaben
brutto]]=""),"",IFERROR(IF(Tabelle1[[#This Row],[Einnahmen
brutto]]&lt;&gt;"",Tabelle1[[#This Row],[Einnahmen
brutto]],0)-IF(Tabelle1[[#This Row],[Ausgaben
brutto]]&lt;&gt;"",Tabelle1[[#This Row],[Ausgaben
brutto]],0)+O117,""))</f>
        <v/>
      </c>
    </row>
    <row r="119" spans="2:15" x14ac:dyDescent="0.25">
      <c r="B119" s="12"/>
      <c r="C119" s="8"/>
      <c r="D119" s="8"/>
      <c r="E119" s="10"/>
      <c r="F119" s="11"/>
      <c r="G119" s="1" t="str">
        <f>IF(Tabelle1[[#This Row],[MwSt.-Satz Einnahmen]]&lt;&gt;"",E119/(1+Tabelle1[[#This Row],[MwSt.-Satz Einnahmen]]),"")</f>
        <v/>
      </c>
      <c r="H119" s="1" t="str">
        <f>IF(AND(Tabelle1[[#This Row],[Einnahmen
brutto]]&lt;&gt;"",Tabelle1[[#This Row],[Einnahmen
netto]]&lt;&gt;""),Tabelle1[[#This Row],[Einnahmen
brutto]]-Tabelle1[[#This Row],[Einnahmen
netto]],"")</f>
        <v/>
      </c>
      <c r="I119" s="13"/>
      <c r="J119" s="15"/>
      <c r="K119" s="16"/>
      <c r="L119" s="2" t="str">
        <f>IF(Tabelle1[[#This Row],[MwSt.-Satz Ausgaben]]&lt;&gt;"",Tabelle1[[#This Row],[Ausgaben
brutto]]/(1+Tabelle1[[#This Row],[MwSt.-Satz Ausgaben]]),"")</f>
        <v/>
      </c>
      <c r="M119" s="2" t="str">
        <f>IF(AND(Tabelle1[[#This Row],[Ausgaben
brutto]]&lt;&gt;"",Tabelle1[[#This Row],[Ausgaben
netto]]&lt;&gt;""),Tabelle1[[#This Row],[Ausgaben
brutto]]-Tabelle1[[#This Row],[Ausgaben
netto]],"")</f>
        <v/>
      </c>
      <c r="N119" s="17"/>
      <c r="O119" s="7" t="str">
        <f>IF(AND(Tabelle1[[#This Row],[Einnahmen
brutto]]="",Tabelle1[[#This Row],[Ausgaben
brutto]]=""),"",IFERROR(IF(Tabelle1[[#This Row],[Einnahmen
brutto]]&lt;&gt;"",Tabelle1[[#This Row],[Einnahmen
brutto]],0)-IF(Tabelle1[[#This Row],[Ausgaben
brutto]]&lt;&gt;"",Tabelle1[[#This Row],[Ausgaben
brutto]],0)+O118,""))</f>
        <v/>
      </c>
    </row>
    <row r="120" spans="2:15" x14ac:dyDescent="0.25">
      <c r="B120" s="12"/>
      <c r="C120" s="8"/>
      <c r="D120" s="8"/>
      <c r="E120" s="10"/>
      <c r="F120" s="11"/>
      <c r="G120" s="1" t="str">
        <f>IF(Tabelle1[[#This Row],[MwSt.-Satz Einnahmen]]&lt;&gt;"",E120/(1+Tabelle1[[#This Row],[MwSt.-Satz Einnahmen]]),"")</f>
        <v/>
      </c>
      <c r="H120" s="1" t="str">
        <f>IF(AND(Tabelle1[[#This Row],[Einnahmen
brutto]]&lt;&gt;"",Tabelle1[[#This Row],[Einnahmen
netto]]&lt;&gt;""),Tabelle1[[#This Row],[Einnahmen
brutto]]-Tabelle1[[#This Row],[Einnahmen
netto]],"")</f>
        <v/>
      </c>
      <c r="I120" s="13"/>
      <c r="J120" s="15"/>
      <c r="K120" s="16"/>
      <c r="L120" s="2" t="str">
        <f>IF(Tabelle1[[#This Row],[MwSt.-Satz Ausgaben]]&lt;&gt;"",Tabelle1[[#This Row],[Ausgaben
brutto]]/(1+Tabelle1[[#This Row],[MwSt.-Satz Ausgaben]]),"")</f>
        <v/>
      </c>
      <c r="M120" s="2" t="str">
        <f>IF(AND(Tabelle1[[#This Row],[Ausgaben
brutto]]&lt;&gt;"",Tabelle1[[#This Row],[Ausgaben
netto]]&lt;&gt;""),Tabelle1[[#This Row],[Ausgaben
brutto]]-Tabelle1[[#This Row],[Ausgaben
netto]],"")</f>
        <v/>
      </c>
      <c r="N120" s="17"/>
      <c r="O120" s="7" t="str">
        <f>IF(AND(Tabelle1[[#This Row],[Einnahmen
brutto]]="",Tabelle1[[#This Row],[Ausgaben
brutto]]=""),"",IFERROR(IF(Tabelle1[[#This Row],[Einnahmen
brutto]]&lt;&gt;"",Tabelle1[[#This Row],[Einnahmen
brutto]],0)-IF(Tabelle1[[#This Row],[Ausgaben
brutto]]&lt;&gt;"",Tabelle1[[#This Row],[Ausgaben
brutto]],0)+O119,""))</f>
        <v/>
      </c>
    </row>
    <row r="121" spans="2:15" x14ac:dyDescent="0.25">
      <c r="B121" s="12"/>
      <c r="C121" s="8"/>
      <c r="D121" s="8"/>
      <c r="E121" s="10"/>
      <c r="F121" s="11"/>
      <c r="G121" s="1" t="str">
        <f>IF(Tabelle1[[#This Row],[MwSt.-Satz Einnahmen]]&lt;&gt;"",E121/(1+Tabelle1[[#This Row],[MwSt.-Satz Einnahmen]]),"")</f>
        <v/>
      </c>
      <c r="H121" s="1" t="str">
        <f>IF(AND(Tabelle1[[#This Row],[Einnahmen
brutto]]&lt;&gt;"",Tabelle1[[#This Row],[Einnahmen
netto]]&lt;&gt;""),Tabelle1[[#This Row],[Einnahmen
brutto]]-Tabelle1[[#This Row],[Einnahmen
netto]],"")</f>
        <v/>
      </c>
      <c r="I121" s="13"/>
      <c r="J121" s="15"/>
      <c r="K121" s="16"/>
      <c r="L121" s="2" t="str">
        <f>IF(Tabelle1[[#This Row],[MwSt.-Satz Ausgaben]]&lt;&gt;"",Tabelle1[[#This Row],[Ausgaben
brutto]]/(1+Tabelle1[[#This Row],[MwSt.-Satz Ausgaben]]),"")</f>
        <v/>
      </c>
      <c r="M121" s="2" t="str">
        <f>IF(AND(Tabelle1[[#This Row],[Ausgaben
brutto]]&lt;&gt;"",Tabelle1[[#This Row],[Ausgaben
netto]]&lt;&gt;""),Tabelle1[[#This Row],[Ausgaben
brutto]]-Tabelle1[[#This Row],[Ausgaben
netto]],"")</f>
        <v/>
      </c>
      <c r="N121" s="17"/>
      <c r="O121" s="7" t="str">
        <f>IF(AND(Tabelle1[[#This Row],[Einnahmen
brutto]]="",Tabelle1[[#This Row],[Ausgaben
brutto]]=""),"",IFERROR(IF(Tabelle1[[#This Row],[Einnahmen
brutto]]&lt;&gt;"",Tabelle1[[#This Row],[Einnahmen
brutto]],0)-IF(Tabelle1[[#This Row],[Ausgaben
brutto]]&lt;&gt;"",Tabelle1[[#This Row],[Ausgaben
brutto]],0)+O120,""))</f>
        <v/>
      </c>
    </row>
    <row r="122" spans="2:15" x14ac:dyDescent="0.25">
      <c r="B122" s="12"/>
      <c r="C122" s="8"/>
      <c r="D122" s="8"/>
      <c r="E122" s="10"/>
      <c r="F122" s="11"/>
      <c r="G122" s="1" t="str">
        <f>IF(Tabelle1[[#This Row],[MwSt.-Satz Einnahmen]]&lt;&gt;"",E122/(1+Tabelle1[[#This Row],[MwSt.-Satz Einnahmen]]),"")</f>
        <v/>
      </c>
      <c r="H122" s="1" t="str">
        <f>IF(AND(Tabelle1[[#This Row],[Einnahmen
brutto]]&lt;&gt;"",Tabelle1[[#This Row],[Einnahmen
netto]]&lt;&gt;""),Tabelle1[[#This Row],[Einnahmen
brutto]]-Tabelle1[[#This Row],[Einnahmen
netto]],"")</f>
        <v/>
      </c>
      <c r="I122" s="13"/>
      <c r="J122" s="15"/>
      <c r="K122" s="16"/>
      <c r="L122" s="2" t="str">
        <f>IF(Tabelle1[[#This Row],[MwSt.-Satz Ausgaben]]&lt;&gt;"",Tabelle1[[#This Row],[Ausgaben
brutto]]/(1+Tabelle1[[#This Row],[MwSt.-Satz Ausgaben]]),"")</f>
        <v/>
      </c>
      <c r="M122" s="2" t="str">
        <f>IF(AND(Tabelle1[[#This Row],[Ausgaben
brutto]]&lt;&gt;"",Tabelle1[[#This Row],[Ausgaben
netto]]&lt;&gt;""),Tabelle1[[#This Row],[Ausgaben
brutto]]-Tabelle1[[#This Row],[Ausgaben
netto]],"")</f>
        <v/>
      </c>
      <c r="N122" s="17"/>
      <c r="O122" s="7" t="str">
        <f>IF(AND(Tabelle1[[#This Row],[Einnahmen
brutto]]="",Tabelle1[[#This Row],[Ausgaben
brutto]]=""),"",IFERROR(IF(Tabelle1[[#This Row],[Einnahmen
brutto]]&lt;&gt;"",Tabelle1[[#This Row],[Einnahmen
brutto]],0)-IF(Tabelle1[[#This Row],[Ausgaben
brutto]]&lt;&gt;"",Tabelle1[[#This Row],[Ausgaben
brutto]],0)+O121,""))</f>
        <v/>
      </c>
    </row>
    <row r="123" spans="2:15" x14ac:dyDescent="0.25">
      <c r="B123" s="12"/>
      <c r="C123" s="8"/>
      <c r="D123" s="8"/>
      <c r="E123" s="10"/>
      <c r="F123" s="11"/>
      <c r="G123" s="1" t="str">
        <f>IF(Tabelle1[[#This Row],[MwSt.-Satz Einnahmen]]&lt;&gt;"",E123/(1+Tabelle1[[#This Row],[MwSt.-Satz Einnahmen]]),"")</f>
        <v/>
      </c>
      <c r="H123" s="1" t="str">
        <f>IF(AND(Tabelle1[[#This Row],[Einnahmen
brutto]]&lt;&gt;"",Tabelle1[[#This Row],[Einnahmen
netto]]&lt;&gt;""),Tabelle1[[#This Row],[Einnahmen
brutto]]-Tabelle1[[#This Row],[Einnahmen
netto]],"")</f>
        <v/>
      </c>
      <c r="I123" s="13"/>
      <c r="J123" s="15"/>
      <c r="K123" s="16"/>
      <c r="L123" s="2" t="str">
        <f>IF(Tabelle1[[#This Row],[MwSt.-Satz Ausgaben]]&lt;&gt;"",Tabelle1[[#This Row],[Ausgaben
brutto]]/(1+Tabelle1[[#This Row],[MwSt.-Satz Ausgaben]]),"")</f>
        <v/>
      </c>
      <c r="M123" s="2" t="str">
        <f>IF(AND(Tabelle1[[#This Row],[Ausgaben
brutto]]&lt;&gt;"",Tabelle1[[#This Row],[Ausgaben
netto]]&lt;&gt;""),Tabelle1[[#This Row],[Ausgaben
brutto]]-Tabelle1[[#This Row],[Ausgaben
netto]],"")</f>
        <v/>
      </c>
      <c r="N123" s="17"/>
      <c r="O123" s="7" t="str">
        <f>IF(AND(Tabelle1[[#This Row],[Einnahmen
brutto]]="",Tabelle1[[#This Row],[Ausgaben
brutto]]=""),"",IFERROR(IF(Tabelle1[[#This Row],[Einnahmen
brutto]]&lt;&gt;"",Tabelle1[[#This Row],[Einnahmen
brutto]],0)-IF(Tabelle1[[#This Row],[Ausgaben
brutto]]&lt;&gt;"",Tabelle1[[#This Row],[Ausgaben
brutto]],0)+O122,""))</f>
        <v/>
      </c>
    </row>
    <row r="124" spans="2:15" x14ac:dyDescent="0.25">
      <c r="B124" s="12"/>
      <c r="C124" s="8"/>
      <c r="D124" s="8"/>
      <c r="E124" s="10"/>
      <c r="F124" s="11"/>
      <c r="G124" s="1" t="str">
        <f>IF(Tabelle1[[#This Row],[MwSt.-Satz Einnahmen]]&lt;&gt;"",E124/(1+Tabelle1[[#This Row],[MwSt.-Satz Einnahmen]]),"")</f>
        <v/>
      </c>
      <c r="H124" s="1" t="str">
        <f>IF(AND(Tabelle1[[#This Row],[Einnahmen
brutto]]&lt;&gt;"",Tabelle1[[#This Row],[Einnahmen
netto]]&lt;&gt;""),Tabelle1[[#This Row],[Einnahmen
brutto]]-Tabelle1[[#This Row],[Einnahmen
netto]],"")</f>
        <v/>
      </c>
      <c r="I124" s="13"/>
      <c r="J124" s="15"/>
      <c r="K124" s="16"/>
      <c r="L124" s="2" t="str">
        <f>IF(Tabelle1[[#This Row],[MwSt.-Satz Ausgaben]]&lt;&gt;"",Tabelle1[[#This Row],[Ausgaben
brutto]]/(1+Tabelle1[[#This Row],[MwSt.-Satz Ausgaben]]),"")</f>
        <v/>
      </c>
      <c r="M124" s="2" t="str">
        <f>IF(AND(Tabelle1[[#This Row],[Ausgaben
brutto]]&lt;&gt;"",Tabelle1[[#This Row],[Ausgaben
netto]]&lt;&gt;""),Tabelle1[[#This Row],[Ausgaben
brutto]]-Tabelle1[[#This Row],[Ausgaben
netto]],"")</f>
        <v/>
      </c>
      <c r="N124" s="17"/>
      <c r="O124" s="7" t="str">
        <f>IF(AND(Tabelle1[[#This Row],[Einnahmen
brutto]]="",Tabelle1[[#This Row],[Ausgaben
brutto]]=""),"",IFERROR(IF(Tabelle1[[#This Row],[Einnahmen
brutto]]&lt;&gt;"",Tabelle1[[#This Row],[Einnahmen
brutto]],0)-IF(Tabelle1[[#This Row],[Ausgaben
brutto]]&lt;&gt;"",Tabelle1[[#This Row],[Ausgaben
brutto]],0)+O123,""))</f>
        <v/>
      </c>
    </row>
    <row r="125" spans="2:15" x14ac:dyDescent="0.25">
      <c r="B125" s="12"/>
      <c r="C125" s="8"/>
      <c r="D125" s="8"/>
      <c r="E125" s="10"/>
      <c r="F125" s="11"/>
      <c r="G125" s="1" t="str">
        <f>IF(Tabelle1[[#This Row],[MwSt.-Satz Einnahmen]]&lt;&gt;"",E125/(1+Tabelle1[[#This Row],[MwSt.-Satz Einnahmen]]),"")</f>
        <v/>
      </c>
      <c r="H125" s="1" t="str">
        <f>IF(AND(Tabelle1[[#This Row],[Einnahmen
brutto]]&lt;&gt;"",Tabelle1[[#This Row],[Einnahmen
netto]]&lt;&gt;""),Tabelle1[[#This Row],[Einnahmen
brutto]]-Tabelle1[[#This Row],[Einnahmen
netto]],"")</f>
        <v/>
      </c>
      <c r="I125" s="13"/>
      <c r="J125" s="15"/>
      <c r="K125" s="16"/>
      <c r="L125" s="2" t="str">
        <f>IF(Tabelle1[[#This Row],[MwSt.-Satz Ausgaben]]&lt;&gt;"",Tabelle1[[#This Row],[Ausgaben
brutto]]/(1+Tabelle1[[#This Row],[MwSt.-Satz Ausgaben]]),"")</f>
        <v/>
      </c>
      <c r="M125" s="2" t="str">
        <f>IF(AND(Tabelle1[[#This Row],[Ausgaben
brutto]]&lt;&gt;"",Tabelle1[[#This Row],[Ausgaben
netto]]&lt;&gt;""),Tabelle1[[#This Row],[Ausgaben
brutto]]-Tabelle1[[#This Row],[Ausgaben
netto]],"")</f>
        <v/>
      </c>
      <c r="N125" s="17"/>
      <c r="O125" s="7" t="str">
        <f>IF(AND(Tabelle1[[#This Row],[Einnahmen
brutto]]="",Tabelle1[[#This Row],[Ausgaben
brutto]]=""),"",IFERROR(IF(Tabelle1[[#This Row],[Einnahmen
brutto]]&lt;&gt;"",Tabelle1[[#This Row],[Einnahmen
brutto]],0)-IF(Tabelle1[[#This Row],[Ausgaben
brutto]]&lt;&gt;"",Tabelle1[[#This Row],[Ausgaben
brutto]],0)+O124,""))</f>
        <v/>
      </c>
    </row>
    <row r="126" spans="2:15" x14ac:dyDescent="0.25">
      <c r="B126" s="12"/>
      <c r="C126" s="8"/>
      <c r="D126" s="8"/>
      <c r="E126" s="10"/>
      <c r="F126" s="11"/>
      <c r="G126" s="1" t="str">
        <f>IF(Tabelle1[[#This Row],[MwSt.-Satz Einnahmen]]&lt;&gt;"",E126/(1+Tabelle1[[#This Row],[MwSt.-Satz Einnahmen]]),"")</f>
        <v/>
      </c>
      <c r="H126" s="1" t="str">
        <f>IF(AND(Tabelle1[[#This Row],[Einnahmen
brutto]]&lt;&gt;"",Tabelle1[[#This Row],[Einnahmen
netto]]&lt;&gt;""),Tabelle1[[#This Row],[Einnahmen
brutto]]-Tabelle1[[#This Row],[Einnahmen
netto]],"")</f>
        <v/>
      </c>
      <c r="I126" s="13"/>
      <c r="J126" s="15"/>
      <c r="K126" s="16"/>
      <c r="L126" s="2" t="str">
        <f>IF(Tabelle1[[#This Row],[MwSt.-Satz Ausgaben]]&lt;&gt;"",Tabelle1[[#This Row],[Ausgaben
brutto]]/(1+Tabelle1[[#This Row],[MwSt.-Satz Ausgaben]]),"")</f>
        <v/>
      </c>
      <c r="M126" s="2" t="str">
        <f>IF(AND(Tabelle1[[#This Row],[Ausgaben
brutto]]&lt;&gt;"",Tabelle1[[#This Row],[Ausgaben
netto]]&lt;&gt;""),Tabelle1[[#This Row],[Ausgaben
brutto]]-Tabelle1[[#This Row],[Ausgaben
netto]],"")</f>
        <v/>
      </c>
      <c r="N126" s="17"/>
      <c r="O126" s="7" t="str">
        <f>IF(AND(Tabelle1[[#This Row],[Einnahmen
brutto]]="",Tabelle1[[#This Row],[Ausgaben
brutto]]=""),"",IFERROR(IF(Tabelle1[[#This Row],[Einnahmen
brutto]]&lt;&gt;"",Tabelle1[[#This Row],[Einnahmen
brutto]],0)-IF(Tabelle1[[#This Row],[Ausgaben
brutto]]&lt;&gt;"",Tabelle1[[#This Row],[Ausgaben
brutto]],0)+O125,""))</f>
        <v/>
      </c>
    </row>
    <row r="127" spans="2:15" x14ac:dyDescent="0.25">
      <c r="B127" s="12"/>
      <c r="C127" s="8"/>
      <c r="D127" s="8"/>
      <c r="E127" s="10"/>
      <c r="F127" s="11"/>
      <c r="G127" s="1" t="str">
        <f>IF(Tabelle1[[#This Row],[MwSt.-Satz Einnahmen]]&lt;&gt;"",E127/(1+Tabelle1[[#This Row],[MwSt.-Satz Einnahmen]]),"")</f>
        <v/>
      </c>
      <c r="H127" s="1" t="str">
        <f>IF(AND(Tabelle1[[#This Row],[Einnahmen
brutto]]&lt;&gt;"",Tabelle1[[#This Row],[Einnahmen
netto]]&lt;&gt;""),Tabelle1[[#This Row],[Einnahmen
brutto]]-Tabelle1[[#This Row],[Einnahmen
netto]],"")</f>
        <v/>
      </c>
      <c r="I127" s="13"/>
      <c r="J127" s="15"/>
      <c r="K127" s="16"/>
      <c r="L127" s="2" t="str">
        <f>IF(Tabelle1[[#This Row],[MwSt.-Satz Ausgaben]]&lt;&gt;"",Tabelle1[[#This Row],[Ausgaben
brutto]]/(1+Tabelle1[[#This Row],[MwSt.-Satz Ausgaben]]),"")</f>
        <v/>
      </c>
      <c r="M127" s="2" t="str">
        <f>IF(AND(Tabelle1[[#This Row],[Ausgaben
brutto]]&lt;&gt;"",Tabelle1[[#This Row],[Ausgaben
netto]]&lt;&gt;""),Tabelle1[[#This Row],[Ausgaben
brutto]]-Tabelle1[[#This Row],[Ausgaben
netto]],"")</f>
        <v/>
      </c>
      <c r="N127" s="17"/>
      <c r="O127" s="7" t="str">
        <f>IF(AND(Tabelle1[[#This Row],[Einnahmen
brutto]]="",Tabelle1[[#This Row],[Ausgaben
brutto]]=""),"",IFERROR(IF(Tabelle1[[#This Row],[Einnahmen
brutto]]&lt;&gt;"",Tabelle1[[#This Row],[Einnahmen
brutto]],0)-IF(Tabelle1[[#This Row],[Ausgaben
brutto]]&lt;&gt;"",Tabelle1[[#This Row],[Ausgaben
brutto]],0)+O126,""))</f>
        <v/>
      </c>
    </row>
    <row r="128" spans="2:15" x14ac:dyDescent="0.25">
      <c r="B128" s="12"/>
      <c r="C128" s="8"/>
      <c r="D128" s="8"/>
      <c r="E128" s="10"/>
      <c r="F128" s="11"/>
      <c r="G128" s="1" t="str">
        <f>IF(Tabelle1[[#This Row],[MwSt.-Satz Einnahmen]]&lt;&gt;"",E128/(1+Tabelle1[[#This Row],[MwSt.-Satz Einnahmen]]),"")</f>
        <v/>
      </c>
      <c r="H128" s="1" t="str">
        <f>IF(AND(Tabelle1[[#This Row],[Einnahmen
brutto]]&lt;&gt;"",Tabelle1[[#This Row],[Einnahmen
netto]]&lt;&gt;""),Tabelle1[[#This Row],[Einnahmen
brutto]]-Tabelle1[[#This Row],[Einnahmen
netto]],"")</f>
        <v/>
      </c>
      <c r="I128" s="13"/>
      <c r="J128" s="15"/>
      <c r="K128" s="16"/>
      <c r="L128" s="2" t="str">
        <f>IF(Tabelle1[[#This Row],[MwSt.-Satz Ausgaben]]&lt;&gt;"",Tabelle1[[#This Row],[Ausgaben
brutto]]/(1+Tabelle1[[#This Row],[MwSt.-Satz Ausgaben]]),"")</f>
        <v/>
      </c>
      <c r="M128" s="2" t="str">
        <f>IF(AND(Tabelle1[[#This Row],[Ausgaben
brutto]]&lt;&gt;"",Tabelle1[[#This Row],[Ausgaben
netto]]&lt;&gt;""),Tabelle1[[#This Row],[Ausgaben
brutto]]-Tabelle1[[#This Row],[Ausgaben
netto]],"")</f>
        <v/>
      </c>
      <c r="N128" s="17"/>
      <c r="O128" s="7" t="str">
        <f>IF(AND(Tabelle1[[#This Row],[Einnahmen
brutto]]="",Tabelle1[[#This Row],[Ausgaben
brutto]]=""),"",IFERROR(IF(Tabelle1[[#This Row],[Einnahmen
brutto]]&lt;&gt;"",Tabelle1[[#This Row],[Einnahmen
brutto]],0)-IF(Tabelle1[[#This Row],[Ausgaben
brutto]]&lt;&gt;"",Tabelle1[[#This Row],[Ausgaben
brutto]],0)+O127,""))</f>
        <v/>
      </c>
    </row>
    <row r="129" spans="2:15" x14ac:dyDescent="0.25">
      <c r="B129" s="12"/>
      <c r="C129" s="8"/>
      <c r="D129" s="8"/>
      <c r="E129" s="10"/>
      <c r="F129" s="11"/>
      <c r="G129" s="1" t="str">
        <f>IF(Tabelle1[[#This Row],[MwSt.-Satz Einnahmen]]&lt;&gt;"",E129/(1+Tabelle1[[#This Row],[MwSt.-Satz Einnahmen]]),"")</f>
        <v/>
      </c>
      <c r="H129" s="1" t="str">
        <f>IF(AND(Tabelle1[[#This Row],[Einnahmen
brutto]]&lt;&gt;"",Tabelle1[[#This Row],[Einnahmen
netto]]&lt;&gt;""),Tabelle1[[#This Row],[Einnahmen
brutto]]-Tabelle1[[#This Row],[Einnahmen
netto]],"")</f>
        <v/>
      </c>
      <c r="I129" s="13"/>
      <c r="J129" s="15"/>
      <c r="K129" s="16"/>
      <c r="L129" s="2" t="str">
        <f>IF(Tabelle1[[#This Row],[MwSt.-Satz Ausgaben]]&lt;&gt;"",Tabelle1[[#This Row],[Ausgaben
brutto]]/(1+Tabelle1[[#This Row],[MwSt.-Satz Ausgaben]]),"")</f>
        <v/>
      </c>
      <c r="M129" s="2" t="str">
        <f>IF(AND(Tabelle1[[#This Row],[Ausgaben
brutto]]&lt;&gt;"",Tabelle1[[#This Row],[Ausgaben
netto]]&lt;&gt;""),Tabelle1[[#This Row],[Ausgaben
brutto]]-Tabelle1[[#This Row],[Ausgaben
netto]],"")</f>
        <v/>
      </c>
      <c r="N129" s="17"/>
      <c r="O129" s="7" t="str">
        <f>IF(AND(Tabelle1[[#This Row],[Einnahmen
brutto]]="",Tabelle1[[#This Row],[Ausgaben
brutto]]=""),"",IFERROR(IF(Tabelle1[[#This Row],[Einnahmen
brutto]]&lt;&gt;"",Tabelle1[[#This Row],[Einnahmen
brutto]],0)-IF(Tabelle1[[#This Row],[Ausgaben
brutto]]&lt;&gt;"",Tabelle1[[#This Row],[Ausgaben
brutto]],0)+O128,""))</f>
        <v/>
      </c>
    </row>
    <row r="130" spans="2:15" x14ac:dyDescent="0.25">
      <c r="B130" s="12"/>
      <c r="C130" s="8"/>
      <c r="D130" s="8"/>
      <c r="E130" s="10"/>
      <c r="F130" s="11"/>
      <c r="G130" s="1" t="str">
        <f>IF(Tabelle1[[#This Row],[MwSt.-Satz Einnahmen]]&lt;&gt;"",E130/(1+Tabelle1[[#This Row],[MwSt.-Satz Einnahmen]]),"")</f>
        <v/>
      </c>
      <c r="H130" s="1" t="str">
        <f>IF(AND(Tabelle1[[#This Row],[Einnahmen
brutto]]&lt;&gt;"",Tabelle1[[#This Row],[Einnahmen
netto]]&lt;&gt;""),Tabelle1[[#This Row],[Einnahmen
brutto]]-Tabelle1[[#This Row],[Einnahmen
netto]],"")</f>
        <v/>
      </c>
      <c r="I130" s="13"/>
      <c r="J130" s="15"/>
      <c r="K130" s="16"/>
      <c r="L130" s="2" t="str">
        <f>IF(Tabelle1[[#This Row],[MwSt.-Satz Ausgaben]]&lt;&gt;"",Tabelle1[[#This Row],[Ausgaben
brutto]]/(1+Tabelle1[[#This Row],[MwSt.-Satz Ausgaben]]),"")</f>
        <v/>
      </c>
      <c r="M130" s="2" t="str">
        <f>IF(AND(Tabelle1[[#This Row],[Ausgaben
brutto]]&lt;&gt;"",Tabelle1[[#This Row],[Ausgaben
netto]]&lt;&gt;""),Tabelle1[[#This Row],[Ausgaben
brutto]]-Tabelle1[[#This Row],[Ausgaben
netto]],"")</f>
        <v/>
      </c>
      <c r="N130" s="17"/>
      <c r="O130" s="7" t="str">
        <f>IF(AND(Tabelle1[[#This Row],[Einnahmen
brutto]]="",Tabelle1[[#This Row],[Ausgaben
brutto]]=""),"",IFERROR(IF(Tabelle1[[#This Row],[Einnahmen
brutto]]&lt;&gt;"",Tabelle1[[#This Row],[Einnahmen
brutto]],0)-IF(Tabelle1[[#This Row],[Ausgaben
brutto]]&lt;&gt;"",Tabelle1[[#This Row],[Ausgaben
brutto]],0)+O129,""))</f>
        <v/>
      </c>
    </row>
    <row r="131" spans="2:15" x14ac:dyDescent="0.25">
      <c r="B131" s="12"/>
      <c r="C131" s="8"/>
      <c r="D131" s="8"/>
      <c r="E131" s="10"/>
      <c r="F131" s="11"/>
      <c r="G131" s="1" t="str">
        <f>IF(Tabelle1[[#This Row],[MwSt.-Satz Einnahmen]]&lt;&gt;"",E131/(1+Tabelle1[[#This Row],[MwSt.-Satz Einnahmen]]),"")</f>
        <v/>
      </c>
      <c r="H131" s="1" t="str">
        <f>IF(AND(Tabelle1[[#This Row],[Einnahmen
brutto]]&lt;&gt;"",Tabelle1[[#This Row],[Einnahmen
netto]]&lt;&gt;""),Tabelle1[[#This Row],[Einnahmen
brutto]]-Tabelle1[[#This Row],[Einnahmen
netto]],"")</f>
        <v/>
      </c>
      <c r="I131" s="13"/>
      <c r="J131" s="15"/>
      <c r="K131" s="16"/>
      <c r="L131" s="2" t="str">
        <f>IF(Tabelle1[[#This Row],[MwSt.-Satz Ausgaben]]&lt;&gt;"",Tabelle1[[#This Row],[Ausgaben
brutto]]/(1+Tabelle1[[#This Row],[MwSt.-Satz Ausgaben]]),"")</f>
        <v/>
      </c>
      <c r="M131" s="2" t="str">
        <f>IF(AND(Tabelle1[[#This Row],[Ausgaben
brutto]]&lt;&gt;"",Tabelle1[[#This Row],[Ausgaben
netto]]&lt;&gt;""),Tabelle1[[#This Row],[Ausgaben
brutto]]-Tabelle1[[#This Row],[Ausgaben
netto]],"")</f>
        <v/>
      </c>
      <c r="N131" s="17"/>
      <c r="O131" s="7" t="str">
        <f>IF(AND(Tabelle1[[#This Row],[Einnahmen
brutto]]="",Tabelle1[[#This Row],[Ausgaben
brutto]]=""),"",IFERROR(IF(Tabelle1[[#This Row],[Einnahmen
brutto]]&lt;&gt;"",Tabelle1[[#This Row],[Einnahmen
brutto]],0)-IF(Tabelle1[[#This Row],[Ausgaben
brutto]]&lt;&gt;"",Tabelle1[[#This Row],[Ausgaben
brutto]],0)+O130,""))</f>
        <v/>
      </c>
    </row>
    <row r="132" spans="2:15" x14ac:dyDescent="0.25">
      <c r="B132" s="12"/>
      <c r="C132" s="8"/>
      <c r="D132" s="8"/>
      <c r="E132" s="10"/>
      <c r="F132" s="11"/>
      <c r="G132" s="1" t="str">
        <f>IF(Tabelle1[[#This Row],[MwSt.-Satz Einnahmen]]&lt;&gt;"",E132/(1+Tabelle1[[#This Row],[MwSt.-Satz Einnahmen]]),"")</f>
        <v/>
      </c>
      <c r="H132" s="1" t="str">
        <f>IF(AND(Tabelle1[[#This Row],[Einnahmen
brutto]]&lt;&gt;"",Tabelle1[[#This Row],[Einnahmen
netto]]&lt;&gt;""),Tabelle1[[#This Row],[Einnahmen
brutto]]-Tabelle1[[#This Row],[Einnahmen
netto]],"")</f>
        <v/>
      </c>
      <c r="I132" s="13"/>
      <c r="J132" s="15"/>
      <c r="K132" s="16"/>
      <c r="L132" s="2" t="str">
        <f>IF(Tabelle1[[#This Row],[MwSt.-Satz Ausgaben]]&lt;&gt;"",Tabelle1[[#This Row],[Ausgaben
brutto]]/(1+Tabelle1[[#This Row],[MwSt.-Satz Ausgaben]]),"")</f>
        <v/>
      </c>
      <c r="M132" s="2" t="str">
        <f>IF(AND(Tabelle1[[#This Row],[Ausgaben
brutto]]&lt;&gt;"",Tabelle1[[#This Row],[Ausgaben
netto]]&lt;&gt;""),Tabelle1[[#This Row],[Ausgaben
brutto]]-Tabelle1[[#This Row],[Ausgaben
netto]],"")</f>
        <v/>
      </c>
      <c r="N132" s="17"/>
      <c r="O132" s="7" t="str">
        <f>IF(AND(Tabelle1[[#This Row],[Einnahmen
brutto]]="",Tabelle1[[#This Row],[Ausgaben
brutto]]=""),"",IFERROR(IF(Tabelle1[[#This Row],[Einnahmen
brutto]]&lt;&gt;"",Tabelle1[[#This Row],[Einnahmen
brutto]],0)-IF(Tabelle1[[#This Row],[Ausgaben
brutto]]&lt;&gt;"",Tabelle1[[#This Row],[Ausgaben
brutto]],0)+O131,""))</f>
        <v/>
      </c>
    </row>
    <row r="133" spans="2:15" x14ac:dyDescent="0.25">
      <c r="B133" s="12"/>
      <c r="C133" s="8"/>
      <c r="D133" s="8"/>
      <c r="E133" s="10"/>
      <c r="F133" s="11"/>
      <c r="G133" s="1" t="str">
        <f>IF(Tabelle1[[#This Row],[MwSt.-Satz Einnahmen]]&lt;&gt;"",E133/(1+Tabelle1[[#This Row],[MwSt.-Satz Einnahmen]]),"")</f>
        <v/>
      </c>
      <c r="H133" s="1" t="str">
        <f>IF(AND(Tabelle1[[#This Row],[Einnahmen
brutto]]&lt;&gt;"",Tabelle1[[#This Row],[Einnahmen
netto]]&lt;&gt;""),Tabelle1[[#This Row],[Einnahmen
brutto]]-Tabelle1[[#This Row],[Einnahmen
netto]],"")</f>
        <v/>
      </c>
      <c r="I133" s="13"/>
      <c r="J133" s="15"/>
      <c r="K133" s="16"/>
      <c r="L133" s="2" t="str">
        <f>IF(Tabelle1[[#This Row],[MwSt.-Satz Ausgaben]]&lt;&gt;"",Tabelle1[[#This Row],[Ausgaben
brutto]]/(1+Tabelle1[[#This Row],[MwSt.-Satz Ausgaben]]),"")</f>
        <v/>
      </c>
      <c r="M133" s="2" t="str">
        <f>IF(AND(Tabelle1[[#This Row],[Ausgaben
brutto]]&lt;&gt;"",Tabelle1[[#This Row],[Ausgaben
netto]]&lt;&gt;""),Tabelle1[[#This Row],[Ausgaben
brutto]]-Tabelle1[[#This Row],[Ausgaben
netto]],"")</f>
        <v/>
      </c>
      <c r="N133" s="17"/>
      <c r="O133" s="7" t="str">
        <f>IF(AND(Tabelle1[[#This Row],[Einnahmen
brutto]]="",Tabelle1[[#This Row],[Ausgaben
brutto]]=""),"",IFERROR(IF(Tabelle1[[#This Row],[Einnahmen
brutto]]&lt;&gt;"",Tabelle1[[#This Row],[Einnahmen
brutto]],0)-IF(Tabelle1[[#This Row],[Ausgaben
brutto]]&lt;&gt;"",Tabelle1[[#This Row],[Ausgaben
brutto]],0)+O132,""))</f>
        <v/>
      </c>
    </row>
    <row r="134" spans="2:15" x14ac:dyDescent="0.25">
      <c r="B134" s="12"/>
      <c r="C134" s="8"/>
      <c r="D134" s="8"/>
      <c r="E134" s="10"/>
      <c r="F134" s="11"/>
      <c r="G134" s="1" t="str">
        <f>IF(Tabelle1[[#This Row],[MwSt.-Satz Einnahmen]]&lt;&gt;"",E134/(1+Tabelle1[[#This Row],[MwSt.-Satz Einnahmen]]),"")</f>
        <v/>
      </c>
      <c r="H134" s="1" t="str">
        <f>IF(AND(Tabelle1[[#This Row],[Einnahmen
brutto]]&lt;&gt;"",Tabelle1[[#This Row],[Einnahmen
netto]]&lt;&gt;""),Tabelle1[[#This Row],[Einnahmen
brutto]]-Tabelle1[[#This Row],[Einnahmen
netto]],"")</f>
        <v/>
      </c>
      <c r="I134" s="13"/>
      <c r="J134" s="15"/>
      <c r="K134" s="16"/>
      <c r="L134" s="2" t="str">
        <f>IF(Tabelle1[[#This Row],[MwSt.-Satz Ausgaben]]&lt;&gt;"",Tabelle1[[#This Row],[Ausgaben
brutto]]/(1+Tabelle1[[#This Row],[MwSt.-Satz Ausgaben]]),"")</f>
        <v/>
      </c>
      <c r="M134" s="2" t="str">
        <f>IF(AND(Tabelle1[[#This Row],[Ausgaben
brutto]]&lt;&gt;"",Tabelle1[[#This Row],[Ausgaben
netto]]&lt;&gt;""),Tabelle1[[#This Row],[Ausgaben
brutto]]-Tabelle1[[#This Row],[Ausgaben
netto]],"")</f>
        <v/>
      </c>
      <c r="N134" s="17"/>
      <c r="O134" s="7" t="str">
        <f>IF(AND(Tabelle1[[#This Row],[Einnahmen
brutto]]="",Tabelle1[[#This Row],[Ausgaben
brutto]]=""),"",IFERROR(IF(Tabelle1[[#This Row],[Einnahmen
brutto]]&lt;&gt;"",Tabelle1[[#This Row],[Einnahmen
brutto]],0)-IF(Tabelle1[[#This Row],[Ausgaben
brutto]]&lt;&gt;"",Tabelle1[[#This Row],[Ausgaben
brutto]],0)+O133,""))</f>
        <v/>
      </c>
    </row>
    <row r="135" spans="2:15" x14ac:dyDescent="0.25">
      <c r="B135" s="12"/>
      <c r="C135" s="8"/>
      <c r="D135" s="8"/>
      <c r="E135" s="10"/>
      <c r="F135" s="11"/>
      <c r="G135" s="1" t="str">
        <f>IF(Tabelle1[[#This Row],[MwSt.-Satz Einnahmen]]&lt;&gt;"",E135/(1+Tabelle1[[#This Row],[MwSt.-Satz Einnahmen]]),"")</f>
        <v/>
      </c>
      <c r="H135" s="1" t="str">
        <f>IF(AND(Tabelle1[[#This Row],[Einnahmen
brutto]]&lt;&gt;"",Tabelle1[[#This Row],[Einnahmen
netto]]&lt;&gt;""),Tabelle1[[#This Row],[Einnahmen
brutto]]-Tabelle1[[#This Row],[Einnahmen
netto]],"")</f>
        <v/>
      </c>
      <c r="I135" s="13"/>
      <c r="J135" s="15"/>
      <c r="K135" s="16"/>
      <c r="L135" s="2" t="str">
        <f>IF(Tabelle1[[#This Row],[MwSt.-Satz Ausgaben]]&lt;&gt;"",Tabelle1[[#This Row],[Ausgaben
brutto]]/(1+Tabelle1[[#This Row],[MwSt.-Satz Ausgaben]]),"")</f>
        <v/>
      </c>
      <c r="M135" s="2" t="str">
        <f>IF(AND(Tabelle1[[#This Row],[Ausgaben
brutto]]&lt;&gt;"",Tabelle1[[#This Row],[Ausgaben
netto]]&lt;&gt;""),Tabelle1[[#This Row],[Ausgaben
brutto]]-Tabelle1[[#This Row],[Ausgaben
netto]],"")</f>
        <v/>
      </c>
      <c r="N135" s="17"/>
      <c r="O135" s="7" t="str">
        <f>IF(AND(Tabelle1[[#This Row],[Einnahmen
brutto]]="",Tabelle1[[#This Row],[Ausgaben
brutto]]=""),"",IFERROR(IF(Tabelle1[[#This Row],[Einnahmen
brutto]]&lt;&gt;"",Tabelle1[[#This Row],[Einnahmen
brutto]],0)-IF(Tabelle1[[#This Row],[Ausgaben
brutto]]&lt;&gt;"",Tabelle1[[#This Row],[Ausgaben
brutto]],0)+O134,""))</f>
        <v/>
      </c>
    </row>
    <row r="136" spans="2:15" x14ac:dyDescent="0.25">
      <c r="B136" s="12"/>
      <c r="C136" s="8"/>
      <c r="D136" s="8"/>
      <c r="E136" s="10"/>
      <c r="F136" s="11"/>
      <c r="G136" s="1" t="str">
        <f>IF(Tabelle1[[#This Row],[MwSt.-Satz Einnahmen]]&lt;&gt;"",E136/(1+Tabelle1[[#This Row],[MwSt.-Satz Einnahmen]]),"")</f>
        <v/>
      </c>
      <c r="H136" s="1" t="str">
        <f>IF(AND(Tabelle1[[#This Row],[Einnahmen
brutto]]&lt;&gt;"",Tabelle1[[#This Row],[Einnahmen
netto]]&lt;&gt;""),Tabelle1[[#This Row],[Einnahmen
brutto]]-Tabelle1[[#This Row],[Einnahmen
netto]],"")</f>
        <v/>
      </c>
      <c r="I136" s="13"/>
      <c r="J136" s="15"/>
      <c r="K136" s="16"/>
      <c r="L136" s="2" t="str">
        <f>IF(Tabelle1[[#This Row],[MwSt.-Satz Ausgaben]]&lt;&gt;"",Tabelle1[[#This Row],[Ausgaben
brutto]]/(1+Tabelle1[[#This Row],[MwSt.-Satz Ausgaben]]),"")</f>
        <v/>
      </c>
      <c r="M136" s="2" t="str">
        <f>IF(AND(Tabelle1[[#This Row],[Ausgaben
brutto]]&lt;&gt;"",Tabelle1[[#This Row],[Ausgaben
netto]]&lt;&gt;""),Tabelle1[[#This Row],[Ausgaben
brutto]]-Tabelle1[[#This Row],[Ausgaben
netto]],"")</f>
        <v/>
      </c>
      <c r="N136" s="17"/>
      <c r="O136" s="7" t="str">
        <f>IF(AND(Tabelle1[[#This Row],[Einnahmen
brutto]]="",Tabelle1[[#This Row],[Ausgaben
brutto]]=""),"",IFERROR(IF(Tabelle1[[#This Row],[Einnahmen
brutto]]&lt;&gt;"",Tabelle1[[#This Row],[Einnahmen
brutto]],0)-IF(Tabelle1[[#This Row],[Ausgaben
brutto]]&lt;&gt;"",Tabelle1[[#This Row],[Ausgaben
brutto]],0)+O135,""))</f>
        <v/>
      </c>
    </row>
    <row r="137" spans="2:15" x14ac:dyDescent="0.25">
      <c r="B137" s="12"/>
      <c r="C137" s="8"/>
      <c r="D137" s="8"/>
      <c r="E137" s="10"/>
      <c r="F137" s="11"/>
      <c r="G137" s="1" t="str">
        <f>IF(Tabelle1[[#This Row],[MwSt.-Satz Einnahmen]]&lt;&gt;"",E137/(1+Tabelle1[[#This Row],[MwSt.-Satz Einnahmen]]),"")</f>
        <v/>
      </c>
      <c r="H137" s="1" t="str">
        <f>IF(AND(Tabelle1[[#This Row],[Einnahmen
brutto]]&lt;&gt;"",Tabelle1[[#This Row],[Einnahmen
netto]]&lt;&gt;""),Tabelle1[[#This Row],[Einnahmen
brutto]]-Tabelle1[[#This Row],[Einnahmen
netto]],"")</f>
        <v/>
      </c>
      <c r="I137" s="13"/>
      <c r="J137" s="15"/>
      <c r="K137" s="16"/>
      <c r="L137" s="2" t="str">
        <f>IF(Tabelle1[[#This Row],[MwSt.-Satz Ausgaben]]&lt;&gt;"",Tabelle1[[#This Row],[Ausgaben
brutto]]/(1+Tabelle1[[#This Row],[MwSt.-Satz Ausgaben]]),"")</f>
        <v/>
      </c>
      <c r="M137" s="2" t="str">
        <f>IF(AND(Tabelle1[[#This Row],[Ausgaben
brutto]]&lt;&gt;"",Tabelle1[[#This Row],[Ausgaben
netto]]&lt;&gt;""),Tabelle1[[#This Row],[Ausgaben
brutto]]-Tabelle1[[#This Row],[Ausgaben
netto]],"")</f>
        <v/>
      </c>
      <c r="N137" s="17"/>
      <c r="O137" s="7" t="str">
        <f>IF(AND(Tabelle1[[#This Row],[Einnahmen
brutto]]="",Tabelle1[[#This Row],[Ausgaben
brutto]]=""),"",IFERROR(IF(Tabelle1[[#This Row],[Einnahmen
brutto]]&lt;&gt;"",Tabelle1[[#This Row],[Einnahmen
brutto]],0)-IF(Tabelle1[[#This Row],[Ausgaben
brutto]]&lt;&gt;"",Tabelle1[[#This Row],[Ausgaben
brutto]],0)+O136,""))</f>
        <v/>
      </c>
    </row>
    <row r="138" spans="2:15" x14ac:dyDescent="0.25">
      <c r="B138" s="12"/>
      <c r="C138" s="8"/>
      <c r="D138" s="8"/>
      <c r="E138" s="10"/>
      <c r="F138" s="11"/>
      <c r="G138" s="1" t="str">
        <f>IF(Tabelle1[[#This Row],[MwSt.-Satz Einnahmen]]&lt;&gt;"",E138/(1+Tabelle1[[#This Row],[MwSt.-Satz Einnahmen]]),"")</f>
        <v/>
      </c>
      <c r="H138" s="1" t="str">
        <f>IF(AND(Tabelle1[[#This Row],[Einnahmen
brutto]]&lt;&gt;"",Tabelle1[[#This Row],[Einnahmen
netto]]&lt;&gt;""),Tabelle1[[#This Row],[Einnahmen
brutto]]-Tabelle1[[#This Row],[Einnahmen
netto]],"")</f>
        <v/>
      </c>
      <c r="I138" s="13"/>
      <c r="J138" s="15"/>
      <c r="K138" s="16"/>
      <c r="L138" s="2" t="str">
        <f>IF(Tabelle1[[#This Row],[MwSt.-Satz Ausgaben]]&lt;&gt;"",Tabelle1[[#This Row],[Ausgaben
brutto]]/(1+Tabelle1[[#This Row],[MwSt.-Satz Ausgaben]]),"")</f>
        <v/>
      </c>
      <c r="M138" s="2" t="str">
        <f>IF(AND(Tabelle1[[#This Row],[Ausgaben
brutto]]&lt;&gt;"",Tabelle1[[#This Row],[Ausgaben
netto]]&lt;&gt;""),Tabelle1[[#This Row],[Ausgaben
brutto]]-Tabelle1[[#This Row],[Ausgaben
netto]],"")</f>
        <v/>
      </c>
      <c r="N138" s="17"/>
      <c r="O138" s="7" t="str">
        <f>IF(AND(Tabelle1[[#This Row],[Einnahmen
brutto]]="",Tabelle1[[#This Row],[Ausgaben
brutto]]=""),"",IFERROR(IF(Tabelle1[[#This Row],[Einnahmen
brutto]]&lt;&gt;"",Tabelle1[[#This Row],[Einnahmen
brutto]],0)-IF(Tabelle1[[#This Row],[Ausgaben
brutto]]&lt;&gt;"",Tabelle1[[#This Row],[Ausgaben
brutto]],0)+O137,""))</f>
        <v/>
      </c>
    </row>
    <row r="139" spans="2:15" x14ac:dyDescent="0.25">
      <c r="B139" s="12"/>
      <c r="C139" s="8"/>
      <c r="D139" s="8"/>
      <c r="E139" s="10"/>
      <c r="F139" s="11"/>
      <c r="G139" s="1" t="str">
        <f>IF(Tabelle1[[#This Row],[MwSt.-Satz Einnahmen]]&lt;&gt;"",E139/(1+Tabelle1[[#This Row],[MwSt.-Satz Einnahmen]]),"")</f>
        <v/>
      </c>
      <c r="H139" s="1" t="str">
        <f>IF(AND(Tabelle1[[#This Row],[Einnahmen
brutto]]&lt;&gt;"",Tabelle1[[#This Row],[Einnahmen
netto]]&lt;&gt;""),Tabelle1[[#This Row],[Einnahmen
brutto]]-Tabelle1[[#This Row],[Einnahmen
netto]],"")</f>
        <v/>
      </c>
      <c r="I139" s="13"/>
      <c r="J139" s="15"/>
      <c r="K139" s="16"/>
      <c r="L139" s="2" t="str">
        <f>IF(Tabelle1[[#This Row],[MwSt.-Satz Ausgaben]]&lt;&gt;"",Tabelle1[[#This Row],[Ausgaben
brutto]]/(1+Tabelle1[[#This Row],[MwSt.-Satz Ausgaben]]),"")</f>
        <v/>
      </c>
      <c r="M139" s="2" t="str">
        <f>IF(AND(Tabelle1[[#This Row],[Ausgaben
brutto]]&lt;&gt;"",Tabelle1[[#This Row],[Ausgaben
netto]]&lt;&gt;""),Tabelle1[[#This Row],[Ausgaben
brutto]]-Tabelle1[[#This Row],[Ausgaben
netto]],"")</f>
        <v/>
      </c>
      <c r="N139" s="17"/>
      <c r="O139" s="7" t="str">
        <f>IF(AND(Tabelle1[[#This Row],[Einnahmen
brutto]]="",Tabelle1[[#This Row],[Ausgaben
brutto]]=""),"",IFERROR(IF(Tabelle1[[#This Row],[Einnahmen
brutto]]&lt;&gt;"",Tabelle1[[#This Row],[Einnahmen
brutto]],0)-IF(Tabelle1[[#This Row],[Ausgaben
brutto]]&lt;&gt;"",Tabelle1[[#This Row],[Ausgaben
brutto]],0)+O138,""))</f>
        <v/>
      </c>
    </row>
    <row r="140" spans="2:15" x14ac:dyDescent="0.25">
      <c r="B140" s="12"/>
      <c r="C140" s="8"/>
      <c r="D140" s="8"/>
      <c r="E140" s="10"/>
      <c r="F140" s="11"/>
      <c r="G140" s="1" t="str">
        <f>IF(Tabelle1[[#This Row],[MwSt.-Satz Einnahmen]]&lt;&gt;"",E140/(1+Tabelle1[[#This Row],[MwSt.-Satz Einnahmen]]),"")</f>
        <v/>
      </c>
      <c r="H140" s="1" t="str">
        <f>IF(AND(Tabelle1[[#This Row],[Einnahmen
brutto]]&lt;&gt;"",Tabelle1[[#This Row],[Einnahmen
netto]]&lt;&gt;""),Tabelle1[[#This Row],[Einnahmen
brutto]]-Tabelle1[[#This Row],[Einnahmen
netto]],"")</f>
        <v/>
      </c>
      <c r="I140" s="13"/>
      <c r="J140" s="15"/>
      <c r="K140" s="16"/>
      <c r="L140" s="2" t="str">
        <f>IF(Tabelle1[[#This Row],[MwSt.-Satz Ausgaben]]&lt;&gt;"",Tabelle1[[#This Row],[Ausgaben
brutto]]/(1+Tabelle1[[#This Row],[MwSt.-Satz Ausgaben]]),"")</f>
        <v/>
      </c>
      <c r="M140" s="2" t="str">
        <f>IF(AND(Tabelle1[[#This Row],[Ausgaben
brutto]]&lt;&gt;"",Tabelle1[[#This Row],[Ausgaben
netto]]&lt;&gt;""),Tabelle1[[#This Row],[Ausgaben
brutto]]-Tabelle1[[#This Row],[Ausgaben
netto]],"")</f>
        <v/>
      </c>
      <c r="N140" s="17"/>
      <c r="O140" s="7" t="str">
        <f>IF(AND(Tabelle1[[#This Row],[Einnahmen
brutto]]="",Tabelle1[[#This Row],[Ausgaben
brutto]]=""),"",IFERROR(IF(Tabelle1[[#This Row],[Einnahmen
brutto]]&lt;&gt;"",Tabelle1[[#This Row],[Einnahmen
brutto]],0)-IF(Tabelle1[[#This Row],[Ausgaben
brutto]]&lt;&gt;"",Tabelle1[[#This Row],[Ausgaben
brutto]],0)+O139,""))</f>
        <v/>
      </c>
    </row>
    <row r="141" spans="2:15" x14ac:dyDescent="0.25">
      <c r="B141" s="12"/>
      <c r="C141" s="8"/>
      <c r="D141" s="8"/>
      <c r="E141" s="10"/>
      <c r="F141" s="11"/>
      <c r="G141" s="1" t="str">
        <f>IF(Tabelle1[[#This Row],[MwSt.-Satz Einnahmen]]&lt;&gt;"",E141/(1+Tabelle1[[#This Row],[MwSt.-Satz Einnahmen]]),"")</f>
        <v/>
      </c>
      <c r="H141" s="1" t="str">
        <f>IF(AND(Tabelle1[[#This Row],[Einnahmen
brutto]]&lt;&gt;"",Tabelle1[[#This Row],[Einnahmen
netto]]&lt;&gt;""),Tabelle1[[#This Row],[Einnahmen
brutto]]-Tabelle1[[#This Row],[Einnahmen
netto]],"")</f>
        <v/>
      </c>
      <c r="I141" s="13"/>
      <c r="J141" s="15"/>
      <c r="K141" s="16"/>
      <c r="L141" s="2" t="str">
        <f>IF(Tabelle1[[#This Row],[MwSt.-Satz Ausgaben]]&lt;&gt;"",Tabelle1[[#This Row],[Ausgaben
brutto]]/(1+Tabelle1[[#This Row],[MwSt.-Satz Ausgaben]]),"")</f>
        <v/>
      </c>
      <c r="M141" s="2" t="str">
        <f>IF(AND(Tabelle1[[#This Row],[Ausgaben
brutto]]&lt;&gt;"",Tabelle1[[#This Row],[Ausgaben
netto]]&lt;&gt;""),Tabelle1[[#This Row],[Ausgaben
brutto]]-Tabelle1[[#This Row],[Ausgaben
netto]],"")</f>
        <v/>
      </c>
      <c r="N141" s="17"/>
      <c r="O141" s="7" t="str">
        <f>IF(AND(Tabelle1[[#This Row],[Einnahmen
brutto]]="",Tabelle1[[#This Row],[Ausgaben
brutto]]=""),"",IFERROR(IF(Tabelle1[[#This Row],[Einnahmen
brutto]]&lt;&gt;"",Tabelle1[[#This Row],[Einnahmen
brutto]],0)-IF(Tabelle1[[#This Row],[Ausgaben
brutto]]&lt;&gt;"",Tabelle1[[#This Row],[Ausgaben
brutto]],0)+O140,""))</f>
        <v/>
      </c>
    </row>
    <row r="142" spans="2:15" x14ac:dyDescent="0.25">
      <c r="B142" s="12"/>
      <c r="C142" s="8"/>
      <c r="D142" s="8"/>
      <c r="E142" s="10"/>
      <c r="F142" s="11"/>
      <c r="G142" s="1" t="str">
        <f>IF(Tabelle1[[#This Row],[MwSt.-Satz Einnahmen]]&lt;&gt;"",E142/(1+Tabelle1[[#This Row],[MwSt.-Satz Einnahmen]]),"")</f>
        <v/>
      </c>
      <c r="H142" s="1" t="str">
        <f>IF(AND(Tabelle1[[#This Row],[Einnahmen
brutto]]&lt;&gt;"",Tabelle1[[#This Row],[Einnahmen
netto]]&lt;&gt;""),Tabelle1[[#This Row],[Einnahmen
brutto]]-Tabelle1[[#This Row],[Einnahmen
netto]],"")</f>
        <v/>
      </c>
      <c r="I142" s="13"/>
      <c r="J142" s="15"/>
      <c r="K142" s="16"/>
      <c r="L142" s="2" t="str">
        <f>IF(Tabelle1[[#This Row],[MwSt.-Satz Ausgaben]]&lt;&gt;"",Tabelle1[[#This Row],[Ausgaben
brutto]]/(1+Tabelle1[[#This Row],[MwSt.-Satz Ausgaben]]),"")</f>
        <v/>
      </c>
      <c r="M142" s="2" t="str">
        <f>IF(AND(Tabelle1[[#This Row],[Ausgaben
brutto]]&lt;&gt;"",Tabelle1[[#This Row],[Ausgaben
netto]]&lt;&gt;""),Tabelle1[[#This Row],[Ausgaben
brutto]]-Tabelle1[[#This Row],[Ausgaben
netto]],"")</f>
        <v/>
      </c>
      <c r="N142" s="17"/>
      <c r="O142" s="7" t="str">
        <f>IF(AND(Tabelle1[[#This Row],[Einnahmen
brutto]]="",Tabelle1[[#This Row],[Ausgaben
brutto]]=""),"",IFERROR(IF(Tabelle1[[#This Row],[Einnahmen
brutto]]&lt;&gt;"",Tabelle1[[#This Row],[Einnahmen
brutto]],0)-IF(Tabelle1[[#This Row],[Ausgaben
brutto]]&lt;&gt;"",Tabelle1[[#This Row],[Ausgaben
brutto]],0)+O141,""))</f>
        <v/>
      </c>
    </row>
    <row r="143" spans="2:15" x14ac:dyDescent="0.25">
      <c r="B143" s="12"/>
      <c r="C143" s="8"/>
      <c r="D143" s="8"/>
      <c r="E143" s="10"/>
      <c r="F143" s="11"/>
      <c r="G143" s="1" t="str">
        <f>IF(Tabelle1[[#This Row],[MwSt.-Satz Einnahmen]]&lt;&gt;"",E143/(1+Tabelle1[[#This Row],[MwSt.-Satz Einnahmen]]),"")</f>
        <v/>
      </c>
      <c r="H143" s="1" t="str">
        <f>IF(AND(Tabelle1[[#This Row],[Einnahmen
brutto]]&lt;&gt;"",Tabelle1[[#This Row],[Einnahmen
netto]]&lt;&gt;""),Tabelle1[[#This Row],[Einnahmen
brutto]]-Tabelle1[[#This Row],[Einnahmen
netto]],"")</f>
        <v/>
      </c>
      <c r="I143" s="13"/>
      <c r="J143" s="15"/>
      <c r="K143" s="16"/>
      <c r="L143" s="2" t="str">
        <f>IF(Tabelle1[[#This Row],[MwSt.-Satz Ausgaben]]&lt;&gt;"",Tabelle1[[#This Row],[Ausgaben
brutto]]/(1+Tabelle1[[#This Row],[MwSt.-Satz Ausgaben]]),"")</f>
        <v/>
      </c>
      <c r="M143" s="2" t="str">
        <f>IF(AND(Tabelle1[[#This Row],[Ausgaben
brutto]]&lt;&gt;"",Tabelle1[[#This Row],[Ausgaben
netto]]&lt;&gt;""),Tabelle1[[#This Row],[Ausgaben
brutto]]-Tabelle1[[#This Row],[Ausgaben
netto]],"")</f>
        <v/>
      </c>
      <c r="N143" s="17"/>
      <c r="O143" s="7" t="str">
        <f>IF(AND(Tabelle1[[#This Row],[Einnahmen
brutto]]="",Tabelle1[[#This Row],[Ausgaben
brutto]]=""),"",IFERROR(IF(Tabelle1[[#This Row],[Einnahmen
brutto]]&lt;&gt;"",Tabelle1[[#This Row],[Einnahmen
brutto]],0)-IF(Tabelle1[[#This Row],[Ausgaben
brutto]]&lt;&gt;"",Tabelle1[[#This Row],[Ausgaben
brutto]],0)+O142,""))</f>
        <v/>
      </c>
    </row>
    <row r="144" spans="2:15" x14ac:dyDescent="0.25">
      <c r="B144" s="12"/>
      <c r="C144" s="8"/>
      <c r="D144" s="8"/>
      <c r="E144" s="10"/>
      <c r="F144" s="11"/>
      <c r="G144" s="1" t="str">
        <f>IF(Tabelle1[[#This Row],[MwSt.-Satz Einnahmen]]&lt;&gt;"",E144/(1+Tabelle1[[#This Row],[MwSt.-Satz Einnahmen]]),"")</f>
        <v/>
      </c>
      <c r="H144" s="1" t="str">
        <f>IF(AND(Tabelle1[[#This Row],[Einnahmen
brutto]]&lt;&gt;"",Tabelle1[[#This Row],[Einnahmen
netto]]&lt;&gt;""),Tabelle1[[#This Row],[Einnahmen
brutto]]-Tabelle1[[#This Row],[Einnahmen
netto]],"")</f>
        <v/>
      </c>
      <c r="I144" s="13"/>
      <c r="J144" s="15"/>
      <c r="K144" s="16"/>
      <c r="L144" s="2" t="str">
        <f>IF(Tabelle1[[#This Row],[MwSt.-Satz Ausgaben]]&lt;&gt;"",Tabelle1[[#This Row],[Ausgaben
brutto]]/(1+Tabelle1[[#This Row],[MwSt.-Satz Ausgaben]]),"")</f>
        <v/>
      </c>
      <c r="M144" s="2" t="str">
        <f>IF(AND(Tabelle1[[#This Row],[Ausgaben
brutto]]&lt;&gt;"",Tabelle1[[#This Row],[Ausgaben
netto]]&lt;&gt;""),Tabelle1[[#This Row],[Ausgaben
brutto]]-Tabelle1[[#This Row],[Ausgaben
netto]],"")</f>
        <v/>
      </c>
      <c r="N144" s="17"/>
      <c r="O144" s="7" t="str">
        <f>IF(AND(Tabelle1[[#This Row],[Einnahmen
brutto]]="",Tabelle1[[#This Row],[Ausgaben
brutto]]=""),"",IFERROR(IF(Tabelle1[[#This Row],[Einnahmen
brutto]]&lt;&gt;"",Tabelle1[[#This Row],[Einnahmen
brutto]],0)-IF(Tabelle1[[#This Row],[Ausgaben
brutto]]&lt;&gt;"",Tabelle1[[#This Row],[Ausgaben
brutto]],0)+O143,""))</f>
        <v/>
      </c>
    </row>
    <row r="145" spans="2:15" x14ac:dyDescent="0.25">
      <c r="B145" s="12"/>
      <c r="C145" s="8"/>
      <c r="D145" s="8"/>
      <c r="E145" s="10"/>
      <c r="F145" s="11"/>
      <c r="G145" s="1" t="str">
        <f>IF(Tabelle1[[#This Row],[MwSt.-Satz Einnahmen]]&lt;&gt;"",E145/(1+Tabelle1[[#This Row],[MwSt.-Satz Einnahmen]]),"")</f>
        <v/>
      </c>
      <c r="H145" s="1" t="str">
        <f>IF(AND(Tabelle1[[#This Row],[Einnahmen
brutto]]&lt;&gt;"",Tabelle1[[#This Row],[Einnahmen
netto]]&lt;&gt;""),Tabelle1[[#This Row],[Einnahmen
brutto]]-Tabelle1[[#This Row],[Einnahmen
netto]],"")</f>
        <v/>
      </c>
      <c r="I145" s="13"/>
      <c r="J145" s="15"/>
      <c r="K145" s="16"/>
      <c r="L145" s="2" t="str">
        <f>IF(Tabelle1[[#This Row],[MwSt.-Satz Ausgaben]]&lt;&gt;"",Tabelle1[[#This Row],[Ausgaben
brutto]]/(1+Tabelle1[[#This Row],[MwSt.-Satz Ausgaben]]),"")</f>
        <v/>
      </c>
      <c r="M145" s="2" t="str">
        <f>IF(AND(Tabelle1[[#This Row],[Ausgaben
brutto]]&lt;&gt;"",Tabelle1[[#This Row],[Ausgaben
netto]]&lt;&gt;""),Tabelle1[[#This Row],[Ausgaben
brutto]]-Tabelle1[[#This Row],[Ausgaben
netto]],"")</f>
        <v/>
      </c>
      <c r="N145" s="17"/>
      <c r="O145" s="7" t="str">
        <f>IF(AND(Tabelle1[[#This Row],[Einnahmen
brutto]]="",Tabelle1[[#This Row],[Ausgaben
brutto]]=""),"",IFERROR(IF(Tabelle1[[#This Row],[Einnahmen
brutto]]&lt;&gt;"",Tabelle1[[#This Row],[Einnahmen
brutto]],0)-IF(Tabelle1[[#This Row],[Ausgaben
brutto]]&lt;&gt;"",Tabelle1[[#This Row],[Ausgaben
brutto]],0)+O144,""))</f>
        <v/>
      </c>
    </row>
    <row r="146" spans="2:15" x14ac:dyDescent="0.25">
      <c r="B146" s="12"/>
      <c r="C146" s="8"/>
      <c r="D146" s="8"/>
      <c r="E146" s="10"/>
      <c r="F146" s="11"/>
      <c r="G146" s="1" t="str">
        <f>IF(Tabelle1[[#This Row],[MwSt.-Satz Einnahmen]]&lt;&gt;"",E146/(1+Tabelle1[[#This Row],[MwSt.-Satz Einnahmen]]),"")</f>
        <v/>
      </c>
      <c r="H146" s="1" t="str">
        <f>IF(AND(Tabelle1[[#This Row],[Einnahmen
brutto]]&lt;&gt;"",Tabelle1[[#This Row],[Einnahmen
netto]]&lt;&gt;""),Tabelle1[[#This Row],[Einnahmen
brutto]]-Tabelle1[[#This Row],[Einnahmen
netto]],"")</f>
        <v/>
      </c>
      <c r="I146" s="13"/>
      <c r="J146" s="15"/>
      <c r="K146" s="16"/>
      <c r="L146" s="2" t="str">
        <f>IF(Tabelle1[[#This Row],[MwSt.-Satz Ausgaben]]&lt;&gt;"",Tabelle1[[#This Row],[Ausgaben
brutto]]/(1+Tabelle1[[#This Row],[MwSt.-Satz Ausgaben]]),"")</f>
        <v/>
      </c>
      <c r="M146" s="2" t="str">
        <f>IF(AND(Tabelle1[[#This Row],[Ausgaben
brutto]]&lt;&gt;"",Tabelle1[[#This Row],[Ausgaben
netto]]&lt;&gt;""),Tabelle1[[#This Row],[Ausgaben
brutto]]-Tabelle1[[#This Row],[Ausgaben
netto]],"")</f>
        <v/>
      </c>
      <c r="N146" s="17"/>
      <c r="O146" s="7" t="str">
        <f>IF(AND(Tabelle1[[#This Row],[Einnahmen
brutto]]="",Tabelle1[[#This Row],[Ausgaben
brutto]]=""),"",IFERROR(IF(Tabelle1[[#This Row],[Einnahmen
brutto]]&lt;&gt;"",Tabelle1[[#This Row],[Einnahmen
brutto]],0)-IF(Tabelle1[[#This Row],[Ausgaben
brutto]]&lt;&gt;"",Tabelle1[[#This Row],[Ausgaben
brutto]],0)+O145,""))</f>
        <v/>
      </c>
    </row>
    <row r="147" spans="2:15" x14ac:dyDescent="0.25">
      <c r="B147" s="12"/>
      <c r="C147" s="8"/>
      <c r="D147" s="8"/>
      <c r="E147" s="10"/>
      <c r="F147" s="11"/>
      <c r="G147" s="1" t="str">
        <f>IF(Tabelle1[[#This Row],[MwSt.-Satz Einnahmen]]&lt;&gt;"",E147/(1+Tabelle1[[#This Row],[MwSt.-Satz Einnahmen]]),"")</f>
        <v/>
      </c>
      <c r="H147" s="1" t="str">
        <f>IF(AND(Tabelle1[[#This Row],[Einnahmen
brutto]]&lt;&gt;"",Tabelle1[[#This Row],[Einnahmen
netto]]&lt;&gt;""),Tabelle1[[#This Row],[Einnahmen
brutto]]-Tabelle1[[#This Row],[Einnahmen
netto]],"")</f>
        <v/>
      </c>
      <c r="I147" s="13"/>
      <c r="J147" s="15"/>
      <c r="K147" s="16"/>
      <c r="L147" s="2" t="str">
        <f>IF(Tabelle1[[#This Row],[MwSt.-Satz Ausgaben]]&lt;&gt;"",Tabelle1[[#This Row],[Ausgaben
brutto]]/(1+Tabelle1[[#This Row],[MwSt.-Satz Ausgaben]]),"")</f>
        <v/>
      </c>
      <c r="M147" s="2" t="str">
        <f>IF(AND(Tabelle1[[#This Row],[Ausgaben
brutto]]&lt;&gt;"",Tabelle1[[#This Row],[Ausgaben
netto]]&lt;&gt;""),Tabelle1[[#This Row],[Ausgaben
brutto]]-Tabelle1[[#This Row],[Ausgaben
netto]],"")</f>
        <v/>
      </c>
      <c r="N147" s="17"/>
      <c r="O147" s="7" t="str">
        <f>IF(AND(Tabelle1[[#This Row],[Einnahmen
brutto]]="",Tabelle1[[#This Row],[Ausgaben
brutto]]=""),"",IFERROR(IF(Tabelle1[[#This Row],[Einnahmen
brutto]]&lt;&gt;"",Tabelle1[[#This Row],[Einnahmen
brutto]],0)-IF(Tabelle1[[#This Row],[Ausgaben
brutto]]&lt;&gt;"",Tabelle1[[#This Row],[Ausgaben
brutto]],0)+O146,""))</f>
        <v/>
      </c>
    </row>
    <row r="148" spans="2:15" x14ac:dyDescent="0.25">
      <c r="B148" s="12"/>
      <c r="C148" s="8"/>
      <c r="D148" s="8"/>
      <c r="E148" s="10"/>
      <c r="F148" s="11"/>
      <c r="G148" s="1" t="str">
        <f>IF(Tabelle1[[#This Row],[MwSt.-Satz Einnahmen]]&lt;&gt;"",E148/(1+Tabelle1[[#This Row],[MwSt.-Satz Einnahmen]]),"")</f>
        <v/>
      </c>
      <c r="H148" s="1" t="str">
        <f>IF(AND(Tabelle1[[#This Row],[Einnahmen
brutto]]&lt;&gt;"",Tabelle1[[#This Row],[Einnahmen
netto]]&lt;&gt;""),Tabelle1[[#This Row],[Einnahmen
brutto]]-Tabelle1[[#This Row],[Einnahmen
netto]],"")</f>
        <v/>
      </c>
      <c r="I148" s="13"/>
      <c r="J148" s="15"/>
      <c r="K148" s="16"/>
      <c r="L148" s="2" t="str">
        <f>IF(Tabelle1[[#This Row],[MwSt.-Satz Ausgaben]]&lt;&gt;"",Tabelle1[[#This Row],[Ausgaben
brutto]]/(1+Tabelle1[[#This Row],[MwSt.-Satz Ausgaben]]),"")</f>
        <v/>
      </c>
      <c r="M148" s="2" t="str">
        <f>IF(AND(Tabelle1[[#This Row],[Ausgaben
brutto]]&lt;&gt;"",Tabelle1[[#This Row],[Ausgaben
netto]]&lt;&gt;""),Tabelle1[[#This Row],[Ausgaben
brutto]]-Tabelle1[[#This Row],[Ausgaben
netto]],"")</f>
        <v/>
      </c>
      <c r="N148" s="17"/>
      <c r="O148" s="7" t="str">
        <f>IF(AND(Tabelle1[[#This Row],[Einnahmen
brutto]]="",Tabelle1[[#This Row],[Ausgaben
brutto]]=""),"",IFERROR(IF(Tabelle1[[#This Row],[Einnahmen
brutto]]&lt;&gt;"",Tabelle1[[#This Row],[Einnahmen
brutto]],0)-IF(Tabelle1[[#This Row],[Ausgaben
brutto]]&lt;&gt;"",Tabelle1[[#This Row],[Ausgaben
brutto]],0)+O147,""))</f>
        <v/>
      </c>
    </row>
    <row r="149" spans="2:15" x14ac:dyDescent="0.25">
      <c r="B149" s="12"/>
      <c r="C149" s="8"/>
      <c r="D149" s="8"/>
      <c r="E149" s="10"/>
      <c r="F149" s="11"/>
      <c r="G149" s="1" t="str">
        <f>IF(Tabelle1[[#This Row],[MwSt.-Satz Einnahmen]]&lt;&gt;"",E149/(1+Tabelle1[[#This Row],[MwSt.-Satz Einnahmen]]),"")</f>
        <v/>
      </c>
      <c r="H149" s="1" t="str">
        <f>IF(AND(Tabelle1[[#This Row],[Einnahmen
brutto]]&lt;&gt;"",Tabelle1[[#This Row],[Einnahmen
netto]]&lt;&gt;""),Tabelle1[[#This Row],[Einnahmen
brutto]]-Tabelle1[[#This Row],[Einnahmen
netto]],"")</f>
        <v/>
      </c>
      <c r="I149" s="13"/>
      <c r="J149" s="15"/>
      <c r="K149" s="16"/>
      <c r="L149" s="2" t="str">
        <f>IF(Tabelle1[[#This Row],[MwSt.-Satz Ausgaben]]&lt;&gt;"",Tabelle1[[#This Row],[Ausgaben
brutto]]/(1+Tabelle1[[#This Row],[MwSt.-Satz Ausgaben]]),"")</f>
        <v/>
      </c>
      <c r="M149" s="2" t="str">
        <f>IF(AND(Tabelle1[[#This Row],[Ausgaben
brutto]]&lt;&gt;"",Tabelle1[[#This Row],[Ausgaben
netto]]&lt;&gt;""),Tabelle1[[#This Row],[Ausgaben
brutto]]-Tabelle1[[#This Row],[Ausgaben
netto]],"")</f>
        <v/>
      </c>
      <c r="N149" s="17"/>
      <c r="O149" s="7" t="str">
        <f>IF(AND(Tabelle1[[#This Row],[Einnahmen
brutto]]="",Tabelle1[[#This Row],[Ausgaben
brutto]]=""),"",IFERROR(IF(Tabelle1[[#This Row],[Einnahmen
brutto]]&lt;&gt;"",Tabelle1[[#This Row],[Einnahmen
brutto]],0)-IF(Tabelle1[[#This Row],[Ausgaben
brutto]]&lt;&gt;"",Tabelle1[[#This Row],[Ausgaben
brutto]],0)+O148,""))</f>
        <v/>
      </c>
    </row>
    <row r="150" spans="2:15" x14ac:dyDescent="0.25">
      <c r="B150" s="12"/>
      <c r="C150" s="8"/>
      <c r="D150" s="8"/>
      <c r="E150" s="10"/>
      <c r="F150" s="11"/>
      <c r="G150" s="1" t="str">
        <f>IF(Tabelle1[[#This Row],[MwSt.-Satz Einnahmen]]&lt;&gt;"",E150/(1+Tabelle1[[#This Row],[MwSt.-Satz Einnahmen]]),"")</f>
        <v/>
      </c>
      <c r="H150" s="1" t="str">
        <f>IF(AND(Tabelle1[[#This Row],[Einnahmen
brutto]]&lt;&gt;"",Tabelle1[[#This Row],[Einnahmen
netto]]&lt;&gt;""),Tabelle1[[#This Row],[Einnahmen
brutto]]-Tabelle1[[#This Row],[Einnahmen
netto]],"")</f>
        <v/>
      </c>
      <c r="I150" s="13"/>
      <c r="J150" s="15"/>
      <c r="K150" s="16"/>
      <c r="L150" s="2" t="str">
        <f>IF(Tabelle1[[#This Row],[MwSt.-Satz Ausgaben]]&lt;&gt;"",Tabelle1[[#This Row],[Ausgaben
brutto]]/(1+Tabelle1[[#This Row],[MwSt.-Satz Ausgaben]]),"")</f>
        <v/>
      </c>
      <c r="M150" s="2" t="str">
        <f>IF(AND(Tabelle1[[#This Row],[Ausgaben
brutto]]&lt;&gt;"",Tabelle1[[#This Row],[Ausgaben
netto]]&lt;&gt;""),Tabelle1[[#This Row],[Ausgaben
brutto]]-Tabelle1[[#This Row],[Ausgaben
netto]],"")</f>
        <v/>
      </c>
      <c r="N150" s="17"/>
      <c r="O150" s="7" t="str">
        <f>IF(AND(Tabelle1[[#This Row],[Einnahmen
brutto]]="",Tabelle1[[#This Row],[Ausgaben
brutto]]=""),"",IFERROR(IF(Tabelle1[[#This Row],[Einnahmen
brutto]]&lt;&gt;"",Tabelle1[[#This Row],[Einnahmen
brutto]],0)-IF(Tabelle1[[#This Row],[Ausgaben
brutto]]&lt;&gt;"",Tabelle1[[#This Row],[Ausgaben
brutto]],0)+O149,""))</f>
        <v/>
      </c>
    </row>
    <row r="151" spans="2:15" x14ac:dyDescent="0.25">
      <c r="B151" s="12"/>
      <c r="C151" s="8"/>
      <c r="D151" s="8"/>
      <c r="E151" s="10"/>
      <c r="F151" s="11"/>
      <c r="G151" s="1" t="str">
        <f>IF(Tabelle1[[#This Row],[MwSt.-Satz Einnahmen]]&lt;&gt;"",E151/(1+Tabelle1[[#This Row],[MwSt.-Satz Einnahmen]]),"")</f>
        <v/>
      </c>
      <c r="H151" s="1" t="str">
        <f>IF(AND(Tabelle1[[#This Row],[Einnahmen
brutto]]&lt;&gt;"",Tabelle1[[#This Row],[Einnahmen
netto]]&lt;&gt;""),Tabelle1[[#This Row],[Einnahmen
brutto]]-Tabelle1[[#This Row],[Einnahmen
netto]],"")</f>
        <v/>
      </c>
      <c r="I151" s="13"/>
      <c r="J151" s="15"/>
      <c r="K151" s="16"/>
      <c r="L151" s="2" t="str">
        <f>IF(Tabelle1[[#This Row],[MwSt.-Satz Ausgaben]]&lt;&gt;"",Tabelle1[[#This Row],[Ausgaben
brutto]]/(1+Tabelle1[[#This Row],[MwSt.-Satz Ausgaben]]),"")</f>
        <v/>
      </c>
      <c r="M151" s="2" t="str">
        <f>IF(AND(Tabelle1[[#This Row],[Ausgaben
brutto]]&lt;&gt;"",Tabelle1[[#This Row],[Ausgaben
netto]]&lt;&gt;""),Tabelle1[[#This Row],[Ausgaben
brutto]]-Tabelle1[[#This Row],[Ausgaben
netto]],"")</f>
        <v/>
      </c>
      <c r="N151" s="17"/>
      <c r="O151" s="7" t="str">
        <f>IF(AND(Tabelle1[[#This Row],[Einnahmen
brutto]]="",Tabelle1[[#This Row],[Ausgaben
brutto]]=""),"",IFERROR(IF(Tabelle1[[#This Row],[Einnahmen
brutto]]&lt;&gt;"",Tabelle1[[#This Row],[Einnahmen
brutto]],0)-IF(Tabelle1[[#This Row],[Ausgaben
brutto]]&lt;&gt;"",Tabelle1[[#This Row],[Ausgaben
brutto]],0)+O150,""))</f>
        <v/>
      </c>
    </row>
    <row r="152" spans="2:15" x14ac:dyDescent="0.25">
      <c r="B152" s="12"/>
      <c r="C152" s="8"/>
      <c r="D152" s="8"/>
      <c r="E152" s="10"/>
      <c r="F152" s="11"/>
      <c r="G152" s="1" t="str">
        <f>IF(Tabelle1[[#This Row],[MwSt.-Satz Einnahmen]]&lt;&gt;"",E152/(1+Tabelle1[[#This Row],[MwSt.-Satz Einnahmen]]),"")</f>
        <v/>
      </c>
      <c r="H152" s="1" t="str">
        <f>IF(AND(Tabelle1[[#This Row],[Einnahmen
brutto]]&lt;&gt;"",Tabelle1[[#This Row],[Einnahmen
netto]]&lt;&gt;""),Tabelle1[[#This Row],[Einnahmen
brutto]]-Tabelle1[[#This Row],[Einnahmen
netto]],"")</f>
        <v/>
      </c>
      <c r="I152" s="13"/>
      <c r="J152" s="15"/>
      <c r="K152" s="16"/>
      <c r="L152" s="2" t="str">
        <f>IF(Tabelle1[[#This Row],[MwSt.-Satz Ausgaben]]&lt;&gt;"",Tabelle1[[#This Row],[Ausgaben
brutto]]/(1+Tabelle1[[#This Row],[MwSt.-Satz Ausgaben]]),"")</f>
        <v/>
      </c>
      <c r="M152" s="2" t="str">
        <f>IF(AND(Tabelle1[[#This Row],[Ausgaben
brutto]]&lt;&gt;"",Tabelle1[[#This Row],[Ausgaben
netto]]&lt;&gt;""),Tabelle1[[#This Row],[Ausgaben
brutto]]-Tabelle1[[#This Row],[Ausgaben
netto]],"")</f>
        <v/>
      </c>
      <c r="N152" s="17"/>
      <c r="O152" s="7" t="str">
        <f>IF(AND(Tabelle1[[#This Row],[Einnahmen
brutto]]="",Tabelle1[[#This Row],[Ausgaben
brutto]]=""),"",IFERROR(IF(Tabelle1[[#This Row],[Einnahmen
brutto]]&lt;&gt;"",Tabelle1[[#This Row],[Einnahmen
brutto]],0)-IF(Tabelle1[[#This Row],[Ausgaben
brutto]]&lt;&gt;"",Tabelle1[[#This Row],[Ausgaben
brutto]],0)+O151,""))</f>
        <v/>
      </c>
    </row>
    <row r="153" spans="2:15" x14ac:dyDescent="0.25">
      <c r="B153" s="12"/>
      <c r="C153" s="8"/>
      <c r="D153" s="8"/>
      <c r="E153" s="10"/>
      <c r="F153" s="11"/>
      <c r="G153" s="1" t="str">
        <f>IF(Tabelle1[[#This Row],[MwSt.-Satz Einnahmen]]&lt;&gt;"",E153/(1+Tabelle1[[#This Row],[MwSt.-Satz Einnahmen]]),"")</f>
        <v/>
      </c>
      <c r="H153" s="1" t="str">
        <f>IF(AND(Tabelle1[[#This Row],[Einnahmen
brutto]]&lt;&gt;"",Tabelle1[[#This Row],[Einnahmen
netto]]&lt;&gt;""),Tabelle1[[#This Row],[Einnahmen
brutto]]-Tabelle1[[#This Row],[Einnahmen
netto]],"")</f>
        <v/>
      </c>
      <c r="I153" s="13"/>
      <c r="J153" s="15"/>
      <c r="K153" s="16"/>
      <c r="L153" s="2" t="str">
        <f>IF(Tabelle1[[#This Row],[MwSt.-Satz Ausgaben]]&lt;&gt;"",Tabelle1[[#This Row],[Ausgaben
brutto]]/(1+Tabelle1[[#This Row],[MwSt.-Satz Ausgaben]]),"")</f>
        <v/>
      </c>
      <c r="M153" s="2" t="str">
        <f>IF(AND(Tabelle1[[#This Row],[Ausgaben
brutto]]&lt;&gt;"",Tabelle1[[#This Row],[Ausgaben
netto]]&lt;&gt;""),Tabelle1[[#This Row],[Ausgaben
brutto]]-Tabelle1[[#This Row],[Ausgaben
netto]],"")</f>
        <v/>
      </c>
      <c r="N153" s="17"/>
      <c r="O153" s="7" t="str">
        <f>IF(AND(Tabelle1[[#This Row],[Einnahmen
brutto]]="",Tabelle1[[#This Row],[Ausgaben
brutto]]=""),"",IFERROR(IF(Tabelle1[[#This Row],[Einnahmen
brutto]]&lt;&gt;"",Tabelle1[[#This Row],[Einnahmen
brutto]],0)-IF(Tabelle1[[#This Row],[Ausgaben
brutto]]&lt;&gt;"",Tabelle1[[#This Row],[Ausgaben
brutto]],0)+O152,""))</f>
        <v/>
      </c>
    </row>
    <row r="154" spans="2:15" x14ac:dyDescent="0.25">
      <c r="B154" s="12"/>
      <c r="C154" s="8"/>
      <c r="D154" s="8"/>
      <c r="E154" s="10"/>
      <c r="F154" s="11"/>
      <c r="G154" s="1" t="str">
        <f>IF(Tabelle1[[#This Row],[MwSt.-Satz Einnahmen]]&lt;&gt;"",E154/(1+Tabelle1[[#This Row],[MwSt.-Satz Einnahmen]]),"")</f>
        <v/>
      </c>
      <c r="H154" s="1" t="str">
        <f>IF(AND(Tabelle1[[#This Row],[Einnahmen
brutto]]&lt;&gt;"",Tabelle1[[#This Row],[Einnahmen
netto]]&lt;&gt;""),Tabelle1[[#This Row],[Einnahmen
brutto]]-Tabelle1[[#This Row],[Einnahmen
netto]],"")</f>
        <v/>
      </c>
      <c r="I154" s="13"/>
      <c r="J154" s="15"/>
      <c r="K154" s="16"/>
      <c r="L154" s="2" t="str">
        <f>IF(Tabelle1[[#This Row],[MwSt.-Satz Ausgaben]]&lt;&gt;"",Tabelle1[[#This Row],[Ausgaben
brutto]]/(1+Tabelle1[[#This Row],[MwSt.-Satz Ausgaben]]),"")</f>
        <v/>
      </c>
      <c r="M154" s="2" t="str">
        <f>IF(AND(Tabelle1[[#This Row],[Ausgaben
brutto]]&lt;&gt;"",Tabelle1[[#This Row],[Ausgaben
netto]]&lt;&gt;""),Tabelle1[[#This Row],[Ausgaben
brutto]]-Tabelle1[[#This Row],[Ausgaben
netto]],"")</f>
        <v/>
      </c>
      <c r="N154" s="17"/>
      <c r="O154" s="7" t="str">
        <f>IF(AND(Tabelle1[[#This Row],[Einnahmen
brutto]]="",Tabelle1[[#This Row],[Ausgaben
brutto]]=""),"",IFERROR(IF(Tabelle1[[#This Row],[Einnahmen
brutto]]&lt;&gt;"",Tabelle1[[#This Row],[Einnahmen
brutto]],0)-IF(Tabelle1[[#This Row],[Ausgaben
brutto]]&lt;&gt;"",Tabelle1[[#This Row],[Ausgaben
brutto]],0)+O153,""))</f>
        <v/>
      </c>
    </row>
    <row r="155" spans="2:15" x14ac:dyDescent="0.25">
      <c r="B155" s="12"/>
      <c r="C155" s="8"/>
      <c r="D155" s="8"/>
      <c r="E155" s="10"/>
      <c r="F155" s="11"/>
      <c r="G155" s="1" t="str">
        <f>IF(Tabelle1[[#This Row],[MwSt.-Satz Einnahmen]]&lt;&gt;"",E155/(1+Tabelle1[[#This Row],[MwSt.-Satz Einnahmen]]),"")</f>
        <v/>
      </c>
      <c r="H155" s="1" t="str">
        <f>IF(AND(Tabelle1[[#This Row],[Einnahmen
brutto]]&lt;&gt;"",Tabelle1[[#This Row],[Einnahmen
netto]]&lt;&gt;""),Tabelle1[[#This Row],[Einnahmen
brutto]]-Tabelle1[[#This Row],[Einnahmen
netto]],"")</f>
        <v/>
      </c>
      <c r="I155" s="13"/>
      <c r="J155" s="15"/>
      <c r="K155" s="16"/>
      <c r="L155" s="2" t="str">
        <f>IF(Tabelle1[[#This Row],[MwSt.-Satz Ausgaben]]&lt;&gt;"",Tabelle1[[#This Row],[Ausgaben
brutto]]/(1+Tabelle1[[#This Row],[MwSt.-Satz Ausgaben]]),"")</f>
        <v/>
      </c>
      <c r="M155" s="2" t="str">
        <f>IF(AND(Tabelle1[[#This Row],[Ausgaben
brutto]]&lt;&gt;"",Tabelle1[[#This Row],[Ausgaben
netto]]&lt;&gt;""),Tabelle1[[#This Row],[Ausgaben
brutto]]-Tabelle1[[#This Row],[Ausgaben
netto]],"")</f>
        <v/>
      </c>
      <c r="N155" s="17"/>
      <c r="O155" s="7" t="str">
        <f>IF(AND(Tabelle1[[#This Row],[Einnahmen
brutto]]="",Tabelle1[[#This Row],[Ausgaben
brutto]]=""),"",IFERROR(IF(Tabelle1[[#This Row],[Einnahmen
brutto]]&lt;&gt;"",Tabelle1[[#This Row],[Einnahmen
brutto]],0)-IF(Tabelle1[[#This Row],[Ausgaben
brutto]]&lt;&gt;"",Tabelle1[[#This Row],[Ausgaben
brutto]],0)+O154,""))</f>
        <v/>
      </c>
    </row>
    <row r="156" spans="2:15" x14ac:dyDescent="0.25">
      <c r="B156" s="12"/>
      <c r="C156" s="8"/>
      <c r="D156" s="8"/>
      <c r="E156" s="10"/>
      <c r="F156" s="11"/>
      <c r="G156" s="1" t="str">
        <f>IF(Tabelle1[[#This Row],[MwSt.-Satz Einnahmen]]&lt;&gt;"",E156/(1+Tabelle1[[#This Row],[MwSt.-Satz Einnahmen]]),"")</f>
        <v/>
      </c>
      <c r="H156" s="1" t="str">
        <f>IF(AND(Tabelle1[[#This Row],[Einnahmen
brutto]]&lt;&gt;"",Tabelle1[[#This Row],[Einnahmen
netto]]&lt;&gt;""),Tabelle1[[#This Row],[Einnahmen
brutto]]-Tabelle1[[#This Row],[Einnahmen
netto]],"")</f>
        <v/>
      </c>
      <c r="I156" s="13"/>
      <c r="J156" s="15"/>
      <c r="K156" s="16"/>
      <c r="L156" s="2" t="str">
        <f>IF(Tabelle1[[#This Row],[MwSt.-Satz Ausgaben]]&lt;&gt;"",Tabelle1[[#This Row],[Ausgaben
brutto]]/(1+Tabelle1[[#This Row],[MwSt.-Satz Ausgaben]]),"")</f>
        <v/>
      </c>
      <c r="M156" s="2" t="str">
        <f>IF(AND(Tabelle1[[#This Row],[Ausgaben
brutto]]&lt;&gt;"",Tabelle1[[#This Row],[Ausgaben
netto]]&lt;&gt;""),Tabelle1[[#This Row],[Ausgaben
brutto]]-Tabelle1[[#This Row],[Ausgaben
netto]],"")</f>
        <v/>
      </c>
      <c r="N156" s="17"/>
      <c r="O156" s="7" t="str">
        <f>IF(AND(Tabelle1[[#This Row],[Einnahmen
brutto]]="",Tabelle1[[#This Row],[Ausgaben
brutto]]=""),"",IFERROR(IF(Tabelle1[[#This Row],[Einnahmen
brutto]]&lt;&gt;"",Tabelle1[[#This Row],[Einnahmen
brutto]],0)-IF(Tabelle1[[#This Row],[Ausgaben
brutto]]&lt;&gt;"",Tabelle1[[#This Row],[Ausgaben
brutto]],0)+O155,""))</f>
        <v/>
      </c>
    </row>
    <row r="157" spans="2:15" x14ac:dyDescent="0.25">
      <c r="B157" s="12"/>
      <c r="C157" s="8"/>
      <c r="D157" s="8"/>
      <c r="E157" s="10"/>
      <c r="F157" s="11"/>
      <c r="G157" s="1" t="str">
        <f>IF(Tabelle1[[#This Row],[MwSt.-Satz Einnahmen]]&lt;&gt;"",E157/(1+Tabelle1[[#This Row],[MwSt.-Satz Einnahmen]]),"")</f>
        <v/>
      </c>
      <c r="H157" s="1" t="str">
        <f>IF(AND(Tabelle1[[#This Row],[Einnahmen
brutto]]&lt;&gt;"",Tabelle1[[#This Row],[Einnahmen
netto]]&lt;&gt;""),Tabelle1[[#This Row],[Einnahmen
brutto]]-Tabelle1[[#This Row],[Einnahmen
netto]],"")</f>
        <v/>
      </c>
      <c r="I157" s="13"/>
      <c r="J157" s="15"/>
      <c r="K157" s="16"/>
      <c r="L157" s="2" t="str">
        <f>IF(Tabelle1[[#This Row],[MwSt.-Satz Ausgaben]]&lt;&gt;"",Tabelle1[[#This Row],[Ausgaben
brutto]]/(1+Tabelle1[[#This Row],[MwSt.-Satz Ausgaben]]),"")</f>
        <v/>
      </c>
      <c r="M157" s="2" t="str">
        <f>IF(AND(Tabelle1[[#This Row],[Ausgaben
brutto]]&lt;&gt;"",Tabelle1[[#This Row],[Ausgaben
netto]]&lt;&gt;""),Tabelle1[[#This Row],[Ausgaben
brutto]]-Tabelle1[[#This Row],[Ausgaben
netto]],"")</f>
        <v/>
      </c>
      <c r="N157" s="17"/>
      <c r="O157" s="7" t="str">
        <f>IF(AND(Tabelle1[[#This Row],[Einnahmen
brutto]]="",Tabelle1[[#This Row],[Ausgaben
brutto]]=""),"",IFERROR(IF(Tabelle1[[#This Row],[Einnahmen
brutto]]&lt;&gt;"",Tabelle1[[#This Row],[Einnahmen
brutto]],0)-IF(Tabelle1[[#This Row],[Ausgaben
brutto]]&lt;&gt;"",Tabelle1[[#This Row],[Ausgaben
brutto]],0)+O156,""))</f>
        <v/>
      </c>
    </row>
    <row r="158" spans="2:15" x14ac:dyDescent="0.25">
      <c r="B158" s="12"/>
      <c r="C158" s="8"/>
      <c r="D158" s="8"/>
      <c r="E158" s="10"/>
      <c r="F158" s="11"/>
      <c r="G158" s="1" t="str">
        <f>IF(Tabelle1[[#This Row],[MwSt.-Satz Einnahmen]]&lt;&gt;"",E158/(1+Tabelle1[[#This Row],[MwSt.-Satz Einnahmen]]),"")</f>
        <v/>
      </c>
      <c r="H158" s="1" t="str">
        <f>IF(AND(Tabelle1[[#This Row],[Einnahmen
brutto]]&lt;&gt;"",Tabelle1[[#This Row],[Einnahmen
netto]]&lt;&gt;""),Tabelle1[[#This Row],[Einnahmen
brutto]]-Tabelle1[[#This Row],[Einnahmen
netto]],"")</f>
        <v/>
      </c>
      <c r="I158" s="13"/>
      <c r="J158" s="15"/>
      <c r="K158" s="16"/>
      <c r="L158" s="2" t="str">
        <f>IF(Tabelle1[[#This Row],[MwSt.-Satz Ausgaben]]&lt;&gt;"",Tabelle1[[#This Row],[Ausgaben
brutto]]/(1+Tabelle1[[#This Row],[MwSt.-Satz Ausgaben]]),"")</f>
        <v/>
      </c>
      <c r="M158" s="2" t="str">
        <f>IF(AND(Tabelle1[[#This Row],[Ausgaben
brutto]]&lt;&gt;"",Tabelle1[[#This Row],[Ausgaben
netto]]&lt;&gt;""),Tabelle1[[#This Row],[Ausgaben
brutto]]-Tabelle1[[#This Row],[Ausgaben
netto]],"")</f>
        <v/>
      </c>
      <c r="N158" s="17"/>
      <c r="O158" s="7" t="str">
        <f>IF(AND(Tabelle1[[#This Row],[Einnahmen
brutto]]="",Tabelle1[[#This Row],[Ausgaben
brutto]]=""),"",IFERROR(IF(Tabelle1[[#This Row],[Einnahmen
brutto]]&lt;&gt;"",Tabelle1[[#This Row],[Einnahmen
brutto]],0)-IF(Tabelle1[[#This Row],[Ausgaben
brutto]]&lt;&gt;"",Tabelle1[[#This Row],[Ausgaben
brutto]],0)+O157,""))</f>
        <v/>
      </c>
    </row>
    <row r="159" spans="2:15" x14ac:dyDescent="0.25">
      <c r="B159" s="12"/>
      <c r="C159" s="8"/>
      <c r="D159" s="8"/>
      <c r="E159" s="10"/>
      <c r="F159" s="11"/>
      <c r="G159" s="1" t="str">
        <f>IF(Tabelle1[[#This Row],[MwSt.-Satz Einnahmen]]&lt;&gt;"",E159/(1+Tabelle1[[#This Row],[MwSt.-Satz Einnahmen]]),"")</f>
        <v/>
      </c>
      <c r="H159" s="1" t="str">
        <f>IF(AND(Tabelle1[[#This Row],[Einnahmen
brutto]]&lt;&gt;"",Tabelle1[[#This Row],[Einnahmen
netto]]&lt;&gt;""),Tabelle1[[#This Row],[Einnahmen
brutto]]-Tabelle1[[#This Row],[Einnahmen
netto]],"")</f>
        <v/>
      </c>
      <c r="I159" s="13"/>
      <c r="J159" s="15"/>
      <c r="K159" s="16"/>
      <c r="L159" s="2" t="str">
        <f>IF(Tabelle1[[#This Row],[MwSt.-Satz Ausgaben]]&lt;&gt;"",Tabelle1[[#This Row],[Ausgaben
brutto]]/(1+Tabelle1[[#This Row],[MwSt.-Satz Ausgaben]]),"")</f>
        <v/>
      </c>
      <c r="M159" s="2" t="str">
        <f>IF(AND(Tabelle1[[#This Row],[Ausgaben
brutto]]&lt;&gt;"",Tabelle1[[#This Row],[Ausgaben
netto]]&lt;&gt;""),Tabelle1[[#This Row],[Ausgaben
brutto]]-Tabelle1[[#This Row],[Ausgaben
netto]],"")</f>
        <v/>
      </c>
      <c r="N159" s="17"/>
      <c r="O159" s="7" t="str">
        <f>IF(AND(Tabelle1[[#This Row],[Einnahmen
brutto]]="",Tabelle1[[#This Row],[Ausgaben
brutto]]=""),"",IFERROR(IF(Tabelle1[[#This Row],[Einnahmen
brutto]]&lt;&gt;"",Tabelle1[[#This Row],[Einnahmen
brutto]],0)-IF(Tabelle1[[#This Row],[Ausgaben
brutto]]&lt;&gt;"",Tabelle1[[#This Row],[Ausgaben
brutto]],0)+O158,""))</f>
        <v/>
      </c>
    </row>
    <row r="160" spans="2:15" x14ac:dyDescent="0.25">
      <c r="B160" s="12"/>
      <c r="C160" s="8"/>
      <c r="D160" s="8"/>
      <c r="E160" s="10"/>
      <c r="F160" s="11"/>
      <c r="G160" s="1" t="str">
        <f>IF(Tabelle1[[#This Row],[MwSt.-Satz Einnahmen]]&lt;&gt;"",E160/(1+Tabelle1[[#This Row],[MwSt.-Satz Einnahmen]]),"")</f>
        <v/>
      </c>
      <c r="H160" s="1" t="str">
        <f>IF(AND(Tabelle1[[#This Row],[Einnahmen
brutto]]&lt;&gt;"",Tabelle1[[#This Row],[Einnahmen
netto]]&lt;&gt;""),Tabelle1[[#This Row],[Einnahmen
brutto]]-Tabelle1[[#This Row],[Einnahmen
netto]],"")</f>
        <v/>
      </c>
      <c r="I160" s="13"/>
      <c r="J160" s="15"/>
      <c r="K160" s="16"/>
      <c r="L160" s="2" t="str">
        <f>IF(Tabelle1[[#This Row],[MwSt.-Satz Ausgaben]]&lt;&gt;"",Tabelle1[[#This Row],[Ausgaben
brutto]]/(1+Tabelle1[[#This Row],[MwSt.-Satz Ausgaben]]),"")</f>
        <v/>
      </c>
      <c r="M160" s="2" t="str">
        <f>IF(AND(Tabelle1[[#This Row],[Ausgaben
brutto]]&lt;&gt;"",Tabelle1[[#This Row],[Ausgaben
netto]]&lt;&gt;""),Tabelle1[[#This Row],[Ausgaben
brutto]]-Tabelle1[[#This Row],[Ausgaben
netto]],"")</f>
        <v/>
      </c>
      <c r="N160" s="17"/>
      <c r="O160" s="7" t="str">
        <f>IF(AND(Tabelle1[[#This Row],[Einnahmen
brutto]]="",Tabelle1[[#This Row],[Ausgaben
brutto]]=""),"",IFERROR(IF(Tabelle1[[#This Row],[Einnahmen
brutto]]&lt;&gt;"",Tabelle1[[#This Row],[Einnahmen
brutto]],0)-IF(Tabelle1[[#This Row],[Ausgaben
brutto]]&lt;&gt;"",Tabelle1[[#This Row],[Ausgaben
brutto]],0)+O159,""))</f>
        <v/>
      </c>
    </row>
    <row r="161" spans="2:15" x14ac:dyDescent="0.25">
      <c r="B161" s="12"/>
      <c r="C161" s="8"/>
      <c r="D161" s="8"/>
      <c r="E161" s="10"/>
      <c r="F161" s="11"/>
      <c r="G161" s="1" t="str">
        <f>IF(Tabelle1[[#This Row],[MwSt.-Satz Einnahmen]]&lt;&gt;"",E161/(1+Tabelle1[[#This Row],[MwSt.-Satz Einnahmen]]),"")</f>
        <v/>
      </c>
      <c r="H161" s="1" t="str">
        <f>IF(AND(Tabelle1[[#This Row],[Einnahmen
brutto]]&lt;&gt;"",Tabelle1[[#This Row],[Einnahmen
netto]]&lt;&gt;""),Tabelle1[[#This Row],[Einnahmen
brutto]]-Tabelle1[[#This Row],[Einnahmen
netto]],"")</f>
        <v/>
      </c>
      <c r="I161" s="13"/>
      <c r="J161" s="15"/>
      <c r="K161" s="16"/>
      <c r="L161" s="2" t="str">
        <f>IF(Tabelle1[[#This Row],[MwSt.-Satz Ausgaben]]&lt;&gt;"",Tabelle1[[#This Row],[Ausgaben
brutto]]/(1+Tabelle1[[#This Row],[MwSt.-Satz Ausgaben]]),"")</f>
        <v/>
      </c>
      <c r="M161" s="2" t="str">
        <f>IF(AND(Tabelle1[[#This Row],[Ausgaben
brutto]]&lt;&gt;"",Tabelle1[[#This Row],[Ausgaben
netto]]&lt;&gt;""),Tabelle1[[#This Row],[Ausgaben
brutto]]-Tabelle1[[#This Row],[Ausgaben
netto]],"")</f>
        <v/>
      </c>
      <c r="N161" s="17"/>
      <c r="O161" s="7" t="str">
        <f>IF(AND(Tabelle1[[#This Row],[Einnahmen
brutto]]="",Tabelle1[[#This Row],[Ausgaben
brutto]]=""),"",IFERROR(IF(Tabelle1[[#This Row],[Einnahmen
brutto]]&lt;&gt;"",Tabelle1[[#This Row],[Einnahmen
brutto]],0)-IF(Tabelle1[[#This Row],[Ausgaben
brutto]]&lt;&gt;"",Tabelle1[[#This Row],[Ausgaben
brutto]],0)+O160,""))</f>
        <v/>
      </c>
    </row>
    <row r="162" spans="2:15" x14ac:dyDescent="0.25">
      <c r="B162" s="12"/>
      <c r="C162" s="8"/>
      <c r="D162" s="8"/>
      <c r="E162" s="10"/>
      <c r="F162" s="11"/>
      <c r="G162" s="1" t="str">
        <f>IF(Tabelle1[[#This Row],[MwSt.-Satz Einnahmen]]&lt;&gt;"",E162/(1+Tabelle1[[#This Row],[MwSt.-Satz Einnahmen]]),"")</f>
        <v/>
      </c>
      <c r="H162" s="1" t="str">
        <f>IF(AND(Tabelle1[[#This Row],[Einnahmen
brutto]]&lt;&gt;"",Tabelle1[[#This Row],[Einnahmen
netto]]&lt;&gt;""),Tabelle1[[#This Row],[Einnahmen
brutto]]-Tabelle1[[#This Row],[Einnahmen
netto]],"")</f>
        <v/>
      </c>
      <c r="I162" s="13"/>
      <c r="J162" s="15"/>
      <c r="K162" s="16"/>
      <c r="L162" s="2" t="str">
        <f>IF(Tabelle1[[#This Row],[MwSt.-Satz Ausgaben]]&lt;&gt;"",Tabelle1[[#This Row],[Ausgaben
brutto]]/(1+Tabelle1[[#This Row],[MwSt.-Satz Ausgaben]]),"")</f>
        <v/>
      </c>
      <c r="M162" s="2" t="str">
        <f>IF(AND(Tabelle1[[#This Row],[Ausgaben
brutto]]&lt;&gt;"",Tabelle1[[#This Row],[Ausgaben
netto]]&lt;&gt;""),Tabelle1[[#This Row],[Ausgaben
brutto]]-Tabelle1[[#This Row],[Ausgaben
netto]],"")</f>
        <v/>
      </c>
      <c r="N162" s="17"/>
      <c r="O162" s="7" t="str">
        <f>IF(AND(Tabelle1[[#This Row],[Einnahmen
brutto]]="",Tabelle1[[#This Row],[Ausgaben
brutto]]=""),"",IFERROR(IF(Tabelle1[[#This Row],[Einnahmen
brutto]]&lt;&gt;"",Tabelle1[[#This Row],[Einnahmen
brutto]],0)-IF(Tabelle1[[#This Row],[Ausgaben
brutto]]&lt;&gt;"",Tabelle1[[#This Row],[Ausgaben
brutto]],0)+O161,""))</f>
        <v/>
      </c>
    </row>
    <row r="163" spans="2:15" x14ac:dyDescent="0.25">
      <c r="B163" s="12"/>
      <c r="C163" s="8"/>
      <c r="D163" s="8"/>
      <c r="E163" s="10"/>
      <c r="F163" s="11"/>
      <c r="G163" s="1" t="str">
        <f>IF(Tabelle1[[#This Row],[MwSt.-Satz Einnahmen]]&lt;&gt;"",E163/(1+Tabelle1[[#This Row],[MwSt.-Satz Einnahmen]]),"")</f>
        <v/>
      </c>
      <c r="H163" s="1" t="str">
        <f>IF(AND(Tabelle1[[#This Row],[Einnahmen
brutto]]&lt;&gt;"",Tabelle1[[#This Row],[Einnahmen
netto]]&lt;&gt;""),Tabelle1[[#This Row],[Einnahmen
brutto]]-Tabelle1[[#This Row],[Einnahmen
netto]],"")</f>
        <v/>
      </c>
      <c r="I163" s="13"/>
      <c r="J163" s="15"/>
      <c r="K163" s="16"/>
      <c r="L163" s="2" t="str">
        <f>IF(Tabelle1[[#This Row],[MwSt.-Satz Ausgaben]]&lt;&gt;"",Tabelle1[[#This Row],[Ausgaben
brutto]]/(1+Tabelle1[[#This Row],[MwSt.-Satz Ausgaben]]),"")</f>
        <v/>
      </c>
      <c r="M163" s="2" t="str">
        <f>IF(AND(Tabelle1[[#This Row],[Ausgaben
brutto]]&lt;&gt;"",Tabelle1[[#This Row],[Ausgaben
netto]]&lt;&gt;""),Tabelle1[[#This Row],[Ausgaben
brutto]]-Tabelle1[[#This Row],[Ausgaben
netto]],"")</f>
        <v/>
      </c>
      <c r="N163" s="17"/>
      <c r="O163" s="7" t="str">
        <f>IF(AND(Tabelle1[[#This Row],[Einnahmen
brutto]]="",Tabelle1[[#This Row],[Ausgaben
brutto]]=""),"",IFERROR(IF(Tabelle1[[#This Row],[Einnahmen
brutto]]&lt;&gt;"",Tabelle1[[#This Row],[Einnahmen
brutto]],0)-IF(Tabelle1[[#This Row],[Ausgaben
brutto]]&lt;&gt;"",Tabelle1[[#This Row],[Ausgaben
brutto]],0)+O162,""))</f>
        <v/>
      </c>
    </row>
    <row r="164" spans="2:15" x14ac:dyDescent="0.25">
      <c r="B164" s="12"/>
      <c r="C164" s="8"/>
      <c r="D164" s="8"/>
      <c r="E164" s="10"/>
      <c r="F164" s="11"/>
      <c r="G164" s="1" t="str">
        <f>IF(Tabelle1[[#This Row],[MwSt.-Satz Einnahmen]]&lt;&gt;"",E164/(1+Tabelle1[[#This Row],[MwSt.-Satz Einnahmen]]),"")</f>
        <v/>
      </c>
      <c r="H164" s="1" t="str">
        <f>IF(AND(Tabelle1[[#This Row],[Einnahmen
brutto]]&lt;&gt;"",Tabelle1[[#This Row],[Einnahmen
netto]]&lt;&gt;""),Tabelle1[[#This Row],[Einnahmen
brutto]]-Tabelle1[[#This Row],[Einnahmen
netto]],"")</f>
        <v/>
      </c>
      <c r="I164" s="13"/>
      <c r="J164" s="15"/>
      <c r="K164" s="16"/>
      <c r="L164" s="2" t="str">
        <f>IF(Tabelle1[[#This Row],[MwSt.-Satz Ausgaben]]&lt;&gt;"",Tabelle1[[#This Row],[Ausgaben
brutto]]/(1+Tabelle1[[#This Row],[MwSt.-Satz Ausgaben]]),"")</f>
        <v/>
      </c>
      <c r="M164" s="2" t="str">
        <f>IF(AND(Tabelle1[[#This Row],[Ausgaben
brutto]]&lt;&gt;"",Tabelle1[[#This Row],[Ausgaben
netto]]&lt;&gt;""),Tabelle1[[#This Row],[Ausgaben
brutto]]-Tabelle1[[#This Row],[Ausgaben
netto]],"")</f>
        <v/>
      </c>
      <c r="N164" s="17"/>
      <c r="O164" s="7" t="str">
        <f>IF(AND(Tabelle1[[#This Row],[Einnahmen
brutto]]="",Tabelle1[[#This Row],[Ausgaben
brutto]]=""),"",IFERROR(IF(Tabelle1[[#This Row],[Einnahmen
brutto]]&lt;&gt;"",Tabelle1[[#This Row],[Einnahmen
brutto]],0)-IF(Tabelle1[[#This Row],[Ausgaben
brutto]]&lt;&gt;"",Tabelle1[[#This Row],[Ausgaben
brutto]],0)+O163,""))</f>
        <v/>
      </c>
    </row>
    <row r="165" spans="2:15" x14ac:dyDescent="0.25">
      <c r="B165" s="12"/>
      <c r="C165" s="8"/>
      <c r="D165" s="8"/>
      <c r="E165" s="10"/>
      <c r="F165" s="11"/>
      <c r="G165" s="1" t="str">
        <f>IF(Tabelle1[[#This Row],[MwSt.-Satz Einnahmen]]&lt;&gt;"",E165/(1+Tabelle1[[#This Row],[MwSt.-Satz Einnahmen]]),"")</f>
        <v/>
      </c>
      <c r="H165" s="1" t="str">
        <f>IF(AND(Tabelle1[[#This Row],[Einnahmen
brutto]]&lt;&gt;"",Tabelle1[[#This Row],[Einnahmen
netto]]&lt;&gt;""),Tabelle1[[#This Row],[Einnahmen
brutto]]-Tabelle1[[#This Row],[Einnahmen
netto]],"")</f>
        <v/>
      </c>
      <c r="I165" s="13"/>
      <c r="J165" s="15"/>
      <c r="K165" s="16"/>
      <c r="L165" s="2" t="str">
        <f>IF(Tabelle1[[#This Row],[MwSt.-Satz Ausgaben]]&lt;&gt;"",Tabelle1[[#This Row],[Ausgaben
brutto]]/(1+Tabelle1[[#This Row],[MwSt.-Satz Ausgaben]]),"")</f>
        <v/>
      </c>
      <c r="M165" s="2" t="str">
        <f>IF(AND(Tabelle1[[#This Row],[Ausgaben
brutto]]&lt;&gt;"",Tabelle1[[#This Row],[Ausgaben
netto]]&lt;&gt;""),Tabelle1[[#This Row],[Ausgaben
brutto]]-Tabelle1[[#This Row],[Ausgaben
netto]],"")</f>
        <v/>
      </c>
      <c r="N165" s="17"/>
      <c r="O165" s="7" t="str">
        <f>IF(AND(Tabelle1[[#This Row],[Einnahmen
brutto]]="",Tabelle1[[#This Row],[Ausgaben
brutto]]=""),"",IFERROR(IF(Tabelle1[[#This Row],[Einnahmen
brutto]]&lt;&gt;"",Tabelle1[[#This Row],[Einnahmen
brutto]],0)-IF(Tabelle1[[#This Row],[Ausgaben
brutto]]&lt;&gt;"",Tabelle1[[#This Row],[Ausgaben
brutto]],0)+O164,""))</f>
        <v/>
      </c>
    </row>
    <row r="166" spans="2:15" x14ac:dyDescent="0.25">
      <c r="B166" s="12"/>
      <c r="C166" s="8"/>
      <c r="D166" s="8"/>
      <c r="E166" s="10"/>
      <c r="F166" s="11"/>
      <c r="G166" s="1" t="str">
        <f>IF(Tabelle1[[#This Row],[MwSt.-Satz Einnahmen]]&lt;&gt;"",E166/(1+Tabelle1[[#This Row],[MwSt.-Satz Einnahmen]]),"")</f>
        <v/>
      </c>
      <c r="H166" s="1" t="str">
        <f>IF(AND(Tabelle1[[#This Row],[Einnahmen
brutto]]&lt;&gt;"",Tabelle1[[#This Row],[Einnahmen
netto]]&lt;&gt;""),Tabelle1[[#This Row],[Einnahmen
brutto]]-Tabelle1[[#This Row],[Einnahmen
netto]],"")</f>
        <v/>
      </c>
      <c r="I166" s="13"/>
      <c r="J166" s="15"/>
      <c r="K166" s="16"/>
      <c r="L166" s="2" t="str">
        <f>IF(Tabelle1[[#This Row],[MwSt.-Satz Ausgaben]]&lt;&gt;"",Tabelle1[[#This Row],[Ausgaben
brutto]]/(1+Tabelle1[[#This Row],[MwSt.-Satz Ausgaben]]),"")</f>
        <v/>
      </c>
      <c r="M166" s="2" t="str">
        <f>IF(AND(Tabelle1[[#This Row],[Ausgaben
brutto]]&lt;&gt;"",Tabelle1[[#This Row],[Ausgaben
netto]]&lt;&gt;""),Tabelle1[[#This Row],[Ausgaben
brutto]]-Tabelle1[[#This Row],[Ausgaben
netto]],"")</f>
        <v/>
      </c>
      <c r="N166" s="17"/>
      <c r="O166" s="7" t="str">
        <f>IF(AND(Tabelle1[[#This Row],[Einnahmen
brutto]]="",Tabelle1[[#This Row],[Ausgaben
brutto]]=""),"",IFERROR(IF(Tabelle1[[#This Row],[Einnahmen
brutto]]&lt;&gt;"",Tabelle1[[#This Row],[Einnahmen
brutto]],0)-IF(Tabelle1[[#This Row],[Ausgaben
brutto]]&lt;&gt;"",Tabelle1[[#This Row],[Ausgaben
brutto]],0)+O165,""))</f>
        <v/>
      </c>
    </row>
    <row r="167" spans="2:15" x14ac:dyDescent="0.25">
      <c r="B167" s="12"/>
      <c r="C167" s="8"/>
      <c r="D167" s="8"/>
      <c r="E167" s="10"/>
      <c r="F167" s="11"/>
      <c r="G167" s="1" t="str">
        <f>IF(Tabelle1[[#This Row],[MwSt.-Satz Einnahmen]]&lt;&gt;"",E167/(1+Tabelle1[[#This Row],[MwSt.-Satz Einnahmen]]),"")</f>
        <v/>
      </c>
      <c r="H167" s="1" t="str">
        <f>IF(AND(Tabelle1[[#This Row],[Einnahmen
brutto]]&lt;&gt;"",Tabelle1[[#This Row],[Einnahmen
netto]]&lt;&gt;""),Tabelle1[[#This Row],[Einnahmen
brutto]]-Tabelle1[[#This Row],[Einnahmen
netto]],"")</f>
        <v/>
      </c>
      <c r="I167" s="13"/>
      <c r="J167" s="15"/>
      <c r="K167" s="16"/>
      <c r="L167" s="2" t="str">
        <f>IF(Tabelle1[[#This Row],[MwSt.-Satz Ausgaben]]&lt;&gt;"",Tabelle1[[#This Row],[Ausgaben
brutto]]/(1+Tabelle1[[#This Row],[MwSt.-Satz Ausgaben]]),"")</f>
        <v/>
      </c>
      <c r="M167" s="2" t="str">
        <f>IF(AND(Tabelle1[[#This Row],[Ausgaben
brutto]]&lt;&gt;"",Tabelle1[[#This Row],[Ausgaben
netto]]&lt;&gt;""),Tabelle1[[#This Row],[Ausgaben
brutto]]-Tabelle1[[#This Row],[Ausgaben
netto]],"")</f>
        <v/>
      </c>
      <c r="N167" s="17"/>
      <c r="O167" s="7" t="str">
        <f>IF(AND(Tabelle1[[#This Row],[Einnahmen
brutto]]="",Tabelle1[[#This Row],[Ausgaben
brutto]]=""),"",IFERROR(IF(Tabelle1[[#This Row],[Einnahmen
brutto]]&lt;&gt;"",Tabelle1[[#This Row],[Einnahmen
brutto]],0)-IF(Tabelle1[[#This Row],[Ausgaben
brutto]]&lt;&gt;"",Tabelle1[[#This Row],[Ausgaben
brutto]],0)+O166,""))</f>
        <v/>
      </c>
    </row>
    <row r="168" spans="2:15" x14ac:dyDescent="0.25">
      <c r="B168" s="12"/>
      <c r="C168" s="8"/>
      <c r="D168" s="8"/>
      <c r="E168" s="10"/>
      <c r="F168" s="11"/>
      <c r="G168" s="1" t="str">
        <f>IF(Tabelle1[[#This Row],[MwSt.-Satz Einnahmen]]&lt;&gt;"",E168/(1+Tabelle1[[#This Row],[MwSt.-Satz Einnahmen]]),"")</f>
        <v/>
      </c>
      <c r="H168" s="1" t="str">
        <f>IF(AND(Tabelle1[[#This Row],[Einnahmen
brutto]]&lt;&gt;"",Tabelle1[[#This Row],[Einnahmen
netto]]&lt;&gt;""),Tabelle1[[#This Row],[Einnahmen
brutto]]-Tabelle1[[#This Row],[Einnahmen
netto]],"")</f>
        <v/>
      </c>
      <c r="I168" s="13"/>
      <c r="J168" s="15"/>
      <c r="K168" s="16"/>
      <c r="L168" s="2" t="str">
        <f>IF(Tabelle1[[#This Row],[MwSt.-Satz Ausgaben]]&lt;&gt;"",Tabelle1[[#This Row],[Ausgaben
brutto]]/(1+Tabelle1[[#This Row],[MwSt.-Satz Ausgaben]]),"")</f>
        <v/>
      </c>
      <c r="M168" s="2" t="str">
        <f>IF(AND(Tabelle1[[#This Row],[Ausgaben
brutto]]&lt;&gt;"",Tabelle1[[#This Row],[Ausgaben
netto]]&lt;&gt;""),Tabelle1[[#This Row],[Ausgaben
brutto]]-Tabelle1[[#This Row],[Ausgaben
netto]],"")</f>
        <v/>
      </c>
      <c r="N168" s="17"/>
      <c r="O168" s="7" t="str">
        <f>IF(AND(Tabelle1[[#This Row],[Einnahmen
brutto]]="",Tabelle1[[#This Row],[Ausgaben
brutto]]=""),"",IFERROR(IF(Tabelle1[[#This Row],[Einnahmen
brutto]]&lt;&gt;"",Tabelle1[[#This Row],[Einnahmen
brutto]],0)-IF(Tabelle1[[#This Row],[Ausgaben
brutto]]&lt;&gt;"",Tabelle1[[#This Row],[Ausgaben
brutto]],0)+O167,""))</f>
        <v/>
      </c>
    </row>
    <row r="169" spans="2:15" x14ac:dyDescent="0.25">
      <c r="B169" s="12"/>
      <c r="C169" s="8"/>
      <c r="D169" s="8"/>
      <c r="E169" s="10"/>
      <c r="F169" s="11"/>
      <c r="G169" s="1" t="str">
        <f>IF(Tabelle1[[#This Row],[MwSt.-Satz Einnahmen]]&lt;&gt;"",E169/(1+Tabelle1[[#This Row],[MwSt.-Satz Einnahmen]]),"")</f>
        <v/>
      </c>
      <c r="H169" s="1" t="str">
        <f>IF(AND(Tabelle1[[#This Row],[Einnahmen
brutto]]&lt;&gt;"",Tabelle1[[#This Row],[Einnahmen
netto]]&lt;&gt;""),Tabelle1[[#This Row],[Einnahmen
brutto]]-Tabelle1[[#This Row],[Einnahmen
netto]],"")</f>
        <v/>
      </c>
      <c r="I169" s="13"/>
      <c r="J169" s="15"/>
      <c r="K169" s="16"/>
      <c r="L169" s="2" t="str">
        <f>IF(Tabelle1[[#This Row],[MwSt.-Satz Ausgaben]]&lt;&gt;"",Tabelle1[[#This Row],[Ausgaben
brutto]]/(1+Tabelle1[[#This Row],[MwSt.-Satz Ausgaben]]),"")</f>
        <v/>
      </c>
      <c r="M169" s="2" t="str">
        <f>IF(AND(Tabelle1[[#This Row],[Ausgaben
brutto]]&lt;&gt;"",Tabelle1[[#This Row],[Ausgaben
netto]]&lt;&gt;""),Tabelle1[[#This Row],[Ausgaben
brutto]]-Tabelle1[[#This Row],[Ausgaben
netto]],"")</f>
        <v/>
      </c>
      <c r="N169" s="17"/>
      <c r="O169" s="7" t="str">
        <f>IF(AND(Tabelle1[[#This Row],[Einnahmen
brutto]]="",Tabelle1[[#This Row],[Ausgaben
brutto]]=""),"",IFERROR(IF(Tabelle1[[#This Row],[Einnahmen
brutto]]&lt;&gt;"",Tabelle1[[#This Row],[Einnahmen
brutto]],0)-IF(Tabelle1[[#This Row],[Ausgaben
brutto]]&lt;&gt;"",Tabelle1[[#This Row],[Ausgaben
brutto]],0)+O168,""))</f>
        <v/>
      </c>
    </row>
    <row r="170" spans="2:15" x14ac:dyDescent="0.25">
      <c r="B170" s="12"/>
      <c r="C170" s="8"/>
      <c r="D170" s="8"/>
      <c r="E170" s="10"/>
      <c r="F170" s="11"/>
      <c r="G170" s="1" t="str">
        <f>IF(Tabelle1[[#This Row],[MwSt.-Satz Einnahmen]]&lt;&gt;"",E170/(1+Tabelle1[[#This Row],[MwSt.-Satz Einnahmen]]),"")</f>
        <v/>
      </c>
      <c r="H170" s="1" t="str">
        <f>IF(AND(Tabelle1[[#This Row],[Einnahmen
brutto]]&lt;&gt;"",Tabelle1[[#This Row],[Einnahmen
netto]]&lt;&gt;""),Tabelle1[[#This Row],[Einnahmen
brutto]]-Tabelle1[[#This Row],[Einnahmen
netto]],"")</f>
        <v/>
      </c>
      <c r="I170" s="13"/>
      <c r="J170" s="15"/>
      <c r="K170" s="16"/>
      <c r="L170" s="2" t="str">
        <f>IF(Tabelle1[[#This Row],[MwSt.-Satz Ausgaben]]&lt;&gt;"",Tabelle1[[#This Row],[Ausgaben
brutto]]/(1+Tabelle1[[#This Row],[MwSt.-Satz Ausgaben]]),"")</f>
        <v/>
      </c>
      <c r="M170" s="2" t="str">
        <f>IF(AND(Tabelle1[[#This Row],[Ausgaben
brutto]]&lt;&gt;"",Tabelle1[[#This Row],[Ausgaben
netto]]&lt;&gt;""),Tabelle1[[#This Row],[Ausgaben
brutto]]-Tabelle1[[#This Row],[Ausgaben
netto]],"")</f>
        <v/>
      </c>
      <c r="N170" s="17"/>
      <c r="O170" s="7" t="str">
        <f>IF(AND(Tabelle1[[#This Row],[Einnahmen
brutto]]="",Tabelle1[[#This Row],[Ausgaben
brutto]]=""),"",IFERROR(IF(Tabelle1[[#This Row],[Einnahmen
brutto]]&lt;&gt;"",Tabelle1[[#This Row],[Einnahmen
brutto]],0)-IF(Tabelle1[[#This Row],[Ausgaben
brutto]]&lt;&gt;"",Tabelle1[[#This Row],[Ausgaben
brutto]],0)+O169,""))</f>
        <v/>
      </c>
    </row>
    <row r="171" spans="2:15" x14ac:dyDescent="0.25">
      <c r="B171" s="12"/>
      <c r="C171" s="8"/>
      <c r="D171" s="8"/>
      <c r="E171" s="10"/>
      <c r="F171" s="11"/>
      <c r="G171" s="1" t="str">
        <f>IF(Tabelle1[[#This Row],[MwSt.-Satz Einnahmen]]&lt;&gt;"",E171/(1+Tabelle1[[#This Row],[MwSt.-Satz Einnahmen]]),"")</f>
        <v/>
      </c>
      <c r="H171" s="1" t="str">
        <f>IF(AND(Tabelle1[[#This Row],[Einnahmen
brutto]]&lt;&gt;"",Tabelle1[[#This Row],[Einnahmen
netto]]&lt;&gt;""),Tabelle1[[#This Row],[Einnahmen
brutto]]-Tabelle1[[#This Row],[Einnahmen
netto]],"")</f>
        <v/>
      </c>
      <c r="I171" s="13"/>
      <c r="J171" s="15"/>
      <c r="K171" s="16"/>
      <c r="L171" s="2" t="str">
        <f>IF(Tabelle1[[#This Row],[MwSt.-Satz Ausgaben]]&lt;&gt;"",Tabelle1[[#This Row],[Ausgaben
brutto]]/(1+Tabelle1[[#This Row],[MwSt.-Satz Ausgaben]]),"")</f>
        <v/>
      </c>
      <c r="M171" s="2" t="str">
        <f>IF(AND(Tabelle1[[#This Row],[Ausgaben
brutto]]&lt;&gt;"",Tabelle1[[#This Row],[Ausgaben
netto]]&lt;&gt;""),Tabelle1[[#This Row],[Ausgaben
brutto]]-Tabelle1[[#This Row],[Ausgaben
netto]],"")</f>
        <v/>
      </c>
      <c r="N171" s="17"/>
      <c r="O171" s="7" t="str">
        <f>IF(AND(Tabelle1[[#This Row],[Einnahmen
brutto]]="",Tabelle1[[#This Row],[Ausgaben
brutto]]=""),"",IFERROR(IF(Tabelle1[[#This Row],[Einnahmen
brutto]]&lt;&gt;"",Tabelle1[[#This Row],[Einnahmen
brutto]],0)-IF(Tabelle1[[#This Row],[Ausgaben
brutto]]&lt;&gt;"",Tabelle1[[#This Row],[Ausgaben
brutto]],0)+O170,""))</f>
        <v/>
      </c>
    </row>
    <row r="172" spans="2:15" x14ac:dyDescent="0.25">
      <c r="B172" s="12"/>
      <c r="C172" s="8"/>
      <c r="D172" s="8"/>
      <c r="E172" s="10"/>
      <c r="F172" s="11"/>
      <c r="G172" s="1" t="str">
        <f>IF(Tabelle1[[#This Row],[MwSt.-Satz Einnahmen]]&lt;&gt;"",E172/(1+Tabelle1[[#This Row],[MwSt.-Satz Einnahmen]]),"")</f>
        <v/>
      </c>
      <c r="H172" s="1" t="str">
        <f>IF(AND(Tabelle1[[#This Row],[Einnahmen
brutto]]&lt;&gt;"",Tabelle1[[#This Row],[Einnahmen
netto]]&lt;&gt;""),Tabelle1[[#This Row],[Einnahmen
brutto]]-Tabelle1[[#This Row],[Einnahmen
netto]],"")</f>
        <v/>
      </c>
      <c r="I172" s="13"/>
      <c r="J172" s="15"/>
      <c r="K172" s="16"/>
      <c r="L172" s="2" t="str">
        <f>IF(Tabelle1[[#This Row],[MwSt.-Satz Ausgaben]]&lt;&gt;"",Tabelle1[[#This Row],[Ausgaben
brutto]]/(1+Tabelle1[[#This Row],[MwSt.-Satz Ausgaben]]),"")</f>
        <v/>
      </c>
      <c r="M172" s="2" t="str">
        <f>IF(AND(Tabelle1[[#This Row],[Ausgaben
brutto]]&lt;&gt;"",Tabelle1[[#This Row],[Ausgaben
netto]]&lt;&gt;""),Tabelle1[[#This Row],[Ausgaben
brutto]]-Tabelle1[[#This Row],[Ausgaben
netto]],"")</f>
        <v/>
      </c>
      <c r="N172" s="17"/>
      <c r="O172" s="7" t="str">
        <f>IF(AND(Tabelle1[[#This Row],[Einnahmen
brutto]]="",Tabelle1[[#This Row],[Ausgaben
brutto]]=""),"",IFERROR(IF(Tabelle1[[#This Row],[Einnahmen
brutto]]&lt;&gt;"",Tabelle1[[#This Row],[Einnahmen
brutto]],0)-IF(Tabelle1[[#This Row],[Ausgaben
brutto]]&lt;&gt;"",Tabelle1[[#This Row],[Ausgaben
brutto]],0)+O171,""))</f>
        <v/>
      </c>
    </row>
    <row r="173" spans="2:15" x14ac:dyDescent="0.25">
      <c r="B173" s="12"/>
      <c r="C173" s="8"/>
      <c r="D173" s="8"/>
      <c r="E173" s="10"/>
      <c r="F173" s="11"/>
      <c r="G173" s="1" t="str">
        <f>IF(Tabelle1[[#This Row],[MwSt.-Satz Einnahmen]]&lt;&gt;"",E173/(1+Tabelle1[[#This Row],[MwSt.-Satz Einnahmen]]),"")</f>
        <v/>
      </c>
      <c r="H173" s="1" t="str">
        <f>IF(AND(Tabelle1[[#This Row],[Einnahmen
brutto]]&lt;&gt;"",Tabelle1[[#This Row],[Einnahmen
netto]]&lt;&gt;""),Tabelle1[[#This Row],[Einnahmen
brutto]]-Tabelle1[[#This Row],[Einnahmen
netto]],"")</f>
        <v/>
      </c>
      <c r="I173" s="13"/>
      <c r="J173" s="15"/>
      <c r="K173" s="16"/>
      <c r="L173" s="2" t="str">
        <f>IF(Tabelle1[[#This Row],[MwSt.-Satz Ausgaben]]&lt;&gt;"",Tabelle1[[#This Row],[Ausgaben
brutto]]/(1+Tabelle1[[#This Row],[MwSt.-Satz Ausgaben]]),"")</f>
        <v/>
      </c>
      <c r="M173" s="2" t="str">
        <f>IF(AND(Tabelle1[[#This Row],[Ausgaben
brutto]]&lt;&gt;"",Tabelle1[[#This Row],[Ausgaben
netto]]&lt;&gt;""),Tabelle1[[#This Row],[Ausgaben
brutto]]-Tabelle1[[#This Row],[Ausgaben
netto]],"")</f>
        <v/>
      </c>
      <c r="N173" s="17"/>
      <c r="O173" s="7" t="str">
        <f>IF(AND(Tabelle1[[#This Row],[Einnahmen
brutto]]="",Tabelle1[[#This Row],[Ausgaben
brutto]]=""),"",IFERROR(IF(Tabelle1[[#This Row],[Einnahmen
brutto]]&lt;&gt;"",Tabelle1[[#This Row],[Einnahmen
brutto]],0)-IF(Tabelle1[[#This Row],[Ausgaben
brutto]]&lt;&gt;"",Tabelle1[[#This Row],[Ausgaben
brutto]],0)+O172,""))</f>
        <v/>
      </c>
    </row>
    <row r="174" spans="2:15" x14ac:dyDescent="0.25">
      <c r="B174" s="12"/>
      <c r="C174" s="8"/>
      <c r="D174" s="8"/>
      <c r="E174" s="10"/>
      <c r="F174" s="11"/>
      <c r="G174" s="1" t="str">
        <f>IF(Tabelle1[[#This Row],[MwSt.-Satz Einnahmen]]&lt;&gt;"",E174/(1+Tabelle1[[#This Row],[MwSt.-Satz Einnahmen]]),"")</f>
        <v/>
      </c>
      <c r="H174" s="1" t="str">
        <f>IF(AND(Tabelle1[[#This Row],[Einnahmen
brutto]]&lt;&gt;"",Tabelle1[[#This Row],[Einnahmen
netto]]&lt;&gt;""),Tabelle1[[#This Row],[Einnahmen
brutto]]-Tabelle1[[#This Row],[Einnahmen
netto]],"")</f>
        <v/>
      </c>
      <c r="I174" s="13"/>
      <c r="J174" s="15"/>
      <c r="K174" s="16"/>
      <c r="L174" s="2" t="str">
        <f>IF(Tabelle1[[#This Row],[MwSt.-Satz Ausgaben]]&lt;&gt;"",Tabelle1[[#This Row],[Ausgaben
brutto]]/(1+Tabelle1[[#This Row],[MwSt.-Satz Ausgaben]]),"")</f>
        <v/>
      </c>
      <c r="M174" s="2" t="str">
        <f>IF(AND(Tabelle1[[#This Row],[Ausgaben
brutto]]&lt;&gt;"",Tabelle1[[#This Row],[Ausgaben
netto]]&lt;&gt;""),Tabelle1[[#This Row],[Ausgaben
brutto]]-Tabelle1[[#This Row],[Ausgaben
netto]],"")</f>
        <v/>
      </c>
      <c r="N174" s="17"/>
      <c r="O174" s="7" t="str">
        <f>IF(AND(Tabelle1[[#This Row],[Einnahmen
brutto]]="",Tabelle1[[#This Row],[Ausgaben
brutto]]=""),"",IFERROR(IF(Tabelle1[[#This Row],[Einnahmen
brutto]]&lt;&gt;"",Tabelle1[[#This Row],[Einnahmen
brutto]],0)-IF(Tabelle1[[#This Row],[Ausgaben
brutto]]&lt;&gt;"",Tabelle1[[#This Row],[Ausgaben
brutto]],0)+O173,""))</f>
        <v/>
      </c>
    </row>
    <row r="175" spans="2:15" x14ac:dyDescent="0.25">
      <c r="B175" s="12"/>
      <c r="C175" s="8"/>
      <c r="D175" s="8"/>
      <c r="E175" s="10"/>
      <c r="F175" s="11"/>
      <c r="G175" s="1" t="str">
        <f>IF(Tabelle1[[#This Row],[MwSt.-Satz Einnahmen]]&lt;&gt;"",E175/(1+Tabelle1[[#This Row],[MwSt.-Satz Einnahmen]]),"")</f>
        <v/>
      </c>
      <c r="H175" s="1" t="str">
        <f>IF(AND(Tabelle1[[#This Row],[Einnahmen
brutto]]&lt;&gt;"",Tabelle1[[#This Row],[Einnahmen
netto]]&lt;&gt;""),Tabelle1[[#This Row],[Einnahmen
brutto]]-Tabelle1[[#This Row],[Einnahmen
netto]],"")</f>
        <v/>
      </c>
      <c r="I175" s="13"/>
      <c r="J175" s="15"/>
      <c r="K175" s="16"/>
      <c r="L175" s="2" t="str">
        <f>IF(Tabelle1[[#This Row],[MwSt.-Satz Ausgaben]]&lt;&gt;"",Tabelle1[[#This Row],[Ausgaben
brutto]]/(1+Tabelle1[[#This Row],[MwSt.-Satz Ausgaben]]),"")</f>
        <v/>
      </c>
      <c r="M175" s="2" t="str">
        <f>IF(AND(Tabelle1[[#This Row],[Ausgaben
brutto]]&lt;&gt;"",Tabelle1[[#This Row],[Ausgaben
netto]]&lt;&gt;""),Tabelle1[[#This Row],[Ausgaben
brutto]]-Tabelle1[[#This Row],[Ausgaben
netto]],"")</f>
        <v/>
      </c>
      <c r="N175" s="17"/>
      <c r="O175" s="7" t="str">
        <f>IF(AND(Tabelle1[[#This Row],[Einnahmen
brutto]]="",Tabelle1[[#This Row],[Ausgaben
brutto]]=""),"",IFERROR(IF(Tabelle1[[#This Row],[Einnahmen
brutto]]&lt;&gt;"",Tabelle1[[#This Row],[Einnahmen
brutto]],0)-IF(Tabelle1[[#This Row],[Ausgaben
brutto]]&lt;&gt;"",Tabelle1[[#This Row],[Ausgaben
brutto]],0)+O174,""))</f>
        <v/>
      </c>
    </row>
    <row r="176" spans="2:15" x14ac:dyDescent="0.25">
      <c r="B176" s="12"/>
      <c r="C176" s="8"/>
      <c r="D176" s="8"/>
      <c r="E176" s="10"/>
      <c r="F176" s="11"/>
      <c r="G176" s="1" t="str">
        <f>IF(Tabelle1[[#This Row],[MwSt.-Satz Einnahmen]]&lt;&gt;"",E176/(1+Tabelle1[[#This Row],[MwSt.-Satz Einnahmen]]),"")</f>
        <v/>
      </c>
      <c r="H176" s="1" t="str">
        <f>IF(AND(Tabelle1[[#This Row],[Einnahmen
brutto]]&lt;&gt;"",Tabelle1[[#This Row],[Einnahmen
netto]]&lt;&gt;""),Tabelle1[[#This Row],[Einnahmen
brutto]]-Tabelle1[[#This Row],[Einnahmen
netto]],"")</f>
        <v/>
      </c>
      <c r="I176" s="13"/>
      <c r="J176" s="15"/>
      <c r="K176" s="16"/>
      <c r="L176" s="2" t="str">
        <f>IF(Tabelle1[[#This Row],[MwSt.-Satz Ausgaben]]&lt;&gt;"",Tabelle1[[#This Row],[Ausgaben
brutto]]/(1+Tabelle1[[#This Row],[MwSt.-Satz Ausgaben]]),"")</f>
        <v/>
      </c>
      <c r="M176" s="2" t="str">
        <f>IF(AND(Tabelle1[[#This Row],[Ausgaben
brutto]]&lt;&gt;"",Tabelle1[[#This Row],[Ausgaben
netto]]&lt;&gt;""),Tabelle1[[#This Row],[Ausgaben
brutto]]-Tabelle1[[#This Row],[Ausgaben
netto]],"")</f>
        <v/>
      </c>
      <c r="N176" s="17"/>
      <c r="O176" s="7" t="str">
        <f>IF(AND(Tabelle1[[#This Row],[Einnahmen
brutto]]="",Tabelle1[[#This Row],[Ausgaben
brutto]]=""),"",IFERROR(IF(Tabelle1[[#This Row],[Einnahmen
brutto]]&lt;&gt;"",Tabelle1[[#This Row],[Einnahmen
brutto]],0)-IF(Tabelle1[[#This Row],[Ausgaben
brutto]]&lt;&gt;"",Tabelle1[[#This Row],[Ausgaben
brutto]],0)+O175,""))</f>
        <v/>
      </c>
    </row>
    <row r="177" spans="2:15" x14ac:dyDescent="0.25">
      <c r="B177" s="12"/>
      <c r="C177" s="8"/>
      <c r="D177" s="8"/>
      <c r="E177" s="10"/>
      <c r="F177" s="11"/>
      <c r="G177" s="1" t="str">
        <f>IF(Tabelle1[[#This Row],[MwSt.-Satz Einnahmen]]&lt;&gt;"",E177/(1+Tabelle1[[#This Row],[MwSt.-Satz Einnahmen]]),"")</f>
        <v/>
      </c>
      <c r="H177" s="1" t="str">
        <f>IF(AND(Tabelle1[[#This Row],[Einnahmen
brutto]]&lt;&gt;"",Tabelle1[[#This Row],[Einnahmen
netto]]&lt;&gt;""),Tabelle1[[#This Row],[Einnahmen
brutto]]-Tabelle1[[#This Row],[Einnahmen
netto]],"")</f>
        <v/>
      </c>
      <c r="I177" s="13"/>
      <c r="J177" s="15"/>
      <c r="K177" s="16"/>
      <c r="L177" s="2" t="str">
        <f>IF(Tabelle1[[#This Row],[MwSt.-Satz Ausgaben]]&lt;&gt;"",Tabelle1[[#This Row],[Ausgaben
brutto]]/(1+Tabelle1[[#This Row],[MwSt.-Satz Ausgaben]]),"")</f>
        <v/>
      </c>
      <c r="M177" s="2" t="str">
        <f>IF(AND(Tabelle1[[#This Row],[Ausgaben
brutto]]&lt;&gt;"",Tabelle1[[#This Row],[Ausgaben
netto]]&lt;&gt;""),Tabelle1[[#This Row],[Ausgaben
brutto]]-Tabelle1[[#This Row],[Ausgaben
netto]],"")</f>
        <v/>
      </c>
      <c r="N177" s="17"/>
      <c r="O177" s="7" t="str">
        <f>IF(AND(Tabelle1[[#This Row],[Einnahmen
brutto]]="",Tabelle1[[#This Row],[Ausgaben
brutto]]=""),"",IFERROR(IF(Tabelle1[[#This Row],[Einnahmen
brutto]]&lt;&gt;"",Tabelle1[[#This Row],[Einnahmen
brutto]],0)-IF(Tabelle1[[#This Row],[Ausgaben
brutto]]&lt;&gt;"",Tabelle1[[#This Row],[Ausgaben
brutto]],0)+O176,""))</f>
        <v/>
      </c>
    </row>
    <row r="178" spans="2:15" x14ac:dyDescent="0.25">
      <c r="B178" s="12"/>
      <c r="C178" s="8"/>
      <c r="D178" s="8"/>
      <c r="E178" s="10"/>
      <c r="F178" s="11"/>
      <c r="G178" s="1" t="str">
        <f>IF(Tabelle1[[#This Row],[MwSt.-Satz Einnahmen]]&lt;&gt;"",E178/(1+Tabelle1[[#This Row],[MwSt.-Satz Einnahmen]]),"")</f>
        <v/>
      </c>
      <c r="H178" s="1" t="str">
        <f>IF(AND(Tabelle1[[#This Row],[Einnahmen
brutto]]&lt;&gt;"",Tabelle1[[#This Row],[Einnahmen
netto]]&lt;&gt;""),Tabelle1[[#This Row],[Einnahmen
brutto]]-Tabelle1[[#This Row],[Einnahmen
netto]],"")</f>
        <v/>
      </c>
      <c r="I178" s="13"/>
      <c r="J178" s="15"/>
      <c r="K178" s="16"/>
      <c r="L178" s="2" t="str">
        <f>IF(Tabelle1[[#This Row],[MwSt.-Satz Ausgaben]]&lt;&gt;"",Tabelle1[[#This Row],[Ausgaben
brutto]]/(1+Tabelle1[[#This Row],[MwSt.-Satz Ausgaben]]),"")</f>
        <v/>
      </c>
      <c r="M178" s="2" t="str">
        <f>IF(AND(Tabelle1[[#This Row],[Ausgaben
brutto]]&lt;&gt;"",Tabelle1[[#This Row],[Ausgaben
netto]]&lt;&gt;""),Tabelle1[[#This Row],[Ausgaben
brutto]]-Tabelle1[[#This Row],[Ausgaben
netto]],"")</f>
        <v/>
      </c>
      <c r="N178" s="17"/>
      <c r="O178" s="7" t="str">
        <f>IF(AND(Tabelle1[[#This Row],[Einnahmen
brutto]]="",Tabelle1[[#This Row],[Ausgaben
brutto]]=""),"",IFERROR(IF(Tabelle1[[#This Row],[Einnahmen
brutto]]&lt;&gt;"",Tabelle1[[#This Row],[Einnahmen
brutto]],0)-IF(Tabelle1[[#This Row],[Ausgaben
brutto]]&lt;&gt;"",Tabelle1[[#This Row],[Ausgaben
brutto]],0)+O177,""))</f>
        <v/>
      </c>
    </row>
    <row r="179" spans="2:15" x14ac:dyDescent="0.25">
      <c r="B179" s="12"/>
      <c r="C179" s="8"/>
      <c r="D179" s="8"/>
      <c r="E179" s="10"/>
      <c r="F179" s="11"/>
      <c r="G179" s="1" t="str">
        <f>IF(Tabelle1[[#This Row],[MwSt.-Satz Einnahmen]]&lt;&gt;"",E179/(1+Tabelle1[[#This Row],[MwSt.-Satz Einnahmen]]),"")</f>
        <v/>
      </c>
      <c r="H179" s="1" t="str">
        <f>IF(AND(Tabelle1[[#This Row],[Einnahmen
brutto]]&lt;&gt;"",Tabelle1[[#This Row],[Einnahmen
netto]]&lt;&gt;""),Tabelle1[[#This Row],[Einnahmen
brutto]]-Tabelle1[[#This Row],[Einnahmen
netto]],"")</f>
        <v/>
      </c>
      <c r="I179" s="13"/>
      <c r="J179" s="15"/>
      <c r="K179" s="16"/>
      <c r="L179" s="2" t="str">
        <f>IF(Tabelle1[[#This Row],[MwSt.-Satz Ausgaben]]&lt;&gt;"",Tabelle1[[#This Row],[Ausgaben
brutto]]/(1+Tabelle1[[#This Row],[MwSt.-Satz Ausgaben]]),"")</f>
        <v/>
      </c>
      <c r="M179" s="2" t="str">
        <f>IF(AND(Tabelle1[[#This Row],[Ausgaben
brutto]]&lt;&gt;"",Tabelle1[[#This Row],[Ausgaben
netto]]&lt;&gt;""),Tabelle1[[#This Row],[Ausgaben
brutto]]-Tabelle1[[#This Row],[Ausgaben
netto]],"")</f>
        <v/>
      </c>
      <c r="N179" s="17"/>
      <c r="O179" s="7" t="str">
        <f>IF(AND(Tabelle1[[#This Row],[Einnahmen
brutto]]="",Tabelle1[[#This Row],[Ausgaben
brutto]]=""),"",IFERROR(IF(Tabelle1[[#This Row],[Einnahmen
brutto]]&lt;&gt;"",Tabelle1[[#This Row],[Einnahmen
brutto]],0)-IF(Tabelle1[[#This Row],[Ausgaben
brutto]]&lt;&gt;"",Tabelle1[[#This Row],[Ausgaben
brutto]],0)+O178,""))</f>
        <v/>
      </c>
    </row>
    <row r="180" spans="2:15" x14ac:dyDescent="0.25">
      <c r="B180" s="12"/>
      <c r="C180" s="8"/>
      <c r="D180" s="8"/>
      <c r="E180" s="10"/>
      <c r="F180" s="11"/>
      <c r="G180" s="1" t="str">
        <f>IF(Tabelle1[[#This Row],[MwSt.-Satz Einnahmen]]&lt;&gt;"",E180/(1+Tabelle1[[#This Row],[MwSt.-Satz Einnahmen]]),"")</f>
        <v/>
      </c>
      <c r="H180" s="1" t="str">
        <f>IF(AND(Tabelle1[[#This Row],[Einnahmen
brutto]]&lt;&gt;"",Tabelle1[[#This Row],[Einnahmen
netto]]&lt;&gt;""),Tabelle1[[#This Row],[Einnahmen
brutto]]-Tabelle1[[#This Row],[Einnahmen
netto]],"")</f>
        <v/>
      </c>
      <c r="I180" s="13"/>
      <c r="J180" s="15"/>
      <c r="K180" s="16"/>
      <c r="L180" s="2" t="str">
        <f>IF(Tabelle1[[#This Row],[MwSt.-Satz Ausgaben]]&lt;&gt;"",Tabelle1[[#This Row],[Ausgaben
brutto]]/(1+Tabelle1[[#This Row],[MwSt.-Satz Ausgaben]]),"")</f>
        <v/>
      </c>
      <c r="M180" s="2" t="str">
        <f>IF(AND(Tabelle1[[#This Row],[Ausgaben
brutto]]&lt;&gt;"",Tabelle1[[#This Row],[Ausgaben
netto]]&lt;&gt;""),Tabelle1[[#This Row],[Ausgaben
brutto]]-Tabelle1[[#This Row],[Ausgaben
netto]],"")</f>
        <v/>
      </c>
      <c r="N180" s="17"/>
      <c r="O180" s="7" t="str">
        <f>IF(AND(Tabelle1[[#This Row],[Einnahmen
brutto]]="",Tabelle1[[#This Row],[Ausgaben
brutto]]=""),"",IFERROR(IF(Tabelle1[[#This Row],[Einnahmen
brutto]]&lt;&gt;"",Tabelle1[[#This Row],[Einnahmen
brutto]],0)-IF(Tabelle1[[#This Row],[Ausgaben
brutto]]&lt;&gt;"",Tabelle1[[#This Row],[Ausgaben
brutto]],0)+O179,""))</f>
        <v/>
      </c>
    </row>
    <row r="181" spans="2:15" x14ac:dyDescent="0.25">
      <c r="B181" s="12"/>
      <c r="C181" s="8"/>
      <c r="D181" s="8"/>
      <c r="E181" s="10"/>
      <c r="F181" s="11"/>
      <c r="G181" s="1" t="str">
        <f>IF(Tabelle1[[#This Row],[MwSt.-Satz Einnahmen]]&lt;&gt;"",E181/(1+Tabelle1[[#This Row],[MwSt.-Satz Einnahmen]]),"")</f>
        <v/>
      </c>
      <c r="H181" s="1" t="str">
        <f>IF(AND(Tabelle1[[#This Row],[Einnahmen
brutto]]&lt;&gt;"",Tabelle1[[#This Row],[Einnahmen
netto]]&lt;&gt;""),Tabelle1[[#This Row],[Einnahmen
brutto]]-Tabelle1[[#This Row],[Einnahmen
netto]],"")</f>
        <v/>
      </c>
      <c r="I181" s="13"/>
      <c r="J181" s="15"/>
      <c r="K181" s="16"/>
      <c r="L181" s="2" t="str">
        <f>IF(Tabelle1[[#This Row],[MwSt.-Satz Ausgaben]]&lt;&gt;"",Tabelle1[[#This Row],[Ausgaben
brutto]]/(1+Tabelle1[[#This Row],[MwSt.-Satz Ausgaben]]),"")</f>
        <v/>
      </c>
      <c r="M181" s="2" t="str">
        <f>IF(AND(Tabelle1[[#This Row],[Ausgaben
brutto]]&lt;&gt;"",Tabelle1[[#This Row],[Ausgaben
netto]]&lt;&gt;""),Tabelle1[[#This Row],[Ausgaben
brutto]]-Tabelle1[[#This Row],[Ausgaben
netto]],"")</f>
        <v/>
      </c>
      <c r="N181" s="17"/>
      <c r="O181" s="7" t="str">
        <f>IF(AND(Tabelle1[[#This Row],[Einnahmen
brutto]]="",Tabelle1[[#This Row],[Ausgaben
brutto]]=""),"",IFERROR(IF(Tabelle1[[#This Row],[Einnahmen
brutto]]&lt;&gt;"",Tabelle1[[#This Row],[Einnahmen
brutto]],0)-IF(Tabelle1[[#This Row],[Ausgaben
brutto]]&lt;&gt;"",Tabelle1[[#This Row],[Ausgaben
brutto]],0)+O180,""))</f>
        <v/>
      </c>
    </row>
    <row r="182" spans="2:15" x14ac:dyDescent="0.25">
      <c r="B182" s="12"/>
      <c r="C182" s="8"/>
      <c r="D182" s="8"/>
      <c r="E182" s="10"/>
      <c r="F182" s="11"/>
      <c r="G182" s="1" t="str">
        <f>IF(Tabelle1[[#This Row],[MwSt.-Satz Einnahmen]]&lt;&gt;"",E182/(1+Tabelle1[[#This Row],[MwSt.-Satz Einnahmen]]),"")</f>
        <v/>
      </c>
      <c r="H182" s="1" t="str">
        <f>IF(AND(Tabelle1[[#This Row],[Einnahmen
brutto]]&lt;&gt;"",Tabelle1[[#This Row],[Einnahmen
netto]]&lt;&gt;""),Tabelle1[[#This Row],[Einnahmen
brutto]]-Tabelle1[[#This Row],[Einnahmen
netto]],"")</f>
        <v/>
      </c>
      <c r="I182" s="13"/>
      <c r="J182" s="15"/>
      <c r="K182" s="16"/>
      <c r="L182" s="2" t="str">
        <f>IF(Tabelle1[[#This Row],[MwSt.-Satz Ausgaben]]&lt;&gt;"",Tabelle1[[#This Row],[Ausgaben
brutto]]/(1+Tabelle1[[#This Row],[MwSt.-Satz Ausgaben]]),"")</f>
        <v/>
      </c>
      <c r="M182" s="2" t="str">
        <f>IF(AND(Tabelle1[[#This Row],[Ausgaben
brutto]]&lt;&gt;"",Tabelle1[[#This Row],[Ausgaben
netto]]&lt;&gt;""),Tabelle1[[#This Row],[Ausgaben
brutto]]-Tabelle1[[#This Row],[Ausgaben
netto]],"")</f>
        <v/>
      </c>
      <c r="N182" s="17"/>
      <c r="O182" s="7" t="str">
        <f>IF(AND(Tabelle1[[#This Row],[Einnahmen
brutto]]="",Tabelle1[[#This Row],[Ausgaben
brutto]]=""),"",IFERROR(IF(Tabelle1[[#This Row],[Einnahmen
brutto]]&lt;&gt;"",Tabelle1[[#This Row],[Einnahmen
brutto]],0)-IF(Tabelle1[[#This Row],[Ausgaben
brutto]]&lt;&gt;"",Tabelle1[[#This Row],[Ausgaben
brutto]],0)+O181,""))</f>
        <v/>
      </c>
    </row>
    <row r="183" spans="2:15" x14ac:dyDescent="0.25">
      <c r="B183" s="12"/>
      <c r="C183" s="8"/>
      <c r="D183" s="8"/>
      <c r="E183" s="10"/>
      <c r="F183" s="11"/>
      <c r="G183" s="1" t="str">
        <f>IF(Tabelle1[[#This Row],[MwSt.-Satz Einnahmen]]&lt;&gt;"",E183/(1+Tabelle1[[#This Row],[MwSt.-Satz Einnahmen]]),"")</f>
        <v/>
      </c>
      <c r="H183" s="1" t="str">
        <f>IF(AND(Tabelle1[[#This Row],[Einnahmen
brutto]]&lt;&gt;"",Tabelle1[[#This Row],[Einnahmen
netto]]&lt;&gt;""),Tabelle1[[#This Row],[Einnahmen
brutto]]-Tabelle1[[#This Row],[Einnahmen
netto]],"")</f>
        <v/>
      </c>
      <c r="I183" s="13"/>
      <c r="J183" s="15"/>
      <c r="K183" s="16"/>
      <c r="L183" s="2" t="str">
        <f>IF(Tabelle1[[#This Row],[MwSt.-Satz Ausgaben]]&lt;&gt;"",Tabelle1[[#This Row],[Ausgaben
brutto]]/(1+Tabelle1[[#This Row],[MwSt.-Satz Ausgaben]]),"")</f>
        <v/>
      </c>
      <c r="M183" s="2" t="str">
        <f>IF(AND(Tabelle1[[#This Row],[Ausgaben
brutto]]&lt;&gt;"",Tabelle1[[#This Row],[Ausgaben
netto]]&lt;&gt;""),Tabelle1[[#This Row],[Ausgaben
brutto]]-Tabelle1[[#This Row],[Ausgaben
netto]],"")</f>
        <v/>
      </c>
      <c r="N183" s="17"/>
      <c r="O183" s="7" t="str">
        <f>IF(AND(Tabelle1[[#This Row],[Einnahmen
brutto]]="",Tabelle1[[#This Row],[Ausgaben
brutto]]=""),"",IFERROR(IF(Tabelle1[[#This Row],[Einnahmen
brutto]]&lt;&gt;"",Tabelle1[[#This Row],[Einnahmen
brutto]],0)-IF(Tabelle1[[#This Row],[Ausgaben
brutto]]&lt;&gt;"",Tabelle1[[#This Row],[Ausgaben
brutto]],0)+O182,""))</f>
        <v/>
      </c>
    </row>
    <row r="184" spans="2:15" x14ac:dyDescent="0.25">
      <c r="B184" s="12"/>
      <c r="C184" s="8"/>
      <c r="D184" s="8"/>
      <c r="E184" s="10"/>
      <c r="F184" s="11"/>
      <c r="G184" s="1" t="str">
        <f>IF(Tabelle1[[#This Row],[MwSt.-Satz Einnahmen]]&lt;&gt;"",E184/(1+Tabelle1[[#This Row],[MwSt.-Satz Einnahmen]]),"")</f>
        <v/>
      </c>
      <c r="H184" s="1" t="str">
        <f>IF(AND(Tabelle1[[#This Row],[Einnahmen
brutto]]&lt;&gt;"",Tabelle1[[#This Row],[Einnahmen
netto]]&lt;&gt;""),Tabelle1[[#This Row],[Einnahmen
brutto]]-Tabelle1[[#This Row],[Einnahmen
netto]],"")</f>
        <v/>
      </c>
      <c r="I184" s="13"/>
      <c r="J184" s="15"/>
      <c r="K184" s="16"/>
      <c r="L184" s="2" t="str">
        <f>IF(Tabelle1[[#This Row],[MwSt.-Satz Ausgaben]]&lt;&gt;"",Tabelle1[[#This Row],[Ausgaben
brutto]]/(1+Tabelle1[[#This Row],[MwSt.-Satz Ausgaben]]),"")</f>
        <v/>
      </c>
      <c r="M184" s="2" t="str">
        <f>IF(AND(Tabelle1[[#This Row],[Ausgaben
brutto]]&lt;&gt;"",Tabelle1[[#This Row],[Ausgaben
netto]]&lt;&gt;""),Tabelle1[[#This Row],[Ausgaben
brutto]]-Tabelle1[[#This Row],[Ausgaben
netto]],"")</f>
        <v/>
      </c>
      <c r="N184" s="17"/>
      <c r="O184" s="7" t="str">
        <f>IF(AND(Tabelle1[[#This Row],[Einnahmen
brutto]]="",Tabelle1[[#This Row],[Ausgaben
brutto]]=""),"",IFERROR(IF(Tabelle1[[#This Row],[Einnahmen
brutto]]&lt;&gt;"",Tabelle1[[#This Row],[Einnahmen
brutto]],0)-IF(Tabelle1[[#This Row],[Ausgaben
brutto]]&lt;&gt;"",Tabelle1[[#This Row],[Ausgaben
brutto]],0)+O183,""))</f>
        <v/>
      </c>
    </row>
    <row r="185" spans="2:15" x14ac:dyDescent="0.25">
      <c r="B185" s="12"/>
      <c r="C185" s="8"/>
      <c r="D185" s="8"/>
      <c r="E185" s="10"/>
      <c r="F185" s="11"/>
      <c r="G185" s="1" t="str">
        <f>IF(Tabelle1[[#This Row],[MwSt.-Satz Einnahmen]]&lt;&gt;"",E185/(1+Tabelle1[[#This Row],[MwSt.-Satz Einnahmen]]),"")</f>
        <v/>
      </c>
      <c r="H185" s="1" t="str">
        <f>IF(AND(Tabelle1[[#This Row],[Einnahmen
brutto]]&lt;&gt;"",Tabelle1[[#This Row],[Einnahmen
netto]]&lt;&gt;""),Tabelle1[[#This Row],[Einnahmen
brutto]]-Tabelle1[[#This Row],[Einnahmen
netto]],"")</f>
        <v/>
      </c>
      <c r="I185" s="13"/>
      <c r="J185" s="15"/>
      <c r="K185" s="16"/>
      <c r="L185" s="2" t="str">
        <f>IF(Tabelle1[[#This Row],[MwSt.-Satz Ausgaben]]&lt;&gt;"",Tabelle1[[#This Row],[Ausgaben
brutto]]/(1+Tabelle1[[#This Row],[MwSt.-Satz Ausgaben]]),"")</f>
        <v/>
      </c>
      <c r="M185" s="2" t="str">
        <f>IF(AND(Tabelle1[[#This Row],[Ausgaben
brutto]]&lt;&gt;"",Tabelle1[[#This Row],[Ausgaben
netto]]&lt;&gt;""),Tabelle1[[#This Row],[Ausgaben
brutto]]-Tabelle1[[#This Row],[Ausgaben
netto]],"")</f>
        <v/>
      </c>
      <c r="N185" s="17"/>
      <c r="O185" s="7" t="str">
        <f>IF(AND(Tabelle1[[#This Row],[Einnahmen
brutto]]="",Tabelle1[[#This Row],[Ausgaben
brutto]]=""),"",IFERROR(IF(Tabelle1[[#This Row],[Einnahmen
brutto]]&lt;&gt;"",Tabelle1[[#This Row],[Einnahmen
brutto]],0)-IF(Tabelle1[[#This Row],[Ausgaben
brutto]]&lt;&gt;"",Tabelle1[[#This Row],[Ausgaben
brutto]],0)+O184,""))</f>
        <v/>
      </c>
    </row>
    <row r="186" spans="2:15" x14ac:dyDescent="0.25">
      <c r="B186" s="12"/>
      <c r="C186" s="8"/>
      <c r="D186" s="8"/>
      <c r="E186" s="10"/>
      <c r="F186" s="11"/>
      <c r="G186" s="1" t="str">
        <f>IF(Tabelle1[[#This Row],[MwSt.-Satz Einnahmen]]&lt;&gt;"",E186/(1+Tabelle1[[#This Row],[MwSt.-Satz Einnahmen]]),"")</f>
        <v/>
      </c>
      <c r="H186" s="1" t="str">
        <f>IF(AND(Tabelle1[[#This Row],[Einnahmen
brutto]]&lt;&gt;"",Tabelle1[[#This Row],[Einnahmen
netto]]&lt;&gt;""),Tabelle1[[#This Row],[Einnahmen
brutto]]-Tabelle1[[#This Row],[Einnahmen
netto]],"")</f>
        <v/>
      </c>
      <c r="I186" s="13"/>
      <c r="J186" s="15"/>
      <c r="K186" s="16"/>
      <c r="L186" s="2" t="str">
        <f>IF(Tabelle1[[#This Row],[MwSt.-Satz Ausgaben]]&lt;&gt;"",Tabelle1[[#This Row],[Ausgaben
brutto]]/(1+Tabelle1[[#This Row],[MwSt.-Satz Ausgaben]]),"")</f>
        <v/>
      </c>
      <c r="M186" s="2" t="str">
        <f>IF(AND(Tabelle1[[#This Row],[Ausgaben
brutto]]&lt;&gt;"",Tabelle1[[#This Row],[Ausgaben
netto]]&lt;&gt;""),Tabelle1[[#This Row],[Ausgaben
brutto]]-Tabelle1[[#This Row],[Ausgaben
netto]],"")</f>
        <v/>
      </c>
      <c r="N186" s="17"/>
      <c r="O186" s="7" t="str">
        <f>IF(AND(Tabelle1[[#This Row],[Einnahmen
brutto]]="",Tabelle1[[#This Row],[Ausgaben
brutto]]=""),"",IFERROR(IF(Tabelle1[[#This Row],[Einnahmen
brutto]]&lt;&gt;"",Tabelle1[[#This Row],[Einnahmen
brutto]],0)-IF(Tabelle1[[#This Row],[Ausgaben
brutto]]&lt;&gt;"",Tabelle1[[#This Row],[Ausgaben
brutto]],0)+O185,""))</f>
        <v/>
      </c>
    </row>
    <row r="187" spans="2:15" x14ac:dyDescent="0.25">
      <c r="B187" s="12"/>
      <c r="C187" s="8"/>
      <c r="D187" s="8"/>
      <c r="E187" s="10"/>
      <c r="F187" s="11"/>
      <c r="G187" s="1" t="str">
        <f>IF(Tabelle1[[#This Row],[MwSt.-Satz Einnahmen]]&lt;&gt;"",E187/(1+Tabelle1[[#This Row],[MwSt.-Satz Einnahmen]]),"")</f>
        <v/>
      </c>
      <c r="H187" s="1" t="str">
        <f>IF(AND(Tabelle1[[#This Row],[Einnahmen
brutto]]&lt;&gt;"",Tabelle1[[#This Row],[Einnahmen
netto]]&lt;&gt;""),Tabelle1[[#This Row],[Einnahmen
brutto]]-Tabelle1[[#This Row],[Einnahmen
netto]],"")</f>
        <v/>
      </c>
      <c r="I187" s="13"/>
      <c r="J187" s="15"/>
      <c r="K187" s="16"/>
      <c r="L187" s="2" t="str">
        <f>IF(Tabelle1[[#This Row],[MwSt.-Satz Ausgaben]]&lt;&gt;"",Tabelle1[[#This Row],[Ausgaben
brutto]]/(1+Tabelle1[[#This Row],[MwSt.-Satz Ausgaben]]),"")</f>
        <v/>
      </c>
      <c r="M187" s="2" t="str">
        <f>IF(AND(Tabelle1[[#This Row],[Ausgaben
brutto]]&lt;&gt;"",Tabelle1[[#This Row],[Ausgaben
netto]]&lt;&gt;""),Tabelle1[[#This Row],[Ausgaben
brutto]]-Tabelle1[[#This Row],[Ausgaben
netto]],"")</f>
        <v/>
      </c>
      <c r="N187" s="17"/>
      <c r="O187" s="7" t="str">
        <f>IF(AND(Tabelle1[[#This Row],[Einnahmen
brutto]]="",Tabelle1[[#This Row],[Ausgaben
brutto]]=""),"",IFERROR(IF(Tabelle1[[#This Row],[Einnahmen
brutto]]&lt;&gt;"",Tabelle1[[#This Row],[Einnahmen
brutto]],0)-IF(Tabelle1[[#This Row],[Ausgaben
brutto]]&lt;&gt;"",Tabelle1[[#This Row],[Ausgaben
brutto]],0)+O186,""))</f>
        <v/>
      </c>
    </row>
    <row r="188" spans="2:15" x14ac:dyDescent="0.25">
      <c r="B188" s="12"/>
      <c r="C188" s="8"/>
      <c r="D188" s="8"/>
      <c r="E188" s="10"/>
      <c r="F188" s="11"/>
      <c r="G188" s="1" t="str">
        <f>IF(Tabelle1[[#This Row],[MwSt.-Satz Einnahmen]]&lt;&gt;"",E188/(1+Tabelle1[[#This Row],[MwSt.-Satz Einnahmen]]),"")</f>
        <v/>
      </c>
      <c r="H188" s="1" t="str">
        <f>IF(AND(Tabelle1[[#This Row],[Einnahmen
brutto]]&lt;&gt;"",Tabelle1[[#This Row],[Einnahmen
netto]]&lt;&gt;""),Tabelle1[[#This Row],[Einnahmen
brutto]]-Tabelle1[[#This Row],[Einnahmen
netto]],"")</f>
        <v/>
      </c>
      <c r="I188" s="13"/>
      <c r="J188" s="15"/>
      <c r="K188" s="16"/>
      <c r="L188" s="2" t="str">
        <f>IF(Tabelle1[[#This Row],[MwSt.-Satz Ausgaben]]&lt;&gt;"",Tabelle1[[#This Row],[Ausgaben
brutto]]/(1+Tabelle1[[#This Row],[MwSt.-Satz Ausgaben]]),"")</f>
        <v/>
      </c>
      <c r="M188" s="2" t="str">
        <f>IF(AND(Tabelle1[[#This Row],[Ausgaben
brutto]]&lt;&gt;"",Tabelle1[[#This Row],[Ausgaben
netto]]&lt;&gt;""),Tabelle1[[#This Row],[Ausgaben
brutto]]-Tabelle1[[#This Row],[Ausgaben
netto]],"")</f>
        <v/>
      </c>
      <c r="N188" s="17"/>
      <c r="O188" s="7" t="str">
        <f>IF(AND(Tabelle1[[#This Row],[Einnahmen
brutto]]="",Tabelle1[[#This Row],[Ausgaben
brutto]]=""),"",IFERROR(IF(Tabelle1[[#This Row],[Einnahmen
brutto]]&lt;&gt;"",Tabelle1[[#This Row],[Einnahmen
brutto]],0)-IF(Tabelle1[[#This Row],[Ausgaben
brutto]]&lt;&gt;"",Tabelle1[[#This Row],[Ausgaben
brutto]],0)+O187,""))</f>
        <v/>
      </c>
    </row>
    <row r="189" spans="2:15" x14ac:dyDescent="0.25">
      <c r="B189" s="12"/>
      <c r="C189" s="8"/>
      <c r="D189" s="8"/>
      <c r="E189" s="10"/>
      <c r="F189" s="11"/>
      <c r="G189" s="1" t="str">
        <f>IF(Tabelle1[[#This Row],[MwSt.-Satz Einnahmen]]&lt;&gt;"",E189/(1+Tabelle1[[#This Row],[MwSt.-Satz Einnahmen]]),"")</f>
        <v/>
      </c>
      <c r="H189" s="1" t="str">
        <f>IF(AND(Tabelle1[[#This Row],[Einnahmen
brutto]]&lt;&gt;"",Tabelle1[[#This Row],[Einnahmen
netto]]&lt;&gt;""),Tabelle1[[#This Row],[Einnahmen
brutto]]-Tabelle1[[#This Row],[Einnahmen
netto]],"")</f>
        <v/>
      </c>
      <c r="I189" s="13"/>
      <c r="J189" s="15"/>
      <c r="K189" s="16"/>
      <c r="L189" s="2" t="str">
        <f>IF(Tabelle1[[#This Row],[MwSt.-Satz Ausgaben]]&lt;&gt;"",Tabelle1[[#This Row],[Ausgaben
brutto]]/(1+Tabelle1[[#This Row],[MwSt.-Satz Ausgaben]]),"")</f>
        <v/>
      </c>
      <c r="M189" s="2" t="str">
        <f>IF(AND(Tabelle1[[#This Row],[Ausgaben
brutto]]&lt;&gt;"",Tabelle1[[#This Row],[Ausgaben
netto]]&lt;&gt;""),Tabelle1[[#This Row],[Ausgaben
brutto]]-Tabelle1[[#This Row],[Ausgaben
netto]],"")</f>
        <v/>
      </c>
      <c r="N189" s="17"/>
      <c r="O189" s="7" t="str">
        <f>IF(AND(Tabelle1[[#This Row],[Einnahmen
brutto]]="",Tabelle1[[#This Row],[Ausgaben
brutto]]=""),"",IFERROR(IF(Tabelle1[[#This Row],[Einnahmen
brutto]]&lt;&gt;"",Tabelle1[[#This Row],[Einnahmen
brutto]],0)-IF(Tabelle1[[#This Row],[Ausgaben
brutto]]&lt;&gt;"",Tabelle1[[#This Row],[Ausgaben
brutto]],0)+O188,""))</f>
        <v/>
      </c>
    </row>
    <row r="190" spans="2:15" x14ac:dyDescent="0.25">
      <c r="B190" s="12"/>
      <c r="C190" s="8"/>
      <c r="D190" s="8"/>
      <c r="E190" s="10"/>
      <c r="F190" s="11"/>
      <c r="G190" s="1" t="str">
        <f>IF(Tabelle1[[#This Row],[MwSt.-Satz Einnahmen]]&lt;&gt;"",E190/(1+Tabelle1[[#This Row],[MwSt.-Satz Einnahmen]]),"")</f>
        <v/>
      </c>
      <c r="H190" s="1" t="str">
        <f>IF(AND(Tabelle1[[#This Row],[Einnahmen
brutto]]&lt;&gt;"",Tabelle1[[#This Row],[Einnahmen
netto]]&lt;&gt;""),Tabelle1[[#This Row],[Einnahmen
brutto]]-Tabelle1[[#This Row],[Einnahmen
netto]],"")</f>
        <v/>
      </c>
      <c r="I190" s="13"/>
      <c r="J190" s="15"/>
      <c r="K190" s="16"/>
      <c r="L190" s="2" t="str">
        <f>IF(Tabelle1[[#This Row],[MwSt.-Satz Ausgaben]]&lt;&gt;"",Tabelle1[[#This Row],[Ausgaben
brutto]]/(1+Tabelle1[[#This Row],[MwSt.-Satz Ausgaben]]),"")</f>
        <v/>
      </c>
      <c r="M190" s="2" t="str">
        <f>IF(AND(Tabelle1[[#This Row],[Ausgaben
brutto]]&lt;&gt;"",Tabelle1[[#This Row],[Ausgaben
netto]]&lt;&gt;""),Tabelle1[[#This Row],[Ausgaben
brutto]]-Tabelle1[[#This Row],[Ausgaben
netto]],"")</f>
        <v/>
      </c>
      <c r="N190" s="17"/>
      <c r="O190" s="7" t="str">
        <f>IF(AND(Tabelle1[[#This Row],[Einnahmen
brutto]]="",Tabelle1[[#This Row],[Ausgaben
brutto]]=""),"",IFERROR(IF(Tabelle1[[#This Row],[Einnahmen
brutto]]&lt;&gt;"",Tabelle1[[#This Row],[Einnahmen
brutto]],0)-IF(Tabelle1[[#This Row],[Ausgaben
brutto]]&lt;&gt;"",Tabelle1[[#This Row],[Ausgaben
brutto]],0)+O189,""))</f>
        <v/>
      </c>
    </row>
    <row r="191" spans="2:15" x14ac:dyDescent="0.25">
      <c r="B191" s="12"/>
      <c r="C191" s="8"/>
      <c r="D191" s="8"/>
      <c r="E191" s="10"/>
      <c r="F191" s="11"/>
      <c r="G191" s="1" t="str">
        <f>IF(Tabelle1[[#This Row],[MwSt.-Satz Einnahmen]]&lt;&gt;"",E191/(1+Tabelle1[[#This Row],[MwSt.-Satz Einnahmen]]),"")</f>
        <v/>
      </c>
      <c r="H191" s="1" t="str">
        <f>IF(AND(Tabelle1[[#This Row],[Einnahmen
brutto]]&lt;&gt;"",Tabelle1[[#This Row],[Einnahmen
netto]]&lt;&gt;""),Tabelle1[[#This Row],[Einnahmen
brutto]]-Tabelle1[[#This Row],[Einnahmen
netto]],"")</f>
        <v/>
      </c>
      <c r="I191" s="13"/>
      <c r="J191" s="15"/>
      <c r="K191" s="16"/>
      <c r="L191" s="2" t="str">
        <f>IF(Tabelle1[[#This Row],[MwSt.-Satz Ausgaben]]&lt;&gt;"",Tabelle1[[#This Row],[Ausgaben
brutto]]/(1+Tabelle1[[#This Row],[MwSt.-Satz Ausgaben]]),"")</f>
        <v/>
      </c>
      <c r="M191" s="2" t="str">
        <f>IF(AND(Tabelle1[[#This Row],[Ausgaben
brutto]]&lt;&gt;"",Tabelle1[[#This Row],[Ausgaben
netto]]&lt;&gt;""),Tabelle1[[#This Row],[Ausgaben
brutto]]-Tabelle1[[#This Row],[Ausgaben
netto]],"")</f>
        <v/>
      </c>
      <c r="N191" s="17"/>
      <c r="O191" s="7" t="str">
        <f>IF(AND(Tabelle1[[#This Row],[Einnahmen
brutto]]="",Tabelle1[[#This Row],[Ausgaben
brutto]]=""),"",IFERROR(IF(Tabelle1[[#This Row],[Einnahmen
brutto]]&lt;&gt;"",Tabelle1[[#This Row],[Einnahmen
brutto]],0)-IF(Tabelle1[[#This Row],[Ausgaben
brutto]]&lt;&gt;"",Tabelle1[[#This Row],[Ausgaben
brutto]],0)+O190,""))</f>
        <v/>
      </c>
    </row>
    <row r="192" spans="2:15" x14ac:dyDescent="0.25">
      <c r="B192" s="12"/>
      <c r="C192" s="8"/>
      <c r="D192" s="8"/>
      <c r="E192" s="10"/>
      <c r="F192" s="11"/>
      <c r="G192" s="1" t="str">
        <f>IF(Tabelle1[[#This Row],[MwSt.-Satz Einnahmen]]&lt;&gt;"",E192/(1+Tabelle1[[#This Row],[MwSt.-Satz Einnahmen]]),"")</f>
        <v/>
      </c>
      <c r="H192" s="1" t="str">
        <f>IF(AND(Tabelle1[[#This Row],[Einnahmen
brutto]]&lt;&gt;"",Tabelle1[[#This Row],[Einnahmen
netto]]&lt;&gt;""),Tabelle1[[#This Row],[Einnahmen
brutto]]-Tabelle1[[#This Row],[Einnahmen
netto]],"")</f>
        <v/>
      </c>
      <c r="I192" s="13"/>
      <c r="J192" s="15"/>
      <c r="K192" s="16"/>
      <c r="L192" s="2" t="str">
        <f>IF(Tabelle1[[#This Row],[MwSt.-Satz Ausgaben]]&lt;&gt;"",Tabelle1[[#This Row],[Ausgaben
brutto]]/(1+Tabelle1[[#This Row],[MwSt.-Satz Ausgaben]]),"")</f>
        <v/>
      </c>
      <c r="M192" s="2" t="str">
        <f>IF(AND(Tabelle1[[#This Row],[Ausgaben
brutto]]&lt;&gt;"",Tabelle1[[#This Row],[Ausgaben
netto]]&lt;&gt;""),Tabelle1[[#This Row],[Ausgaben
brutto]]-Tabelle1[[#This Row],[Ausgaben
netto]],"")</f>
        <v/>
      </c>
      <c r="N192" s="17"/>
      <c r="O192" s="7" t="str">
        <f>IF(AND(Tabelle1[[#This Row],[Einnahmen
brutto]]="",Tabelle1[[#This Row],[Ausgaben
brutto]]=""),"",IFERROR(IF(Tabelle1[[#This Row],[Einnahmen
brutto]]&lt;&gt;"",Tabelle1[[#This Row],[Einnahmen
brutto]],0)-IF(Tabelle1[[#This Row],[Ausgaben
brutto]]&lt;&gt;"",Tabelle1[[#This Row],[Ausgaben
brutto]],0)+O191,""))</f>
        <v/>
      </c>
    </row>
    <row r="193" spans="2:15" x14ac:dyDescent="0.25">
      <c r="B193" s="12"/>
      <c r="C193" s="8"/>
      <c r="D193" s="8"/>
      <c r="E193" s="10"/>
      <c r="F193" s="11"/>
      <c r="G193" s="1" t="str">
        <f>IF(Tabelle1[[#This Row],[MwSt.-Satz Einnahmen]]&lt;&gt;"",E193/(1+Tabelle1[[#This Row],[MwSt.-Satz Einnahmen]]),"")</f>
        <v/>
      </c>
      <c r="H193" s="1" t="str">
        <f>IF(AND(Tabelle1[[#This Row],[Einnahmen
brutto]]&lt;&gt;"",Tabelle1[[#This Row],[Einnahmen
netto]]&lt;&gt;""),Tabelle1[[#This Row],[Einnahmen
brutto]]-Tabelle1[[#This Row],[Einnahmen
netto]],"")</f>
        <v/>
      </c>
      <c r="I193" s="13"/>
      <c r="J193" s="15"/>
      <c r="K193" s="16"/>
      <c r="L193" s="2" t="str">
        <f>IF(Tabelle1[[#This Row],[MwSt.-Satz Ausgaben]]&lt;&gt;"",Tabelle1[[#This Row],[Ausgaben
brutto]]/(1+Tabelle1[[#This Row],[MwSt.-Satz Ausgaben]]),"")</f>
        <v/>
      </c>
      <c r="M193" s="2" t="str">
        <f>IF(AND(Tabelle1[[#This Row],[Ausgaben
brutto]]&lt;&gt;"",Tabelle1[[#This Row],[Ausgaben
netto]]&lt;&gt;""),Tabelle1[[#This Row],[Ausgaben
brutto]]-Tabelle1[[#This Row],[Ausgaben
netto]],"")</f>
        <v/>
      </c>
      <c r="N193" s="17"/>
      <c r="O193" s="7" t="str">
        <f>IF(AND(Tabelle1[[#This Row],[Einnahmen
brutto]]="",Tabelle1[[#This Row],[Ausgaben
brutto]]=""),"",IFERROR(IF(Tabelle1[[#This Row],[Einnahmen
brutto]]&lt;&gt;"",Tabelle1[[#This Row],[Einnahmen
brutto]],0)-IF(Tabelle1[[#This Row],[Ausgaben
brutto]]&lt;&gt;"",Tabelle1[[#This Row],[Ausgaben
brutto]],0)+O192,""))</f>
        <v/>
      </c>
    </row>
    <row r="194" spans="2:15" x14ac:dyDescent="0.25">
      <c r="B194" s="12"/>
      <c r="C194" s="8"/>
      <c r="D194" s="8"/>
      <c r="E194" s="10"/>
      <c r="F194" s="11"/>
      <c r="G194" s="1" t="str">
        <f>IF(Tabelle1[[#This Row],[MwSt.-Satz Einnahmen]]&lt;&gt;"",E194/(1+Tabelle1[[#This Row],[MwSt.-Satz Einnahmen]]),"")</f>
        <v/>
      </c>
      <c r="H194" s="1" t="str">
        <f>IF(AND(Tabelle1[[#This Row],[Einnahmen
brutto]]&lt;&gt;"",Tabelle1[[#This Row],[Einnahmen
netto]]&lt;&gt;""),Tabelle1[[#This Row],[Einnahmen
brutto]]-Tabelle1[[#This Row],[Einnahmen
netto]],"")</f>
        <v/>
      </c>
      <c r="I194" s="13"/>
      <c r="J194" s="15"/>
      <c r="K194" s="16"/>
      <c r="L194" s="2" t="str">
        <f>IF(Tabelle1[[#This Row],[MwSt.-Satz Ausgaben]]&lt;&gt;"",Tabelle1[[#This Row],[Ausgaben
brutto]]/(1+Tabelle1[[#This Row],[MwSt.-Satz Ausgaben]]),"")</f>
        <v/>
      </c>
      <c r="M194" s="2" t="str">
        <f>IF(AND(Tabelle1[[#This Row],[Ausgaben
brutto]]&lt;&gt;"",Tabelle1[[#This Row],[Ausgaben
netto]]&lt;&gt;""),Tabelle1[[#This Row],[Ausgaben
brutto]]-Tabelle1[[#This Row],[Ausgaben
netto]],"")</f>
        <v/>
      </c>
      <c r="N194" s="17"/>
      <c r="O194" s="7" t="str">
        <f>IF(AND(Tabelle1[[#This Row],[Einnahmen
brutto]]="",Tabelle1[[#This Row],[Ausgaben
brutto]]=""),"",IFERROR(IF(Tabelle1[[#This Row],[Einnahmen
brutto]]&lt;&gt;"",Tabelle1[[#This Row],[Einnahmen
brutto]],0)-IF(Tabelle1[[#This Row],[Ausgaben
brutto]]&lt;&gt;"",Tabelle1[[#This Row],[Ausgaben
brutto]],0)+O193,""))</f>
        <v/>
      </c>
    </row>
    <row r="195" spans="2:15" x14ac:dyDescent="0.25">
      <c r="B195" s="12"/>
      <c r="C195" s="8"/>
      <c r="D195" s="8"/>
      <c r="E195" s="10"/>
      <c r="F195" s="11"/>
      <c r="G195" s="1" t="str">
        <f>IF(Tabelle1[[#This Row],[MwSt.-Satz Einnahmen]]&lt;&gt;"",E195/(1+Tabelle1[[#This Row],[MwSt.-Satz Einnahmen]]),"")</f>
        <v/>
      </c>
      <c r="H195" s="1" t="str">
        <f>IF(AND(Tabelle1[[#This Row],[Einnahmen
brutto]]&lt;&gt;"",Tabelle1[[#This Row],[Einnahmen
netto]]&lt;&gt;""),Tabelle1[[#This Row],[Einnahmen
brutto]]-Tabelle1[[#This Row],[Einnahmen
netto]],"")</f>
        <v/>
      </c>
      <c r="I195" s="13"/>
      <c r="J195" s="15"/>
      <c r="K195" s="16"/>
      <c r="L195" s="2" t="str">
        <f>IF(Tabelle1[[#This Row],[MwSt.-Satz Ausgaben]]&lt;&gt;"",Tabelle1[[#This Row],[Ausgaben
brutto]]/(1+Tabelle1[[#This Row],[MwSt.-Satz Ausgaben]]),"")</f>
        <v/>
      </c>
      <c r="M195" s="2" t="str">
        <f>IF(AND(Tabelle1[[#This Row],[Ausgaben
brutto]]&lt;&gt;"",Tabelle1[[#This Row],[Ausgaben
netto]]&lt;&gt;""),Tabelle1[[#This Row],[Ausgaben
brutto]]-Tabelle1[[#This Row],[Ausgaben
netto]],"")</f>
        <v/>
      </c>
      <c r="N195" s="17"/>
      <c r="O195" s="7" t="str">
        <f>IF(AND(Tabelle1[[#This Row],[Einnahmen
brutto]]="",Tabelle1[[#This Row],[Ausgaben
brutto]]=""),"",IFERROR(IF(Tabelle1[[#This Row],[Einnahmen
brutto]]&lt;&gt;"",Tabelle1[[#This Row],[Einnahmen
brutto]],0)-IF(Tabelle1[[#This Row],[Ausgaben
brutto]]&lt;&gt;"",Tabelle1[[#This Row],[Ausgaben
brutto]],0)+O194,""))</f>
        <v/>
      </c>
    </row>
    <row r="196" spans="2:15" x14ac:dyDescent="0.25">
      <c r="B196" s="12"/>
      <c r="C196" s="8"/>
      <c r="D196" s="8"/>
      <c r="E196" s="10"/>
      <c r="F196" s="11"/>
      <c r="G196" s="1" t="str">
        <f>IF(Tabelle1[[#This Row],[MwSt.-Satz Einnahmen]]&lt;&gt;"",E196/(1+Tabelle1[[#This Row],[MwSt.-Satz Einnahmen]]),"")</f>
        <v/>
      </c>
      <c r="H196" s="1" t="str">
        <f>IF(AND(Tabelle1[[#This Row],[Einnahmen
brutto]]&lt;&gt;"",Tabelle1[[#This Row],[Einnahmen
netto]]&lt;&gt;""),Tabelle1[[#This Row],[Einnahmen
brutto]]-Tabelle1[[#This Row],[Einnahmen
netto]],"")</f>
        <v/>
      </c>
      <c r="I196" s="13"/>
      <c r="J196" s="15"/>
      <c r="K196" s="16"/>
      <c r="L196" s="2" t="str">
        <f>IF(Tabelle1[[#This Row],[MwSt.-Satz Ausgaben]]&lt;&gt;"",Tabelle1[[#This Row],[Ausgaben
brutto]]/(1+Tabelle1[[#This Row],[MwSt.-Satz Ausgaben]]),"")</f>
        <v/>
      </c>
      <c r="M196" s="2" t="str">
        <f>IF(AND(Tabelle1[[#This Row],[Ausgaben
brutto]]&lt;&gt;"",Tabelle1[[#This Row],[Ausgaben
netto]]&lt;&gt;""),Tabelle1[[#This Row],[Ausgaben
brutto]]-Tabelle1[[#This Row],[Ausgaben
netto]],"")</f>
        <v/>
      </c>
      <c r="N196" s="17"/>
      <c r="O196" s="7" t="str">
        <f>IF(AND(Tabelle1[[#This Row],[Einnahmen
brutto]]="",Tabelle1[[#This Row],[Ausgaben
brutto]]=""),"",IFERROR(IF(Tabelle1[[#This Row],[Einnahmen
brutto]]&lt;&gt;"",Tabelle1[[#This Row],[Einnahmen
brutto]],0)-IF(Tabelle1[[#This Row],[Ausgaben
brutto]]&lt;&gt;"",Tabelle1[[#This Row],[Ausgaben
brutto]],0)+O195,""))</f>
        <v/>
      </c>
    </row>
    <row r="197" spans="2:15" x14ac:dyDescent="0.25">
      <c r="B197" s="12"/>
      <c r="C197" s="8"/>
      <c r="D197" s="8"/>
      <c r="E197" s="10"/>
      <c r="F197" s="11"/>
      <c r="G197" s="1" t="str">
        <f>IF(Tabelle1[[#This Row],[MwSt.-Satz Einnahmen]]&lt;&gt;"",E197/(1+Tabelle1[[#This Row],[MwSt.-Satz Einnahmen]]),"")</f>
        <v/>
      </c>
      <c r="H197" s="1" t="str">
        <f>IF(AND(Tabelle1[[#This Row],[Einnahmen
brutto]]&lt;&gt;"",Tabelle1[[#This Row],[Einnahmen
netto]]&lt;&gt;""),Tabelle1[[#This Row],[Einnahmen
brutto]]-Tabelle1[[#This Row],[Einnahmen
netto]],"")</f>
        <v/>
      </c>
      <c r="I197" s="13"/>
      <c r="J197" s="15"/>
      <c r="K197" s="16"/>
      <c r="L197" s="2" t="str">
        <f>IF(Tabelle1[[#This Row],[MwSt.-Satz Ausgaben]]&lt;&gt;"",Tabelle1[[#This Row],[Ausgaben
brutto]]/(1+Tabelle1[[#This Row],[MwSt.-Satz Ausgaben]]),"")</f>
        <v/>
      </c>
      <c r="M197" s="2" t="str">
        <f>IF(AND(Tabelle1[[#This Row],[Ausgaben
brutto]]&lt;&gt;"",Tabelle1[[#This Row],[Ausgaben
netto]]&lt;&gt;""),Tabelle1[[#This Row],[Ausgaben
brutto]]-Tabelle1[[#This Row],[Ausgaben
netto]],"")</f>
        <v/>
      </c>
      <c r="N197" s="17"/>
      <c r="O197" s="7" t="str">
        <f>IF(AND(Tabelle1[[#This Row],[Einnahmen
brutto]]="",Tabelle1[[#This Row],[Ausgaben
brutto]]=""),"",IFERROR(IF(Tabelle1[[#This Row],[Einnahmen
brutto]]&lt;&gt;"",Tabelle1[[#This Row],[Einnahmen
brutto]],0)-IF(Tabelle1[[#This Row],[Ausgaben
brutto]]&lt;&gt;"",Tabelle1[[#This Row],[Ausgaben
brutto]],0)+O196,""))</f>
        <v/>
      </c>
    </row>
    <row r="198" spans="2:15" x14ac:dyDescent="0.25">
      <c r="B198" s="12"/>
      <c r="C198" s="8"/>
      <c r="D198" s="8"/>
      <c r="E198" s="10"/>
      <c r="F198" s="11"/>
      <c r="G198" s="1" t="str">
        <f>IF(Tabelle1[[#This Row],[MwSt.-Satz Einnahmen]]&lt;&gt;"",E198/(1+Tabelle1[[#This Row],[MwSt.-Satz Einnahmen]]),"")</f>
        <v/>
      </c>
      <c r="H198" s="1" t="str">
        <f>IF(AND(Tabelle1[[#This Row],[Einnahmen
brutto]]&lt;&gt;"",Tabelle1[[#This Row],[Einnahmen
netto]]&lt;&gt;""),Tabelle1[[#This Row],[Einnahmen
brutto]]-Tabelle1[[#This Row],[Einnahmen
netto]],"")</f>
        <v/>
      </c>
      <c r="I198" s="13"/>
      <c r="J198" s="15"/>
      <c r="K198" s="16"/>
      <c r="L198" s="2" t="str">
        <f>IF(Tabelle1[[#This Row],[MwSt.-Satz Ausgaben]]&lt;&gt;"",Tabelle1[[#This Row],[Ausgaben
brutto]]/(1+Tabelle1[[#This Row],[MwSt.-Satz Ausgaben]]),"")</f>
        <v/>
      </c>
      <c r="M198" s="2" t="str">
        <f>IF(AND(Tabelle1[[#This Row],[Ausgaben
brutto]]&lt;&gt;"",Tabelle1[[#This Row],[Ausgaben
netto]]&lt;&gt;""),Tabelle1[[#This Row],[Ausgaben
brutto]]-Tabelle1[[#This Row],[Ausgaben
netto]],"")</f>
        <v/>
      </c>
      <c r="N198" s="17"/>
      <c r="O198" s="7" t="str">
        <f>IF(AND(Tabelle1[[#This Row],[Einnahmen
brutto]]="",Tabelle1[[#This Row],[Ausgaben
brutto]]=""),"",IFERROR(IF(Tabelle1[[#This Row],[Einnahmen
brutto]]&lt;&gt;"",Tabelle1[[#This Row],[Einnahmen
brutto]],0)-IF(Tabelle1[[#This Row],[Ausgaben
brutto]]&lt;&gt;"",Tabelle1[[#This Row],[Ausgaben
brutto]],0)+O197,""))</f>
        <v/>
      </c>
    </row>
    <row r="199" spans="2:15" x14ac:dyDescent="0.25">
      <c r="B199" s="12"/>
      <c r="C199" s="8"/>
      <c r="D199" s="8"/>
      <c r="E199" s="10"/>
      <c r="F199" s="11"/>
      <c r="G199" s="1" t="str">
        <f>IF(Tabelle1[[#This Row],[MwSt.-Satz Einnahmen]]&lt;&gt;"",E199/(1+Tabelle1[[#This Row],[MwSt.-Satz Einnahmen]]),"")</f>
        <v/>
      </c>
      <c r="H199" s="1" t="str">
        <f>IF(AND(Tabelle1[[#This Row],[Einnahmen
brutto]]&lt;&gt;"",Tabelle1[[#This Row],[Einnahmen
netto]]&lt;&gt;""),Tabelle1[[#This Row],[Einnahmen
brutto]]-Tabelle1[[#This Row],[Einnahmen
netto]],"")</f>
        <v/>
      </c>
      <c r="I199" s="13"/>
      <c r="J199" s="15"/>
      <c r="K199" s="16"/>
      <c r="L199" s="2" t="str">
        <f>IF(Tabelle1[[#This Row],[MwSt.-Satz Ausgaben]]&lt;&gt;"",Tabelle1[[#This Row],[Ausgaben
brutto]]/(1+Tabelle1[[#This Row],[MwSt.-Satz Ausgaben]]),"")</f>
        <v/>
      </c>
      <c r="M199" s="2" t="str">
        <f>IF(AND(Tabelle1[[#This Row],[Ausgaben
brutto]]&lt;&gt;"",Tabelle1[[#This Row],[Ausgaben
netto]]&lt;&gt;""),Tabelle1[[#This Row],[Ausgaben
brutto]]-Tabelle1[[#This Row],[Ausgaben
netto]],"")</f>
        <v/>
      </c>
      <c r="N199" s="17"/>
      <c r="O199" s="7" t="str">
        <f>IF(AND(Tabelle1[[#This Row],[Einnahmen
brutto]]="",Tabelle1[[#This Row],[Ausgaben
brutto]]=""),"",IFERROR(IF(Tabelle1[[#This Row],[Einnahmen
brutto]]&lt;&gt;"",Tabelle1[[#This Row],[Einnahmen
brutto]],0)-IF(Tabelle1[[#This Row],[Ausgaben
brutto]]&lt;&gt;"",Tabelle1[[#This Row],[Ausgaben
brutto]],0)+O198,""))</f>
        <v/>
      </c>
    </row>
    <row r="200" spans="2:15" x14ac:dyDescent="0.25">
      <c r="B200" s="12"/>
      <c r="C200" s="8"/>
      <c r="D200" s="8"/>
      <c r="E200" s="10"/>
      <c r="F200" s="11"/>
      <c r="G200" s="1" t="str">
        <f>IF(Tabelle1[[#This Row],[MwSt.-Satz Einnahmen]]&lt;&gt;"",E200/(1+Tabelle1[[#This Row],[MwSt.-Satz Einnahmen]]),"")</f>
        <v/>
      </c>
      <c r="H200" s="1" t="str">
        <f>IF(AND(Tabelle1[[#This Row],[Einnahmen
brutto]]&lt;&gt;"",Tabelle1[[#This Row],[Einnahmen
netto]]&lt;&gt;""),Tabelle1[[#This Row],[Einnahmen
brutto]]-Tabelle1[[#This Row],[Einnahmen
netto]],"")</f>
        <v/>
      </c>
      <c r="I200" s="13"/>
      <c r="J200" s="15"/>
      <c r="K200" s="16"/>
      <c r="L200" s="2" t="str">
        <f>IF(Tabelle1[[#This Row],[MwSt.-Satz Ausgaben]]&lt;&gt;"",Tabelle1[[#This Row],[Ausgaben
brutto]]/(1+Tabelle1[[#This Row],[MwSt.-Satz Ausgaben]]),"")</f>
        <v/>
      </c>
      <c r="M200" s="2" t="str">
        <f>IF(AND(Tabelle1[[#This Row],[Ausgaben
brutto]]&lt;&gt;"",Tabelle1[[#This Row],[Ausgaben
netto]]&lt;&gt;""),Tabelle1[[#This Row],[Ausgaben
brutto]]-Tabelle1[[#This Row],[Ausgaben
netto]],"")</f>
        <v/>
      </c>
      <c r="N200" s="17"/>
      <c r="O200" s="7" t="str">
        <f>IF(AND(Tabelle1[[#This Row],[Einnahmen
brutto]]="",Tabelle1[[#This Row],[Ausgaben
brutto]]=""),"",IFERROR(IF(Tabelle1[[#This Row],[Einnahmen
brutto]]&lt;&gt;"",Tabelle1[[#This Row],[Einnahmen
brutto]],0)-IF(Tabelle1[[#This Row],[Ausgaben
brutto]]&lt;&gt;"",Tabelle1[[#This Row],[Ausgaben
brutto]],0)+O199,""))</f>
        <v/>
      </c>
    </row>
    <row r="201" spans="2:15" x14ac:dyDescent="0.25">
      <c r="B201" s="12"/>
      <c r="C201" s="8"/>
      <c r="D201" s="8"/>
      <c r="E201" s="10"/>
      <c r="F201" s="11"/>
      <c r="G201" s="1" t="str">
        <f>IF(Tabelle1[[#This Row],[MwSt.-Satz Einnahmen]]&lt;&gt;"",E201/(1+Tabelle1[[#This Row],[MwSt.-Satz Einnahmen]]),"")</f>
        <v/>
      </c>
      <c r="H201" s="1" t="str">
        <f>IF(AND(Tabelle1[[#This Row],[Einnahmen
brutto]]&lt;&gt;"",Tabelle1[[#This Row],[Einnahmen
netto]]&lt;&gt;""),Tabelle1[[#This Row],[Einnahmen
brutto]]-Tabelle1[[#This Row],[Einnahmen
netto]],"")</f>
        <v/>
      </c>
      <c r="I201" s="13"/>
      <c r="J201" s="15"/>
      <c r="K201" s="16"/>
      <c r="L201" s="2" t="str">
        <f>IF(Tabelle1[[#This Row],[MwSt.-Satz Ausgaben]]&lt;&gt;"",Tabelle1[[#This Row],[Ausgaben
brutto]]/(1+Tabelle1[[#This Row],[MwSt.-Satz Ausgaben]]),"")</f>
        <v/>
      </c>
      <c r="M201" s="2" t="str">
        <f>IF(AND(Tabelle1[[#This Row],[Ausgaben
brutto]]&lt;&gt;"",Tabelle1[[#This Row],[Ausgaben
netto]]&lt;&gt;""),Tabelle1[[#This Row],[Ausgaben
brutto]]-Tabelle1[[#This Row],[Ausgaben
netto]],"")</f>
        <v/>
      </c>
      <c r="N201" s="17"/>
      <c r="O201" s="7" t="str">
        <f>IF(AND(Tabelle1[[#This Row],[Einnahmen
brutto]]="",Tabelle1[[#This Row],[Ausgaben
brutto]]=""),"",IFERROR(IF(Tabelle1[[#This Row],[Einnahmen
brutto]]&lt;&gt;"",Tabelle1[[#This Row],[Einnahmen
brutto]],0)-IF(Tabelle1[[#This Row],[Ausgaben
brutto]]&lt;&gt;"",Tabelle1[[#This Row],[Ausgaben
brutto]],0)+O200,""))</f>
        <v/>
      </c>
    </row>
    <row r="202" spans="2:15" x14ac:dyDescent="0.25">
      <c r="B202" s="12"/>
      <c r="C202" s="8"/>
      <c r="D202" s="8"/>
      <c r="E202" s="10"/>
      <c r="F202" s="11"/>
      <c r="G202" s="1" t="str">
        <f>IF(Tabelle1[[#This Row],[MwSt.-Satz Einnahmen]]&lt;&gt;"",E202/(1+Tabelle1[[#This Row],[MwSt.-Satz Einnahmen]]),"")</f>
        <v/>
      </c>
      <c r="H202" s="1" t="str">
        <f>IF(AND(Tabelle1[[#This Row],[Einnahmen
brutto]]&lt;&gt;"",Tabelle1[[#This Row],[Einnahmen
netto]]&lt;&gt;""),Tabelle1[[#This Row],[Einnahmen
brutto]]-Tabelle1[[#This Row],[Einnahmen
netto]],"")</f>
        <v/>
      </c>
      <c r="I202" s="13"/>
      <c r="J202" s="15"/>
      <c r="K202" s="16"/>
      <c r="L202" s="2" t="str">
        <f>IF(Tabelle1[[#This Row],[MwSt.-Satz Ausgaben]]&lt;&gt;"",Tabelle1[[#This Row],[Ausgaben
brutto]]/(1+Tabelle1[[#This Row],[MwSt.-Satz Ausgaben]]),"")</f>
        <v/>
      </c>
      <c r="M202" s="2" t="str">
        <f>IF(AND(Tabelle1[[#This Row],[Ausgaben
brutto]]&lt;&gt;"",Tabelle1[[#This Row],[Ausgaben
netto]]&lt;&gt;""),Tabelle1[[#This Row],[Ausgaben
brutto]]-Tabelle1[[#This Row],[Ausgaben
netto]],"")</f>
        <v/>
      </c>
      <c r="N202" s="17"/>
      <c r="O202" s="7" t="str">
        <f>IF(AND(Tabelle1[[#This Row],[Einnahmen
brutto]]="",Tabelle1[[#This Row],[Ausgaben
brutto]]=""),"",IFERROR(IF(Tabelle1[[#This Row],[Einnahmen
brutto]]&lt;&gt;"",Tabelle1[[#This Row],[Einnahmen
brutto]],0)-IF(Tabelle1[[#This Row],[Ausgaben
brutto]]&lt;&gt;"",Tabelle1[[#This Row],[Ausgaben
brutto]],0)+O201,""))</f>
        <v/>
      </c>
    </row>
    <row r="203" spans="2:15" x14ac:dyDescent="0.25">
      <c r="B203" s="12"/>
      <c r="C203" s="8"/>
      <c r="D203" s="8"/>
      <c r="E203" s="10"/>
      <c r="F203" s="11"/>
      <c r="G203" s="1" t="str">
        <f>IF(Tabelle1[[#This Row],[MwSt.-Satz Einnahmen]]&lt;&gt;"",E203/(1+Tabelle1[[#This Row],[MwSt.-Satz Einnahmen]]),"")</f>
        <v/>
      </c>
      <c r="H203" s="1" t="str">
        <f>IF(AND(Tabelle1[[#This Row],[Einnahmen
brutto]]&lt;&gt;"",Tabelle1[[#This Row],[Einnahmen
netto]]&lt;&gt;""),Tabelle1[[#This Row],[Einnahmen
brutto]]-Tabelle1[[#This Row],[Einnahmen
netto]],"")</f>
        <v/>
      </c>
      <c r="I203" s="13"/>
      <c r="J203" s="15"/>
      <c r="K203" s="16"/>
      <c r="L203" s="2" t="str">
        <f>IF(Tabelle1[[#This Row],[MwSt.-Satz Ausgaben]]&lt;&gt;"",Tabelle1[[#This Row],[Ausgaben
brutto]]/(1+Tabelle1[[#This Row],[MwSt.-Satz Ausgaben]]),"")</f>
        <v/>
      </c>
      <c r="M203" s="2" t="str">
        <f>IF(AND(Tabelle1[[#This Row],[Ausgaben
brutto]]&lt;&gt;"",Tabelle1[[#This Row],[Ausgaben
netto]]&lt;&gt;""),Tabelle1[[#This Row],[Ausgaben
brutto]]-Tabelle1[[#This Row],[Ausgaben
netto]],"")</f>
        <v/>
      </c>
      <c r="N203" s="17"/>
      <c r="O203" s="7" t="str">
        <f>IF(AND(Tabelle1[[#This Row],[Einnahmen
brutto]]="",Tabelle1[[#This Row],[Ausgaben
brutto]]=""),"",IFERROR(IF(Tabelle1[[#This Row],[Einnahmen
brutto]]&lt;&gt;"",Tabelle1[[#This Row],[Einnahmen
brutto]],0)-IF(Tabelle1[[#This Row],[Ausgaben
brutto]]&lt;&gt;"",Tabelle1[[#This Row],[Ausgaben
brutto]],0)+O202,""))</f>
        <v/>
      </c>
    </row>
    <row r="204" spans="2:15" x14ac:dyDescent="0.25">
      <c r="B204" s="12"/>
      <c r="C204" s="8"/>
      <c r="D204" s="8"/>
      <c r="E204" s="10"/>
      <c r="F204" s="11"/>
      <c r="G204" s="1" t="str">
        <f>IF(Tabelle1[[#This Row],[MwSt.-Satz Einnahmen]]&lt;&gt;"",E204/(1+Tabelle1[[#This Row],[MwSt.-Satz Einnahmen]]),"")</f>
        <v/>
      </c>
      <c r="H204" s="1" t="str">
        <f>IF(AND(Tabelle1[[#This Row],[Einnahmen
brutto]]&lt;&gt;"",Tabelle1[[#This Row],[Einnahmen
netto]]&lt;&gt;""),Tabelle1[[#This Row],[Einnahmen
brutto]]-Tabelle1[[#This Row],[Einnahmen
netto]],"")</f>
        <v/>
      </c>
      <c r="I204" s="13"/>
      <c r="J204" s="15"/>
      <c r="K204" s="16"/>
      <c r="L204" s="2" t="str">
        <f>IF(Tabelle1[[#This Row],[MwSt.-Satz Ausgaben]]&lt;&gt;"",Tabelle1[[#This Row],[Ausgaben
brutto]]/(1+Tabelle1[[#This Row],[MwSt.-Satz Ausgaben]]),"")</f>
        <v/>
      </c>
      <c r="M204" s="2" t="str">
        <f>IF(AND(Tabelle1[[#This Row],[Ausgaben
brutto]]&lt;&gt;"",Tabelle1[[#This Row],[Ausgaben
netto]]&lt;&gt;""),Tabelle1[[#This Row],[Ausgaben
brutto]]-Tabelle1[[#This Row],[Ausgaben
netto]],"")</f>
        <v/>
      </c>
      <c r="N204" s="17"/>
      <c r="O204" s="7" t="str">
        <f>IF(AND(Tabelle1[[#This Row],[Einnahmen
brutto]]="",Tabelle1[[#This Row],[Ausgaben
brutto]]=""),"",IFERROR(IF(Tabelle1[[#This Row],[Einnahmen
brutto]]&lt;&gt;"",Tabelle1[[#This Row],[Einnahmen
brutto]],0)-IF(Tabelle1[[#This Row],[Ausgaben
brutto]]&lt;&gt;"",Tabelle1[[#This Row],[Ausgaben
brutto]],0)+O203,""))</f>
        <v/>
      </c>
    </row>
    <row r="205" spans="2:15" x14ac:dyDescent="0.25">
      <c r="B205" s="12"/>
      <c r="C205" s="8"/>
      <c r="D205" s="8"/>
      <c r="E205" s="10"/>
      <c r="F205" s="11"/>
      <c r="G205" s="1" t="str">
        <f>IF(Tabelle1[[#This Row],[MwSt.-Satz Einnahmen]]&lt;&gt;"",E205/(1+Tabelle1[[#This Row],[MwSt.-Satz Einnahmen]]),"")</f>
        <v/>
      </c>
      <c r="H205" s="1" t="str">
        <f>IF(AND(Tabelle1[[#This Row],[Einnahmen
brutto]]&lt;&gt;"",Tabelle1[[#This Row],[Einnahmen
netto]]&lt;&gt;""),Tabelle1[[#This Row],[Einnahmen
brutto]]-Tabelle1[[#This Row],[Einnahmen
netto]],"")</f>
        <v/>
      </c>
      <c r="I205" s="13"/>
      <c r="J205" s="15"/>
      <c r="K205" s="16"/>
      <c r="L205" s="2" t="str">
        <f>IF(Tabelle1[[#This Row],[MwSt.-Satz Ausgaben]]&lt;&gt;"",Tabelle1[[#This Row],[Ausgaben
brutto]]/(1+Tabelle1[[#This Row],[MwSt.-Satz Ausgaben]]),"")</f>
        <v/>
      </c>
      <c r="M205" s="2" t="str">
        <f>IF(AND(Tabelle1[[#This Row],[Ausgaben
brutto]]&lt;&gt;"",Tabelle1[[#This Row],[Ausgaben
netto]]&lt;&gt;""),Tabelle1[[#This Row],[Ausgaben
brutto]]-Tabelle1[[#This Row],[Ausgaben
netto]],"")</f>
        <v/>
      </c>
      <c r="N205" s="17"/>
      <c r="O205" s="7" t="str">
        <f>IF(AND(Tabelle1[[#This Row],[Einnahmen
brutto]]="",Tabelle1[[#This Row],[Ausgaben
brutto]]=""),"",IFERROR(IF(Tabelle1[[#This Row],[Einnahmen
brutto]]&lt;&gt;"",Tabelle1[[#This Row],[Einnahmen
brutto]],0)-IF(Tabelle1[[#This Row],[Ausgaben
brutto]]&lt;&gt;"",Tabelle1[[#This Row],[Ausgaben
brutto]],0)+O204,""))</f>
        <v/>
      </c>
    </row>
    <row r="206" spans="2:15" x14ac:dyDescent="0.25">
      <c r="B206" s="12"/>
      <c r="C206" s="8"/>
      <c r="D206" s="8"/>
      <c r="E206" s="10"/>
      <c r="F206" s="11"/>
      <c r="G206" s="1" t="str">
        <f>IF(Tabelle1[[#This Row],[MwSt.-Satz Einnahmen]]&lt;&gt;"",E206/(1+Tabelle1[[#This Row],[MwSt.-Satz Einnahmen]]),"")</f>
        <v/>
      </c>
      <c r="H206" s="1" t="str">
        <f>IF(AND(Tabelle1[[#This Row],[Einnahmen
brutto]]&lt;&gt;"",Tabelle1[[#This Row],[Einnahmen
netto]]&lt;&gt;""),Tabelle1[[#This Row],[Einnahmen
brutto]]-Tabelle1[[#This Row],[Einnahmen
netto]],"")</f>
        <v/>
      </c>
      <c r="I206" s="13"/>
      <c r="J206" s="15"/>
      <c r="K206" s="16"/>
      <c r="L206" s="2" t="str">
        <f>IF(Tabelle1[[#This Row],[MwSt.-Satz Ausgaben]]&lt;&gt;"",Tabelle1[[#This Row],[Ausgaben
brutto]]/(1+Tabelle1[[#This Row],[MwSt.-Satz Ausgaben]]),"")</f>
        <v/>
      </c>
      <c r="M206" s="2" t="str">
        <f>IF(AND(Tabelle1[[#This Row],[Ausgaben
brutto]]&lt;&gt;"",Tabelle1[[#This Row],[Ausgaben
netto]]&lt;&gt;""),Tabelle1[[#This Row],[Ausgaben
brutto]]-Tabelle1[[#This Row],[Ausgaben
netto]],"")</f>
        <v/>
      </c>
      <c r="N206" s="17"/>
      <c r="O206" s="7" t="str">
        <f>IF(AND(Tabelle1[[#This Row],[Einnahmen
brutto]]="",Tabelle1[[#This Row],[Ausgaben
brutto]]=""),"",IFERROR(IF(Tabelle1[[#This Row],[Einnahmen
brutto]]&lt;&gt;"",Tabelle1[[#This Row],[Einnahmen
brutto]],0)-IF(Tabelle1[[#This Row],[Ausgaben
brutto]]&lt;&gt;"",Tabelle1[[#This Row],[Ausgaben
brutto]],0)+O205,""))</f>
        <v/>
      </c>
    </row>
    <row r="207" spans="2:15" x14ac:dyDescent="0.25">
      <c r="B207" s="12"/>
      <c r="C207" s="8"/>
      <c r="D207" s="8"/>
      <c r="E207" s="10"/>
      <c r="F207" s="11"/>
      <c r="G207" s="1" t="str">
        <f>IF(Tabelle1[[#This Row],[MwSt.-Satz Einnahmen]]&lt;&gt;"",E207/(1+Tabelle1[[#This Row],[MwSt.-Satz Einnahmen]]),"")</f>
        <v/>
      </c>
      <c r="H207" s="1" t="str">
        <f>IF(AND(Tabelle1[[#This Row],[Einnahmen
brutto]]&lt;&gt;"",Tabelle1[[#This Row],[Einnahmen
netto]]&lt;&gt;""),Tabelle1[[#This Row],[Einnahmen
brutto]]-Tabelle1[[#This Row],[Einnahmen
netto]],"")</f>
        <v/>
      </c>
      <c r="I207" s="13"/>
      <c r="J207" s="15"/>
      <c r="K207" s="16"/>
      <c r="L207" s="2" t="str">
        <f>IF(Tabelle1[[#This Row],[MwSt.-Satz Ausgaben]]&lt;&gt;"",Tabelle1[[#This Row],[Ausgaben
brutto]]/(1+Tabelle1[[#This Row],[MwSt.-Satz Ausgaben]]),"")</f>
        <v/>
      </c>
      <c r="M207" s="2" t="str">
        <f>IF(AND(Tabelle1[[#This Row],[Ausgaben
brutto]]&lt;&gt;"",Tabelle1[[#This Row],[Ausgaben
netto]]&lt;&gt;""),Tabelle1[[#This Row],[Ausgaben
brutto]]-Tabelle1[[#This Row],[Ausgaben
netto]],"")</f>
        <v/>
      </c>
      <c r="N207" s="17"/>
      <c r="O207" s="7" t="str">
        <f>IF(AND(Tabelle1[[#This Row],[Einnahmen
brutto]]="",Tabelle1[[#This Row],[Ausgaben
brutto]]=""),"",IFERROR(IF(Tabelle1[[#This Row],[Einnahmen
brutto]]&lt;&gt;"",Tabelle1[[#This Row],[Einnahmen
brutto]],0)-IF(Tabelle1[[#This Row],[Ausgaben
brutto]]&lt;&gt;"",Tabelle1[[#This Row],[Ausgaben
brutto]],0)+O206,""))</f>
        <v/>
      </c>
    </row>
    <row r="208" spans="2:15" x14ac:dyDescent="0.25">
      <c r="B208" s="12"/>
      <c r="C208" s="8"/>
      <c r="D208" s="8"/>
      <c r="E208" s="10"/>
      <c r="F208" s="11"/>
      <c r="G208" s="1" t="str">
        <f>IF(Tabelle1[[#This Row],[MwSt.-Satz Einnahmen]]&lt;&gt;"",E208/(1+Tabelle1[[#This Row],[MwSt.-Satz Einnahmen]]),"")</f>
        <v/>
      </c>
      <c r="H208" s="1" t="str">
        <f>IF(AND(Tabelle1[[#This Row],[Einnahmen
brutto]]&lt;&gt;"",Tabelle1[[#This Row],[Einnahmen
netto]]&lt;&gt;""),Tabelle1[[#This Row],[Einnahmen
brutto]]-Tabelle1[[#This Row],[Einnahmen
netto]],"")</f>
        <v/>
      </c>
      <c r="I208" s="13"/>
      <c r="J208" s="15"/>
      <c r="K208" s="16"/>
      <c r="L208" s="2" t="str">
        <f>IF(Tabelle1[[#This Row],[MwSt.-Satz Ausgaben]]&lt;&gt;"",Tabelle1[[#This Row],[Ausgaben
brutto]]/(1+Tabelle1[[#This Row],[MwSt.-Satz Ausgaben]]),"")</f>
        <v/>
      </c>
      <c r="M208" s="2" t="str">
        <f>IF(AND(Tabelle1[[#This Row],[Ausgaben
brutto]]&lt;&gt;"",Tabelle1[[#This Row],[Ausgaben
netto]]&lt;&gt;""),Tabelle1[[#This Row],[Ausgaben
brutto]]-Tabelle1[[#This Row],[Ausgaben
netto]],"")</f>
        <v/>
      </c>
      <c r="N208" s="17"/>
      <c r="O208" s="7" t="str">
        <f>IF(AND(Tabelle1[[#This Row],[Einnahmen
brutto]]="",Tabelle1[[#This Row],[Ausgaben
brutto]]=""),"",IFERROR(IF(Tabelle1[[#This Row],[Einnahmen
brutto]]&lt;&gt;"",Tabelle1[[#This Row],[Einnahmen
brutto]],0)-IF(Tabelle1[[#This Row],[Ausgaben
brutto]]&lt;&gt;"",Tabelle1[[#This Row],[Ausgaben
brutto]],0)+O207,""))</f>
        <v/>
      </c>
    </row>
    <row r="209" spans="2:15" x14ac:dyDescent="0.25">
      <c r="B209" s="12"/>
      <c r="C209" s="8"/>
      <c r="D209" s="8"/>
      <c r="E209" s="10"/>
      <c r="F209" s="11"/>
      <c r="G209" s="1" t="str">
        <f>IF(Tabelle1[[#This Row],[MwSt.-Satz Einnahmen]]&lt;&gt;"",E209/(1+Tabelle1[[#This Row],[MwSt.-Satz Einnahmen]]),"")</f>
        <v/>
      </c>
      <c r="H209" s="1" t="str">
        <f>IF(AND(Tabelle1[[#This Row],[Einnahmen
brutto]]&lt;&gt;"",Tabelle1[[#This Row],[Einnahmen
netto]]&lt;&gt;""),Tabelle1[[#This Row],[Einnahmen
brutto]]-Tabelle1[[#This Row],[Einnahmen
netto]],"")</f>
        <v/>
      </c>
      <c r="I209" s="13"/>
      <c r="J209" s="15"/>
      <c r="K209" s="16"/>
      <c r="L209" s="2" t="str">
        <f>IF(Tabelle1[[#This Row],[MwSt.-Satz Ausgaben]]&lt;&gt;"",Tabelle1[[#This Row],[Ausgaben
brutto]]/(1+Tabelle1[[#This Row],[MwSt.-Satz Ausgaben]]),"")</f>
        <v/>
      </c>
      <c r="M209" s="2" t="str">
        <f>IF(AND(Tabelle1[[#This Row],[Ausgaben
brutto]]&lt;&gt;"",Tabelle1[[#This Row],[Ausgaben
netto]]&lt;&gt;""),Tabelle1[[#This Row],[Ausgaben
brutto]]-Tabelle1[[#This Row],[Ausgaben
netto]],"")</f>
        <v/>
      </c>
      <c r="N209" s="17"/>
      <c r="O209" s="7" t="str">
        <f>IF(AND(Tabelle1[[#This Row],[Einnahmen
brutto]]="",Tabelle1[[#This Row],[Ausgaben
brutto]]=""),"",IFERROR(IF(Tabelle1[[#This Row],[Einnahmen
brutto]]&lt;&gt;"",Tabelle1[[#This Row],[Einnahmen
brutto]],0)-IF(Tabelle1[[#This Row],[Ausgaben
brutto]]&lt;&gt;"",Tabelle1[[#This Row],[Ausgaben
brutto]],0)+O208,""))</f>
        <v/>
      </c>
    </row>
    <row r="210" spans="2:15" x14ac:dyDescent="0.25">
      <c r="B210" s="12"/>
      <c r="C210" s="8"/>
      <c r="D210" s="8"/>
      <c r="E210" s="10"/>
      <c r="F210" s="11"/>
      <c r="G210" s="1" t="str">
        <f>IF(Tabelle1[[#This Row],[MwSt.-Satz Einnahmen]]&lt;&gt;"",E210/(1+Tabelle1[[#This Row],[MwSt.-Satz Einnahmen]]),"")</f>
        <v/>
      </c>
      <c r="H210" s="1" t="str">
        <f>IF(AND(Tabelle1[[#This Row],[Einnahmen
brutto]]&lt;&gt;"",Tabelle1[[#This Row],[Einnahmen
netto]]&lt;&gt;""),Tabelle1[[#This Row],[Einnahmen
brutto]]-Tabelle1[[#This Row],[Einnahmen
netto]],"")</f>
        <v/>
      </c>
      <c r="I210" s="13"/>
      <c r="J210" s="15"/>
      <c r="K210" s="16"/>
      <c r="L210" s="2" t="str">
        <f>IF(Tabelle1[[#This Row],[MwSt.-Satz Ausgaben]]&lt;&gt;"",Tabelle1[[#This Row],[Ausgaben
brutto]]/(1+Tabelle1[[#This Row],[MwSt.-Satz Ausgaben]]),"")</f>
        <v/>
      </c>
      <c r="M210" s="2" t="str">
        <f>IF(AND(Tabelle1[[#This Row],[Ausgaben
brutto]]&lt;&gt;"",Tabelle1[[#This Row],[Ausgaben
netto]]&lt;&gt;""),Tabelle1[[#This Row],[Ausgaben
brutto]]-Tabelle1[[#This Row],[Ausgaben
netto]],"")</f>
        <v/>
      </c>
      <c r="N210" s="17"/>
      <c r="O210" s="7" t="str">
        <f>IF(AND(Tabelle1[[#This Row],[Einnahmen
brutto]]="",Tabelle1[[#This Row],[Ausgaben
brutto]]=""),"",IFERROR(IF(Tabelle1[[#This Row],[Einnahmen
brutto]]&lt;&gt;"",Tabelle1[[#This Row],[Einnahmen
brutto]],0)-IF(Tabelle1[[#This Row],[Ausgaben
brutto]]&lt;&gt;"",Tabelle1[[#This Row],[Ausgaben
brutto]],0)+O209,""))</f>
        <v/>
      </c>
    </row>
    <row r="211" spans="2:15" x14ac:dyDescent="0.25">
      <c r="B211" s="12"/>
      <c r="C211" s="8"/>
      <c r="D211" s="8"/>
      <c r="E211" s="10"/>
      <c r="F211" s="11"/>
      <c r="G211" s="1" t="str">
        <f>IF(Tabelle1[[#This Row],[MwSt.-Satz Einnahmen]]&lt;&gt;"",E211/(1+Tabelle1[[#This Row],[MwSt.-Satz Einnahmen]]),"")</f>
        <v/>
      </c>
      <c r="H211" s="1" t="str">
        <f>IF(AND(Tabelle1[[#This Row],[Einnahmen
brutto]]&lt;&gt;"",Tabelle1[[#This Row],[Einnahmen
netto]]&lt;&gt;""),Tabelle1[[#This Row],[Einnahmen
brutto]]-Tabelle1[[#This Row],[Einnahmen
netto]],"")</f>
        <v/>
      </c>
      <c r="I211" s="13"/>
      <c r="J211" s="15"/>
      <c r="K211" s="16"/>
      <c r="L211" s="2" t="str">
        <f>IF(Tabelle1[[#This Row],[MwSt.-Satz Ausgaben]]&lt;&gt;"",Tabelle1[[#This Row],[Ausgaben
brutto]]/(1+Tabelle1[[#This Row],[MwSt.-Satz Ausgaben]]),"")</f>
        <v/>
      </c>
      <c r="M211" s="2" t="str">
        <f>IF(AND(Tabelle1[[#This Row],[Ausgaben
brutto]]&lt;&gt;"",Tabelle1[[#This Row],[Ausgaben
netto]]&lt;&gt;""),Tabelle1[[#This Row],[Ausgaben
brutto]]-Tabelle1[[#This Row],[Ausgaben
netto]],"")</f>
        <v/>
      </c>
      <c r="N211" s="17"/>
      <c r="O211" s="7" t="str">
        <f>IF(AND(Tabelle1[[#This Row],[Einnahmen
brutto]]="",Tabelle1[[#This Row],[Ausgaben
brutto]]=""),"",IFERROR(IF(Tabelle1[[#This Row],[Einnahmen
brutto]]&lt;&gt;"",Tabelle1[[#This Row],[Einnahmen
brutto]],0)-IF(Tabelle1[[#This Row],[Ausgaben
brutto]]&lt;&gt;"",Tabelle1[[#This Row],[Ausgaben
brutto]],0)+O210,""))</f>
        <v/>
      </c>
    </row>
    <row r="212" spans="2:15" x14ac:dyDescent="0.25">
      <c r="B212" s="12"/>
      <c r="C212" s="8"/>
      <c r="D212" s="8"/>
      <c r="E212" s="10"/>
      <c r="F212" s="11"/>
      <c r="G212" s="1" t="str">
        <f>IF(Tabelle1[[#This Row],[MwSt.-Satz Einnahmen]]&lt;&gt;"",E212/(1+Tabelle1[[#This Row],[MwSt.-Satz Einnahmen]]),"")</f>
        <v/>
      </c>
      <c r="H212" s="1" t="str">
        <f>IF(AND(Tabelle1[[#This Row],[Einnahmen
brutto]]&lt;&gt;"",Tabelle1[[#This Row],[Einnahmen
netto]]&lt;&gt;""),Tabelle1[[#This Row],[Einnahmen
brutto]]-Tabelle1[[#This Row],[Einnahmen
netto]],"")</f>
        <v/>
      </c>
      <c r="I212" s="13"/>
      <c r="J212" s="15"/>
      <c r="K212" s="16"/>
      <c r="L212" s="2" t="str">
        <f>IF(Tabelle1[[#This Row],[MwSt.-Satz Ausgaben]]&lt;&gt;"",Tabelle1[[#This Row],[Ausgaben
brutto]]/(1+Tabelle1[[#This Row],[MwSt.-Satz Ausgaben]]),"")</f>
        <v/>
      </c>
      <c r="M212" s="2" t="str">
        <f>IF(AND(Tabelle1[[#This Row],[Ausgaben
brutto]]&lt;&gt;"",Tabelle1[[#This Row],[Ausgaben
netto]]&lt;&gt;""),Tabelle1[[#This Row],[Ausgaben
brutto]]-Tabelle1[[#This Row],[Ausgaben
netto]],"")</f>
        <v/>
      </c>
      <c r="N212" s="17"/>
      <c r="O212" s="7" t="str">
        <f>IF(AND(Tabelle1[[#This Row],[Einnahmen
brutto]]="",Tabelle1[[#This Row],[Ausgaben
brutto]]=""),"",IFERROR(IF(Tabelle1[[#This Row],[Einnahmen
brutto]]&lt;&gt;"",Tabelle1[[#This Row],[Einnahmen
brutto]],0)-IF(Tabelle1[[#This Row],[Ausgaben
brutto]]&lt;&gt;"",Tabelle1[[#This Row],[Ausgaben
brutto]],0)+O211,""))</f>
        <v/>
      </c>
    </row>
    <row r="213" spans="2:15" x14ac:dyDescent="0.25">
      <c r="B213" s="12"/>
      <c r="C213" s="8"/>
      <c r="D213" s="8"/>
      <c r="E213" s="10"/>
      <c r="F213" s="11"/>
      <c r="G213" s="1" t="str">
        <f>IF(Tabelle1[[#This Row],[MwSt.-Satz Einnahmen]]&lt;&gt;"",E213/(1+Tabelle1[[#This Row],[MwSt.-Satz Einnahmen]]),"")</f>
        <v/>
      </c>
      <c r="H213" s="1" t="str">
        <f>IF(AND(Tabelle1[[#This Row],[Einnahmen
brutto]]&lt;&gt;"",Tabelle1[[#This Row],[Einnahmen
netto]]&lt;&gt;""),Tabelle1[[#This Row],[Einnahmen
brutto]]-Tabelle1[[#This Row],[Einnahmen
netto]],"")</f>
        <v/>
      </c>
      <c r="I213" s="13"/>
      <c r="J213" s="15"/>
      <c r="K213" s="16"/>
      <c r="L213" s="2" t="str">
        <f>IF(Tabelle1[[#This Row],[MwSt.-Satz Ausgaben]]&lt;&gt;"",Tabelle1[[#This Row],[Ausgaben
brutto]]/(1+Tabelle1[[#This Row],[MwSt.-Satz Ausgaben]]),"")</f>
        <v/>
      </c>
      <c r="M213" s="2" t="str">
        <f>IF(AND(Tabelle1[[#This Row],[Ausgaben
brutto]]&lt;&gt;"",Tabelle1[[#This Row],[Ausgaben
netto]]&lt;&gt;""),Tabelle1[[#This Row],[Ausgaben
brutto]]-Tabelle1[[#This Row],[Ausgaben
netto]],"")</f>
        <v/>
      </c>
      <c r="N213" s="17"/>
      <c r="O213" s="7" t="str">
        <f>IF(AND(Tabelle1[[#This Row],[Einnahmen
brutto]]="",Tabelle1[[#This Row],[Ausgaben
brutto]]=""),"",IFERROR(IF(Tabelle1[[#This Row],[Einnahmen
brutto]]&lt;&gt;"",Tabelle1[[#This Row],[Einnahmen
brutto]],0)-IF(Tabelle1[[#This Row],[Ausgaben
brutto]]&lt;&gt;"",Tabelle1[[#This Row],[Ausgaben
brutto]],0)+O212,""))</f>
        <v/>
      </c>
    </row>
    <row r="214" spans="2:15" x14ac:dyDescent="0.25">
      <c r="B214" s="12"/>
      <c r="C214" s="8"/>
      <c r="D214" s="8"/>
      <c r="E214" s="10"/>
      <c r="F214" s="11"/>
      <c r="G214" s="1" t="str">
        <f>IF(Tabelle1[[#This Row],[MwSt.-Satz Einnahmen]]&lt;&gt;"",E214/(1+Tabelle1[[#This Row],[MwSt.-Satz Einnahmen]]),"")</f>
        <v/>
      </c>
      <c r="H214" s="1" t="str">
        <f>IF(AND(Tabelle1[[#This Row],[Einnahmen
brutto]]&lt;&gt;"",Tabelle1[[#This Row],[Einnahmen
netto]]&lt;&gt;""),Tabelle1[[#This Row],[Einnahmen
brutto]]-Tabelle1[[#This Row],[Einnahmen
netto]],"")</f>
        <v/>
      </c>
      <c r="I214" s="13"/>
      <c r="J214" s="15"/>
      <c r="K214" s="16"/>
      <c r="L214" s="2" t="str">
        <f>IF(Tabelle1[[#This Row],[MwSt.-Satz Ausgaben]]&lt;&gt;"",Tabelle1[[#This Row],[Ausgaben
brutto]]/(1+Tabelle1[[#This Row],[MwSt.-Satz Ausgaben]]),"")</f>
        <v/>
      </c>
      <c r="M214" s="2" t="str">
        <f>IF(AND(Tabelle1[[#This Row],[Ausgaben
brutto]]&lt;&gt;"",Tabelle1[[#This Row],[Ausgaben
netto]]&lt;&gt;""),Tabelle1[[#This Row],[Ausgaben
brutto]]-Tabelle1[[#This Row],[Ausgaben
netto]],"")</f>
        <v/>
      </c>
      <c r="N214" s="17"/>
      <c r="O214" s="7" t="str">
        <f>IF(AND(Tabelle1[[#This Row],[Einnahmen
brutto]]="",Tabelle1[[#This Row],[Ausgaben
brutto]]=""),"",IFERROR(IF(Tabelle1[[#This Row],[Einnahmen
brutto]]&lt;&gt;"",Tabelle1[[#This Row],[Einnahmen
brutto]],0)-IF(Tabelle1[[#This Row],[Ausgaben
brutto]]&lt;&gt;"",Tabelle1[[#This Row],[Ausgaben
brutto]],0)+O213,""))</f>
        <v/>
      </c>
    </row>
    <row r="215" spans="2:15" x14ac:dyDescent="0.25">
      <c r="B215" s="12"/>
      <c r="C215" s="8"/>
      <c r="D215" s="8"/>
      <c r="E215" s="10"/>
      <c r="F215" s="11"/>
      <c r="G215" s="1" t="str">
        <f>IF(Tabelle1[[#This Row],[MwSt.-Satz Einnahmen]]&lt;&gt;"",E215/(1+Tabelle1[[#This Row],[MwSt.-Satz Einnahmen]]),"")</f>
        <v/>
      </c>
      <c r="H215" s="1" t="str">
        <f>IF(AND(Tabelle1[[#This Row],[Einnahmen
brutto]]&lt;&gt;"",Tabelle1[[#This Row],[Einnahmen
netto]]&lt;&gt;""),Tabelle1[[#This Row],[Einnahmen
brutto]]-Tabelle1[[#This Row],[Einnahmen
netto]],"")</f>
        <v/>
      </c>
      <c r="I215" s="13"/>
      <c r="J215" s="15"/>
      <c r="K215" s="16"/>
      <c r="L215" s="2" t="str">
        <f>IF(Tabelle1[[#This Row],[MwSt.-Satz Ausgaben]]&lt;&gt;"",Tabelle1[[#This Row],[Ausgaben
brutto]]/(1+Tabelle1[[#This Row],[MwSt.-Satz Ausgaben]]),"")</f>
        <v/>
      </c>
      <c r="M215" s="2" t="str">
        <f>IF(AND(Tabelle1[[#This Row],[Ausgaben
brutto]]&lt;&gt;"",Tabelle1[[#This Row],[Ausgaben
netto]]&lt;&gt;""),Tabelle1[[#This Row],[Ausgaben
brutto]]-Tabelle1[[#This Row],[Ausgaben
netto]],"")</f>
        <v/>
      </c>
      <c r="N215" s="17"/>
      <c r="O215" s="7" t="str">
        <f>IF(AND(Tabelle1[[#This Row],[Einnahmen
brutto]]="",Tabelle1[[#This Row],[Ausgaben
brutto]]=""),"",IFERROR(IF(Tabelle1[[#This Row],[Einnahmen
brutto]]&lt;&gt;"",Tabelle1[[#This Row],[Einnahmen
brutto]],0)-IF(Tabelle1[[#This Row],[Ausgaben
brutto]]&lt;&gt;"",Tabelle1[[#This Row],[Ausgaben
brutto]],0)+O214,""))</f>
        <v/>
      </c>
    </row>
    <row r="216" spans="2:15" x14ac:dyDescent="0.25">
      <c r="B216" s="12"/>
      <c r="C216" s="8"/>
      <c r="D216" s="8"/>
      <c r="E216" s="10"/>
      <c r="F216" s="11"/>
      <c r="G216" s="1" t="str">
        <f>IF(Tabelle1[[#This Row],[MwSt.-Satz Einnahmen]]&lt;&gt;"",E216/(1+Tabelle1[[#This Row],[MwSt.-Satz Einnahmen]]),"")</f>
        <v/>
      </c>
      <c r="H216" s="1" t="str">
        <f>IF(AND(Tabelle1[[#This Row],[Einnahmen
brutto]]&lt;&gt;"",Tabelle1[[#This Row],[Einnahmen
netto]]&lt;&gt;""),Tabelle1[[#This Row],[Einnahmen
brutto]]-Tabelle1[[#This Row],[Einnahmen
netto]],"")</f>
        <v/>
      </c>
      <c r="I216" s="13"/>
      <c r="J216" s="15"/>
      <c r="K216" s="16"/>
      <c r="L216" s="2" t="str">
        <f>IF(Tabelle1[[#This Row],[MwSt.-Satz Ausgaben]]&lt;&gt;"",Tabelle1[[#This Row],[Ausgaben
brutto]]/(1+Tabelle1[[#This Row],[MwSt.-Satz Ausgaben]]),"")</f>
        <v/>
      </c>
      <c r="M216" s="2" t="str">
        <f>IF(AND(Tabelle1[[#This Row],[Ausgaben
brutto]]&lt;&gt;"",Tabelle1[[#This Row],[Ausgaben
netto]]&lt;&gt;""),Tabelle1[[#This Row],[Ausgaben
brutto]]-Tabelle1[[#This Row],[Ausgaben
netto]],"")</f>
        <v/>
      </c>
      <c r="N216" s="17"/>
      <c r="O216" s="7" t="str">
        <f>IF(AND(Tabelle1[[#This Row],[Einnahmen
brutto]]="",Tabelle1[[#This Row],[Ausgaben
brutto]]=""),"",IFERROR(IF(Tabelle1[[#This Row],[Einnahmen
brutto]]&lt;&gt;"",Tabelle1[[#This Row],[Einnahmen
brutto]],0)-IF(Tabelle1[[#This Row],[Ausgaben
brutto]]&lt;&gt;"",Tabelle1[[#This Row],[Ausgaben
brutto]],0)+O215,""))</f>
        <v/>
      </c>
    </row>
    <row r="217" spans="2:15" x14ac:dyDescent="0.25">
      <c r="B217" s="12"/>
      <c r="C217" s="8"/>
      <c r="D217" s="8"/>
      <c r="E217" s="10"/>
      <c r="F217" s="11"/>
      <c r="G217" s="1" t="str">
        <f>IF(Tabelle1[[#This Row],[MwSt.-Satz Einnahmen]]&lt;&gt;"",E217/(1+Tabelle1[[#This Row],[MwSt.-Satz Einnahmen]]),"")</f>
        <v/>
      </c>
      <c r="H217" s="1" t="str">
        <f>IF(AND(Tabelle1[[#This Row],[Einnahmen
brutto]]&lt;&gt;"",Tabelle1[[#This Row],[Einnahmen
netto]]&lt;&gt;""),Tabelle1[[#This Row],[Einnahmen
brutto]]-Tabelle1[[#This Row],[Einnahmen
netto]],"")</f>
        <v/>
      </c>
      <c r="I217" s="13"/>
      <c r="J217" s="15"/>
      <c r="K217" s="16"/>
      <c r="L217" s="2" t="str">
        <f>IF(Tabelle1[[#This Row],[MwSt.-Satz Ausgaben]]&lt;&gt;"",Tabelle1[[#This Row],[Ausgaben
brutto]]/(1+Tabelle1[[#This Row],[MwSt.-Satz Ausgaben]]),"")</f>
        <v/>
      </c>
      <c r="M217" s="2" t="str">
        <f>IF(AND(Tabelle1[[#This Row],[Ausgaben
brutto]]&lt;&gt;"",Tabelle1[[#This Row],[Ausgaben
netto]]&lt;&gt;""),Tabelle1[[#This Row],[Ausgaben
brutto]]-Tabelle1[[#This Row],[Ausgaben
netto]],"")</f>
        <v/>
      </c>
      <c r="N217" s="17"/>
      <c r="O217" s="7" t="str">
        <f>IF(AND(Tabelle1[[#This Row],[Einnahmen
brutto]]="",Tabelle1[[#This Row],[Ausgaben
brutto]]=""),"",IFERROR(IF(Tabelle1[[#This Row],[Einnahmen
brutto]]&lt;&gt;"",Tabelle1[[#This Row],[Einnahmen
brutto]],0)-IF(Tabelle1[[#This Row],[Ausgaben
brutto]]&lt;&gt;"",Tabelle1[[#This Row],[Ausgaben
brutto]],0)+O216,""))</f>
        <v/>
      </c>
    </row>
    <row r="218" spans="2:15" x14ac:dyDescent="0.25">
      <c r="B218" s="12"/>
      <c r="C218" s="8"/>
      <c r="D218" s="8"/>
      <c r="E218" s="10"/>
      <c r="F218" s="11"/>
      <c r="G218" s="1" t="str">
        <f>IF(Tabelle1[[#This Row],[MwSt.-Satz Einnahmen]]&lt;&gt;"",E218/(1+Tabelle1[[#This Row],[MwSt.-Satz Einnahmen]]),"")</f>
        <v/>
      </c>
      <c r="H218" s="1" t="str">
        <f>IF(AND(Tabelle1[[#This Row],[Einnahmen
brutto]]&lt;&gt;"",Tabelle1[[#This Row],[Einnahmen
netto]]&lt;&gt;""),Tabelle1[[#This Row],[Einnahmen
brutto]]-Tabelle1[[#This Row],[Einnahmen
netto]],"")</f>
        <v/>
      </c>
      <c r="I218" s="13"/>
      <c r="J218" s="15"/>
      <c r="K218" s="16"/>
      <c r="L218" s="2" t="str">
        <f>IF(Tabelle1[[#This Row],[MwSt.-Satz Ausgaben]]&lt;&gt;"",Tabelle1[[#This Row],[Ausgaben
brutto]]/(1+Tabelle1[[#This Row],[MwSt.-Satz Ausgaben]]),"")</f>
        <v/>
      </c>
      <c r="M218" s="2" t="str">
        <f>IF(AND(Tabelle1[[#This Row],[Ausgaben
brutto]]&lt;&gt;"",Tabelle1[[#This Row],[Ausgaben
netto]]&lt;&gt;""),Tabelle1[[#This Row],[Ausgaben
brutto]]-Tabelle1[[#This Row],[Ausgaben
netto]],"")</f>
        <v/>
      </c>
      <c r="N218" s="17"/>
      <c r="O218" s="7" t="str">
        <f>IF(AND(Tabelle1[[#This Row],[Einnahmen
brutto]]="",Tabelle1[[#This Row],[Ausgaben
brutto]]=""),"",IFERROR(IF(Tabelle1[[#This Row],[Einnahmen
brutto]]&lt;&gt;"",Tabelle1[[#This Row],[Einnahmen
brutto]],0)-IF(Tabelle1[[#This Row],[Ausgaben
brutto]]&lt;&gt;"",Tabelle1[[#This Row],[Ausgaben
brutto]],0)+O217,""))</f>
        <v/>
      </c>
    </row>
    <row r="219" spans="2:15" x14ac:dyDescent="0.25">
      <c r="B219" s="12"/>
      <c r="C219" s="8"/>
      <c r="D219" s="8"/>
      <c r="E219" s="10"/>
      <c r="F219" s="11"/>
      <c r="G219" s="1" t="str">
        <f>IF(Tabelle1[[#This Row],[MwSt.-Satz Einnahmen]]&lt;&gt;"",E219/(1+Tabelle1[[#This Row],[MwSt.-Satz Einnahmen]]),"")</f>
        <v/>
      </c>
      <c r="H219" s="1" t="str">
        <f>IF(AND(Tabelle1[[#This Row],[Einnahmen
brutto]]&lt;&gt;"",Tabelle1[[#This Row],[Einnahmen
netto]]&lt;&gt;""),Tabelle1[[#This Row],[Einnahmen
brutto]]-Tabelle1[[#This Row],[Einnahmen
netto]],"")</f>
        <v/>
      </c>
      <c r="I219" s="13"/>
      <c r="J219" s="15"/>
      <c r="K219" s="16"/>
      <c r="L219" s="2" t="str">
        <f>IF(Tabelle1[[#This Row],[MwSt.-Satz Ausgaben]]&lt;&gt;"",Tabelle1[[#This Row],[Ausgaben
brutto]]/(1+Tabelle1[[#This Row],[MwSt.-Satz Ausgaben]]),"")</f>
        <v/>
      </c>
      <c r="M219" s="2" t="str">
        <f>IF(AND(Tabelle1[[#This Row],[Ausgaben
brutto]]&lt;&gt;"",Tabelle1[[#This Row],[Ausgaben
netto]]&lt;&gt;""),Tabelle1[[#This Row],[Ausgaben
brutto]]-Tabelle1[[#This Row],[Ausgaben
netto]],"")</f>
        <v/>
      </c>
      <c r="N219" s="17"/>
      <c r="O219" s="7" t="str">
        <f>IF(AND(Tabelle1[[#This Row],[Einnahmen
brutto]]="",Tabelle1[[#This Row],[Ausgaben
brutto]]=""),"",IFERROR(IF(Tabelle1[[#This Row],[Einnahmen
brutto]]&lt;&gt;"",Tabelle1[[#This Row],[Einnahmen
brutto]],0)-IF(Tabelle1[[#This Row],[Ausgaben
brutto]]&lt;&gt;"",Tabelle1[[#This Row],[Ausgaben
brutto]],0)+O218,""))</f>
        <v/>
      </c>
    </row>
    <row r="220" spans="2:15" x14ac:dyDescent="0.25">
      <c r="B220" s="12"/>
      <c r="C220" s="8"/>
      <c r="D220" s="8"/>
      <c r="E220" s="10"/>
      <c r="F220" s="11"/>
      <c r="G220" s="1" t="str">
        <f>IF(Tabelle1[[#This Row],[MwSt.-Satz Einnahmen]]&lt;&gt;"",E220/(1+Tabelle1[[#This Row],[MwSt.-Satz Einnahmen]]),"")</f>
        <v/>
      </c>
      <c r="H220" s="1" t="str">
        <f>IF(AND(Tabelle1[[#This Row],[Einnahmen
brutto]]&lt;&gt;"",Tabelle1[[#This Row],[Einnahmen
netto]]&lt;&gt;""),Tabelle1[[#This Row],[Einnahmen
brutto]]-Tabelle1[[#This Row],[Einnahmen
netto]],"")</f>
        <v/>
      </c>
      <c r="I220" s="13"/>
      <c r="J220" s="15"/>
      <c r="K220" s="16"/>
      <c r="L220" s="2" t="str">
        <f>IF(Tabelle1[[#This Row],[MwSt.-Satz Ausgaben]]&lt;&gt;"",Tabelle1[[#This Row],[Ausgaben
brutto]]/(1+Tabelle1[[#This Row],[MwSt.-Satz Ausgaben]]),"")</f>
        <v/>
      </c>
      <c r="M220" s="2" t="str">
        <f>IF(AND(Tabelle1[[#This Row],[Ausgaben
brutto]]&lt;&gt;"",Tabelle1[[#This Row],[Ausgaben
netto]]&lt;&gt;""),Tabelle1[[#This Row],[Ausgaben
brutto]]-Tabelle1[[#This Row],[Ausgaben
netto]],"")</f>
        <v/>
      </c>
      <c r="N220" s="17"/>
      <c r="O220" s="7" t="str">
        <f>IF(AND(Tabelle1[[#This Row],[Einnahmen
brutto]]="",Tabelle1[[#This Row],[Ausgaben
brutto]]=""),"",IFERROR(IF(Tabelle1[[#This Row],[Einnahmen
brutto]]&lt;&gt;"",Tabelle1[[#This Row],[Einnahmen
brutto]],0)-IF(Tabelle1[[#This Row],[Ausgaben
brutto]]&lt;&gt;"",Tabelle1[[#This Row],[Ausgaben
brutto]],0)+O219,""))</f>
        <v/>
      </c>
    </row>
    <row r="221" spans="2:15" x14ac:dyDescent="0.25">
      <c r="B221" s="12"/>
      <c r="C221" s="8"/>
      <c r="D221" s="8"/>
      <c r="E221" s="10"/>
      <c r="F221" s="11"/>
      <c r="G221" s="1" t="str">
        <f>IF(Tabelle1[[#This Row],[MwSt.-Satz Einnahmen]]&lt;&gt;"",E221/(1+Tabelle1[[#This Row],[MwSt.-Satz Einnahmen]]),"")</f>
        <v/>
      </c>
      <c r="H221" s="1" t="str">
        <f>IF(AND(Tabelle1[[#This Row],[Einnahmen
brutto]]&lt;&gt;"",Tabelle1[[#This Row],[Einnahmen
netto]]&lt;&gt;""),Tabelle1[[#This Row],[Einnahmen
brutto]]-Tabelle1[[#This Row],[Einnahmen
netto]],"")</f>
        <v/>
      </c>
      <c r="I221" s="13"/>
      <c r="J221" s="15"/>
      <c r="K221" s="16"/>
      <c r="L221" s="2" t="str">
        <f>IF(Tabelle1[[#This Row],[MwSt.-Satz Ausgaben]]&lt;&gt;"",Tabelle1[[#This Row],[Ausgaben
brutto]]/(1+Tabelle1[[#This Row],[MwSt.-Satz Ausgaben]]),"")</f>
        <v/>
      </c>
      <c r="M221" s="2" t="str">
        <f>IF(AND(Tabelle1[[#This Row],[Ausgaben
brutto]]&lt;&gt;"",Tabelle1[[#This Row],[Ausgaben
netto]]&lt;&gt;""),Tabelle1[[#This Row],[Ausgaben
brutto]]-Tabelle1[[#This Row],[Ausgaben
netto]],"")</f>
        <v/>
      </c>
      <c r="N221" s="17"/>
      <c r="O221" s="7" t="str">
        <f>IF(AND(Tabelle1[[#This Row],[Einnahmen
brutto]]="",Tabelle1[[#This Row],[Ausgaben
brutto]]=""),"",IFERROR(IF(Tabelle1[[#This Row],[Einnahmen
brutto]]&lt;&gt;"",Tabelle1[[#This Row],[Einnahmen
brutto]],0)-IF(Tabelle1[[#This Row],[Ausgaben
brutto]]&lt;&gt;"",Tabelle1[[#This Row],[Ausgaben
brutto]],0)+O220,""))</f>
        <v/>
      </c>
    </row>
    <row r="222" spans="2:15" x14ac:dyDescent="0.25">
      <c r="B222" s="12"/>
      <c r="C222" s="8"/>
      <c r="D222" s="8"/>
      <c r="E222" s="10"/>
      <c r="F222" s="11"/>
      <c r="G222" s="1" t="str">
        <f>IF(Tabelle1[[#This Row],[MwSt.-Satz Einnahmen]]&lt;&gt;"",E222/(1+Tabelle1[[#This Row],[MwSt.-Satz Einnahmen]]),"")</f>
        <v/>
      </c>
      <c r="H222" s="1" t="str">
        <f>IF(AND(Tabelle1[[#This Row],[Einnahmen
brutto]]&lt;&gt;"",Tabelle1[[#This Row],[Einnahmen
netto]]&lt;&gt;""),Tabelle1[[#This Row],[Einnahmen
brutto]]-Tabelle1[[#This Row],[Einnahmen
netto]],"")</f>
        <v/>
      </c>
      <c r="I222" s="13"/>
      <c r="J222" s="15"/>
      <c r="K222" s="16"/>
      <c r="L222" s="2" t="str">
        <f>IF(Tabelle1[[#This Row],[MwSt.-Satz Ausgaben]]&lt;&gt;"",Tabelle1[[#This Row],[Ausgaben
brutto]]/(1+Tabelle1[[#This Row],[MwSt.-Satz Ausgaben]]),"")</f>
        <v/>
      </c>
      <c r="M222" s="2" t="str">
        <f>IF(AND(Tabelle1[[#This Row],[Ausgaben
brutto]]&lt;&gt;"",Tabelle1[[#This Row],[Ausgaben
netto]]&lt;&gt;""),Tabelle1[[#This Row],[Ausgaben
brutto]]-Tabelle1[[#This Row],[Ausgaben
netto]],"")</f>
        <v/>
      </c>
      <c r="N222" s="17"/>
      <c r="O222" s="7" t="str">
        <f>IF(AND(Tabelle1[[#This Row],[Einnahmen
brutto]]="",Tabelle1[[#This Row],[Ausgaben
brutto]]=""),"",IFERROR(IF(Tabelle1[[#This Row],[Einnahmen
brutto]]&lt;&gt;"",Tabelle1[[#This Row],[Einnahmen
brutto]],0)-IF(Tabelle1[[#This Row],[Ausgaben
brutto]]&lt;&gt;"",Tabelle1[[#This Row],[Ausgaben
brutto]],0)+O221,""))</f>
        <v/>
      </c>
    </row>
    <row r="223" spans="2:15" x14ac:dyDescent="0.25">
      <c r="B223" s="12"/>
      <c r="C223" s="8"/>
      <c r="D223" s="8"/>
      <c r="E223" s="10"/>
      <c r="F223" s="11"/>
      <c r="G223" s="1" t="str">
        <f>IF(Tabelle1[[#This Row],[MwSt.-Satz Einnahmen]]&lt;&gt;"",E223/(1+Tabelle1[[#This Row],[MwSt.-Satz Einnahmen]]),"")</f>
        <v/>
      </c>
      <c r="H223" s="1" t="str">
        <f>IF(AND(Tabelle1[[#This Row],[Einnahmen
brutto]]&lt;&gt;"",Tabelle1[[#This Row],[Einnahmen
netto]]&lt;&gt;""),Tabelle1[[#This Row],[Einnahmen
brutto]]-Tabelle1[[#This Row],[Einnahmen
netto]],"")</f>
        <v/>
      </c>
      <c r="I223" s="13"/>
      <c r="J223" s="15"/>
      <c r="K223" s="16"/>
      <c r="L223" s="2" t="str">
        <f>IF(Tabelle1[[#This Row],[MwSt.-Satz Ausgaben]]&lt;&gt;"",Tabelle1[[#This Row],[Ausgaben
brutto]]/(1+Tabelle1[[#This Row],[MwSt.-Satz Ausgaben]]),"")</f>
        <v/>
      </c>
      <c r="M223" s="2" t="str">
        <f>IF(AND(Tabelle1[[#This Row],[Ausgaben
brutto]]&lt;&gt;"",Tabelle1[[#This Row],[Ausgaben
netto]]&lt;&gt;""),Tabelle1[[#This Row],[Ausgaben
brutto]]-Tabelle1[[#This Row],[Ausgaben
netto]],"")</f>
        <v/>
      </c>
      <c r="N223" s="17"/>
      <c r="O223" s="7" t="str">
        <f>IF(AND(Tabelle1[[#This Row],[Einnahmen
brutto]]="",Tabelle1[[#This Row],[Ausgaben
brutto]]=""),"",IFERROR(IF(Tabelle1[[#This Row],[Einnahmen
brutto]]&lt;&gt;"",Tabelle1[[#This Row],[Einnahmen
brutto]],0)-IF(Tabelle1[[#This Row],[Ausgaben
brutto]]&lt;&gt;"",Tabelle1[[#This Row],[Ausgaben
brutto]],0)+O222,""))</f>
        <v/>
      </c>
    </row>
    <row r="224" spans="2:15" x14ac:dyDescent="0.25">
      <c r="B224" s="12"/>
      <c r="C224" s="8"/>
      <c r="D224" s="8"/>
      <c r="E224" s="10"/>
      <c r="F224" s="11"/>
      <c r="G224" s="1" t="str">
        <f>IF(Tabelle1[[#This Row],[MwSt.-Satz Einnahmen]]&lt;&gt;"",E224/(1+Tabelle1[[#This Row],[MwSt.-Satz Einnahmen]]),"")</f>
        <v/>
      </c>
      <c r="H224" s="1" t="str">
        <f>IF(AND(Tabelle1[[#This Row],[Einnahmen
brutto]]&lt;&gt;"",Tabelle1[[#This Row],[Einnahmen
netto]]&lt;&gt;""),Tabelle1[[#This Row],[Einnahmen
brutto]]-Tabelle1[[#This Row],[Einnahmen
netto]],"")</f>
        <v/>
      </c>
      <c r="I224" s="13"/>
      <c r="J224" s="15"/>
      <c r="K224" s="16"/>
      <c r="L224" s="2" t="str">
        <f>IF(Tabelle1[[#This Row],[MwSt.-Satz Ausgaben]]&lt;&gt;"",Tabelle1[[#This Row],[Ausgaben
brutto]]/(1+Tabelle1[[#This Row],[MwSt.-Satz Ausgaben]]),"")</f>
        <v/>
      </c>
      <c r="M224" s="2" t="str">
        <f>IF(AND(Tabelle1[[#This Row],[Ausgaben
brutto]]&lt;&gt;"",Tabelle1[[#This Row],[Ausgaben
netto]]&lt;&gt;""),Tabelle1[[#This Row],[Ausgaben
brutto]]-Tabelle1[[#This Row],[Ausgaben
netto]],"")</f>
        <v/>
      </c>
      <c r="N224" s="17"/>
      <c r="O224" s="7" t="str">
        <f>IF(AND(Tabelle1[[#This Row],[Einnahmen
brutto]]="",Tabelle1[[#This Row],[Ausgaben
brutto]]=""),"",IFERROR(IF(Tabelle1[[#This Row],[Einnahmen
brutto]]&lt;&gt;"",Tabelle1[[#This Row],[Einnahmen
brutto]],0)-IF(Tabelle1[[#This Row],[Ausgaben
brutto]]&lt;&gt;"",Tabelle1[[#This Row],[Ausgaben
brutto]],0)+O223,""))</f>
        <v/>
      </c>
    </row>
    <row r="225" spans="2:15" x14ac:dyDescent="0.25">
      <c r="B225" s="12"/>
      <c r="C225" s="8"/>
      <c r="D225" s="8"/>
      <c r="E225" s="10"/>
      <c r="F225" s="11"/>
      <c r="G225" s="1" t="str">
        <f>IF(Tabelle1[[#This Row],[MwSt.-Satz Einnahmen]]&lt;&gt;"",E225/(1+Tabelle1[[#This Row],[MwSt.-Satz Einnahmen]]),"")</f>
        <v/>
      </c>
      <c r="H225" s="1" t="str">
        <f>IF(AND(Tabelle1[[#This Row],[Einnahmen
brutto]]&lt;&gt;"",Tabelle1[[#This Row],[Einnahmen
netto]]&lt;&gt;""),Tabelle1[[#This Row],[Einnahmen
brutto]]-Tabelle1[[#This Row],[Einnahmen
netto]],"")</f>
        <v/>
      </c>
      <c r="I225" s="13"/>
      <c r="J225" s="15"/>
      <c r="K225" s="16"/>
      <c r="L225" s="2" t="str">
        <f>IF(Tabelle1[[#This Row],[MwSt.-Satz Ausgaben]]&lt;&gt;"",Tabelle1[[#This Row],[Ausgaben
brutto]]/(1+Tabelle1[[#This Row],[MwSt.-Satz Ausgaben]]),"")</f>
        <v/>
      </c>
      <c r="M225" s="2" t="str">
        <f>IF(AND(Tabelle1[[#This Row],[Ausgaben
brutto]]&lt;&gt;"",Tabelle1[[#This Row],[Ausgaben
netto]]&lt;&gt;""),Tabelle1[[#This Row],[Ausgaben
brutto]]-Tabelle1[[#This Row],[Ausgaben
netto]],"")</f>
        <v/>
      </c>
      <c r="N225" s="17"/>
      <c r="O225" s="7" t="str">
        <f>IF(AND(Tabelle1[[#This Row],[Einnahmen
brutto]]="",Tabelle1[[#This Row],[Ausgaben
brutto]]=""),"",IFERROR(IF(Tabelle1[[#This Row],[Einnahmen
brutto]]&lt;&gt;"",Tabelle1[[#This Row],[Einnahmen
brutto]],0)-IF(Tabelle1[[#This Row],[Ausgaben
brutto]]&lt;&gt;"",Tabelle1[[#This Row],[Ausgaben
brutto]],0)+O224,""))</f>
        <v/>
      </c>
    </row>
    <row r="226" spans="2:15" x14ac:dyDescent="0.25">
      <c r="B226" s="12"/>
      <c r="C226" s="8"/>
      <c r="D226" s="8"/>
      <c r="E226" s="10"/>
      <c r="F226" s="11"/>
      <c r="G226" s="1" t="str">
        <f>IF(Tabelle1[[#This Row],[MwSt.-Satz Einnahmen]]&lt;&gt;"",E226/(1+Tabelle1[[#This Row],[MwSt.-Satz Einnahmen]]),"")</f>
        <v/>
      </c>
      <c r="H226" s="1" t="str">
        <f>IF(AND(Tabelle1[[#This Row],[Einnahmen
brutto]]&lt;&gt;"",Tabelle1[[#This Row],[Einnahmen
netto]]&lt;&gt;""),Tabelle1[[#This Row],[Einnahmen
brutto]]-Tabelle1[[#This Row],[Einnahmen
netto]],"")</f>
        <v/>
      </c>
      <c r="I226" s="13"/>
      <c r="J226" s="15"/>
      <c r="K226" s="16"/>
      <c r="L226" s="2" t="str">
        <f>IF(Tabelle1[[#This Row],[MwSt.-Satz Ausgaben]]&lt;&gt;"",Tabelle1[[#This Row],[Ausgaben
brutto]]/(1+Tabelle1[[#This Row],[MwSt.-Satz Ausgaben]]),"")</f>
        <v/>
      </c>
      <c r="M226" s="2" t="str">
        <f>IF(AND(Tabelle1[[#This Row],[Ausgaben
brutto]]&lt;&gt;"",Tabelle1[[#This Row],[Ausgaben
netto]]&lt;&gt;""),Tabelle1[[#This Row],[Ausgaben
brutto]]-Tabelle1[[#This Row],[Ausgaben
netto]],"")</f>
        <v/>
      </c>
      <c r="N226" s="17"/>
      <c r="O226" s="7" t="str">
        <f>IF(AND(Tabelle1[[#This Row],[Einnahmen
brutto]]="",Tabelle1[[#This Row],[Ausgaben
brutto]]=""),"",IFERROR(IF(Tabelle1[[#This Row],[Einnahmen
brutto]]&lt;&gt;"",Tabelle1[[#This Row],[Einnahmen
brutto]],0)-IF(Tabelle1[[#This Row],[Ausgaben
brutto]]&lt;&gt;"",Tabelle1[[#This Row],[Ausgaben
brutto]],0)+O225,""))</f>
        <v/>
      </c>
    </row>
    <row r="227" spans="2:15" x14ac:dyDescent="0.25">
      <c r="B227" s="12"/>
      <c r="C227" s="8"/>
      <c r="D227" s="8"/>
      <c r="E227" s="10"/>
      <c r="F227" s="11"/>
      <c r="G227" s="1" t="str">
        <f>IF(Tabelle1[[#This Row],[MwSt.-Satz Einnahmen]]&lt;&gt;"",E227/(1+Tabelle1[[#This Row],[MwSt.-Satz Einnahmen]]),"")</f>
        <v/>
      </c>
      <c r="H227" s="1" t="str">
        <f>IF(AND(Tabelle1[[#This Row],[Einnahmen
brutto]]&lt;&gt;"",Tabelle1[[#This Row],[Einnahmen
netto]]&lt;&gt;""),Tabelle1[[#This Row],[Einnahmen
brutto]]-Tabelle1[[#This Row],[Einnahmen
netto]],"")</f>
        <v/>
      </c>
      <c r="I227" s="13"/>
      <c r="J227" s="15"/>
      <c r="K227" s="16"/>
      <c r="L227" s="2" t="str">
        <f>IF(Tabelle1[[#This Row],[MwSt.-Satz Ausgaben]]&lt;&gt;"",Tabelle1[[#This Row],[Ausgaben
brutto]]/(1+Tabelle1[[#This Row],[MwSt.-Satz Ausgaben]]),"")</f>
        <v/>
      </c>
      <c r="M227" s="2" t="str">
        <f>IF(AND(Tabelle1[[#This Row],[Ausgaben
brutto]]&lt;&gt;"",Tabelle1[[#This Row],[Ausgaben
netto]]&lt;&gt;""),Tabelle1[[#This Row],[Ausgaben
brutto]]-Tabelle1[[#This Row],[Ausgaben
netto]],"")</f>
        <v/>
      </c>
      <c r="N227" s="17"/>
      <c r="O227" s="7" t="str">
        <f>IF(AND(Tabelle1[[#This Row],[Einnahmen
brutto]]="",Tabelle1[[#This Row],[Ausgaben
brutto]]=""),"",IFERROR(IF(Tabelle1[[#This Row],[Einnahmen
brutto]]&lt;&gt;"",Tabelle1[[#This Row],[Einnahmen
brutto]],0)-IF(Tabelle1[[#This Row],[Ausgaben
brutto]]&lt;&gt;"",Tabelle1[[#This Row],[Ausgaben
brutto]],0)+O226,""))</f>
        <v/>
      </c>
    </row>
    <row r="228" spans="2:15" x14ac:dyDescent="0.25">
      <c r="B228" s="12"/>
      <c r="C228" s="8"/>
      <c r="D228" s="8"/>
      <c r="E228" s="10"/>
      <c r="F228" s="11"/>
      <c r="G228" s="1" t="str">
        <f>IF(Tabelle1[[#This Row],[MwSt.-Satz Einnahmen]]&lt;&gt;"",E228/(1+Tabelle1[[#This Row],[MwSt.-Satz Einnahmen]]),"")</f>
        <v/>
      </c>
      <c r="H228" s="1" t="str">
        <f>IF(AND(Tabelle1[[#This Row],[Einnahmen
brutto]]&lt;&gt;"",Tabelle1[[#This Row],[Einnahmen
netto]]&lt;&gt;""),Tabelle1[[#This Row],[Einnahmen
brutto]]-Tabelle1[[#This Row],[Einnahmen
netto]],"")</f>
        <v/>
      </c>
      <c r="I228" s="13"/>
      <c r="J228" s="15"/>
      <c r="K228" s="16"/>
      <c r="L228" s="2" t="str">
        <f>IF(Tabelle1[[#This Row],[MwSt.-Satz Ausgaben]]&lt;&gt;"",Tabelle1[[#This Row],[Ausgaben
brutto]]/(1+Tabelle1[[#This Row],[MwSt.-Satz Ausgaben]]),"")</f>
        <v/>
      </c>
      <c r="M228" s="2" t="str">
        <f>IF(AND(Tabelle1[[#This Row],[Ausgaben
brutto]]&lt;&gt;"",Tabelle1[[#This Row],[Ausgaben
netto]]&lt;&gt;""),Tabelle1[[#This Row],[Ausgaben
brutto]]-Tabelle1[[#This Row],[Ausgaben
netto]],"")</f>
        <v/>
      </c>
      <c r="N228" s="17"/>
      <c r="O228" s="7" t="str">
        <f>IF(AND(Tabelle1[[#This Row],[Einnahmen
brutto]]="",Tabelle1[[#This Row],[Ausgaben
brutto]]=""),"",IFERROR(IF(Tabelle1[[#This Row],[Einnahmen
brutto]]&lt;&gt;"",Tabelle1[[#This Row],[Einnahmen
brutto]],0)-IF(Tabelle1[[#This Row],[Ausgaben
brutto]]&lt;&gt;"",Tabelle1[[#This Row],[Ausgaben
brutto]],0)+O227,""))</f>
        <v/>
      </c>
    </row>
    <row r="229" spans="2:15" x14ac:dyDescent="0.25">
      <c r="B229" s="12"/>
      <c r="C229" s="8"/>
      <c r="D229" s="8"/>
      <c r="E229" s="10"/>
      <c r="F229" s="11"/>
      <c r="G229" s="1" t="str">
        <f>IF(Tabelle1[[#This Row],[MwSt.-Satz Einnahmen]]&lt;&gt;"",E229/(1+Tabelle1[[#This Row],[MwSt.-Satz Einnahmen]]),"")</f>
        <v/>
      </c>
      <c r="H229" s="1" t="str">
        <f>IF(AND(Tabelle1[[#This Row],[Einnahmen
brutto]]&lt;&gt;"",Tabelle1[[#This Row],[Einnahmen
netto]]&lt;&gt;""),Tabelle1[[#This Row],[Einnahmen
brutto]]-Tabelle1[[#This Row],[Einnahmen
netto]],"")</f>
        <v/>
      </c>
      <c r="I229" s="13"/>
      <c r="J229" s="15"/>
      <c r="K229" s="16"/>
      <c r="L229" s="2" t="str">
        <f>IF(Tabelle1[[#This Row],[MwSt.-Satz Ausgaben]]&lt;&gt;"",Tabelle1[[#This Row],[Ausgaben
brutto]]/(1+Tabelle1[[#This Row],[MwSt.-Satz Ausgaben]]),"")</f>
        <v/>
      </c>
      <c r="M229" s="2" t="str">
        <f>IF(AND(Tabelle1[[#This Row],[Ausgaben
brutto]]&lt;&gt;"",Tabelle1[[#This Row],[Ausgaben
netto]]&lt;&gt;""),Tabelle1[[#This Row],[Ausgaben
brutto]]-Tabelle1[[#This Row],[Ausgaben
netto]],"")</f>
        <v/>
      </c>
      <c r="N229" s="17"/>
      <c r="O229" s="7" t="str">
        <f>IF(AND(Tabelle1[[#This Row],[Einnahmen
brutto]]="",Tabelle1[[#This Row],[Ausgaben
brutto]]=""),"",IFERROR(IF(Tabelle1[[#This Row],[Einnahmen
brutto]]&lt;&gt;"",Tabelle1[[#This Row],[Einnahmen
brutto]],0)-IF(Tabelle1[[#This Row],[Ausgaben
brutto]]&lt;&gt;"",Tabelle1[[#This Row],[Ausgaben
brutto]],0)+O228,""))</f>
        <v/>
      </c>
    </row>
    <row r="230" spans="2:15" x14ac:dyDescent="0.25">
      <c r="B230" s="12"/>
      <c r="C230" s="8"/>
      <c r="D230" s="8"/>
      <c r="E230" s="10"/>
      <c r="F230" s="11"/>
      <c r="G230" s="1" t="str">
        <f>IF(Tabelle1[[#This Row],[MwSt.-Satz Einnahmen]]&lt;&gt;"",E230/(1+Tabelle1[[#This Row],[MwSt.-Satz Einnahmen]]),"")</f>
        <v/>
      </c>
      <c r="H230" s="1" t="str">
        <f>IF(AND(Tabelle1[[#This Row],[Einnahmen
brutto]]&lt;&gt;"",Tabelle1[[#This Row],[Einnahmen
netto]]&lt;&gt;""),Tabelle1[[#This Row],[Einnahmen
brutto]]-Tabelle1[[#This Row],[Einnahmen
netto]],"")</f>
        <v/>
      </c>
      <c r="I230" s="13"/>
      <c r="J230" s="15"/>
      <c r="K230" s="16"/>
      <c r="L230" s="2" t="str">
        <f>IF(Tabelle1[[#This Row],[MwSt.-Satz Ausgaben]]&lt;&gt;"",Tabelle1[[#This Row],[Ausgaben
brutto]]/(1+Tabelle1[[#This Row],[MwSt.-Satz Ausgaben]]),"")</f>
        <v/>
      </c>
      <c r="M230" s="2" t="str">
        <f>IF(AND(Tabelle1[[#This Row],[Ausgaben
brutto]]&lt;&gt;"",Tabelle1[[#This Row],[Ausgaben
netto]]&lt;&gt;""),Tabelle1[[#This Row],[Ausgaben
brutto]]-Tabelle1[[#This Row],[Ausgaben
netto]],"")</f>
        <v/>
      </c>
      <c r="N230" s="17"/>
      <c r="O230" s="7" t="str">
        <f>IF(AND(Tabelle1[[#This Row],[Einnahmen
brutto]]="",Tabelle1[[#This Row],[Ausgaben
brutto]]=""),"",IFERROR(IF(Tabelle1[[#This Row],[Einnahmen
brutto]]&lt;&gt;"",Tabelle1[[#This Row],[Einnahmen
brutto]],0)-IF(Tabelle1[[#This Row],[Ausgaben
brutto]]&lt;&gt;"",Tabelle1[[#This Row],[Ausgaben
brutto]],0)+O229,""))</f>
        <v/>
      </c>
    </row>
    <row r="231" spans="2:15" x14ac:dyDescent="0.25">
      <c r="B231" s="12"/>
      <c r="C231" s="8"/>
      <c r="D231" s="8"/>
      <c r="E231" s="10"/>
      <c r="F231" s="11"/>
      <c r="G231" s="1" t="str">
        <f>IF(Tabelle1[[#This Row],[MwSt.-Satz Einnahmen]]&lt;&gt;"",E231/(1+Tabelle1[[#This Row],[MwSt.-Satz Einnahmen]]),"")</f>
        <v/>
      </c>
      <c r="H231" s="1" t="str">
        <f>IF(AND(Tabelle1[[#This Row],[Einnahmen
brutto]]&lt;&gt;"",Tabelle1[[#This Row],[Einnahmen
netto]]&lt;&gt;""),Tabelle1[[#This Row],[Einnahmen
brutto]]-Tabelle1[[#This Row],[Einnahmen
netto]],"")</f>
        <v/>
      </c>
      <c r="I231" s="13"/>
      <c r="J231" s="15"/>
      <c r="K231" s="16"/>
      <c r="L231" s="2" t="str">
        <f>IF(Tabelle1[[#This Row],[MwSt.-Satz Ausgaben]]&lt;&gt;"",Tabelle1[[#This Row],[Ausgaben
brutto]]/(1+Tabelle1[[#This Row],[MwSt.-Satz Ausgaben]]),"")</f>
        <v/>
      </c>
      <c r="M231" s="2" t="str">
        <f>IF(AND(Tabelle1[[#This Row],[Ausgaben
brutto]]&lt;&gt;"",Tabelle1[[#This Row],[Ausgaben
netto]]&lt;&gt;""),Tabelle1[[#This Row],[Ausgaben
brutto]]-Tabelle1[[#This Row],[Ausgaben
netto]],"")</f>
        <v/>
      </c>
      <c r="N231" s="17"/>
      <c r="O231" s="7" t="str">
        <f>IF(AND(Tabelle1[[#This Row],[Einnahmen
brutto]]="",Tabelle1[[#This Row],[Ausgaben
brutto]]=""),"",IFERROR(IF(Tabelle1[[#This Row],[Einnahmen
brutto]]&lt;&gt;"",Tabelle1[[#This Row],[Einnahmen
brutto]],0)-IF(Tabelle1[[#This Row],[Ausgaben
brutto]]&lt;&gt;"",Tabelle1[[#This Row],[Ausgaben
brutto]],0)+O230,""))</f>
        <v/>
      </c>
    </row>
    <row r="232" spans="2:15" x14ac:dyDescent="0.25">
      <c r="B232" s="12"/>
      <c r="C232" s="8"/>
      <c r="D232" s="8"/>
      <c r="E232" s="10"/>
      <c r="F232" s="11"/>
      <c r="G232" s="1" t="str">
        <f>IF(Tabelle1[[#This Row],[MwSt.-Satz Einnahmen]]&lt;&gt;"",E232/(1+Tabelle1[[#This Row],[MwSt.-Satz Einnahmen]]),"")</f>
        <v/>
      </c>
      <c r="H232" s="1" t="str">
        <f>IF(AND(Tabelle1[[#This Row],[Einnahmen
brutto]]&lt;&gt;"",Tabelle1[[#This Row],[Einnahmen
netto]]&lt;&gt;""),Tabelle1[[#This Row],[Einnahmen
brutto]]-Tabelle1[[#This Row],[Einnahmen
netto]],"")</f>
        <v/>
      </c>
      <c r="I232" s="13"/>
      <c r="J232" s="15"/>
      <c r="K232" s="16"/>
      <c r="L232" s="2" t="str">
        <f>IF(Tabelle1[[#This Row],[MwSt.-Satz Ausgaben]]&lt;&gt;"",Tabelle1[[#This Row],[Ausgaben
brutto]]/(1+Tabelle1[[#This Row],[MwSt.-Satz Ausgaben]]),"")</f>
        <v/>
      </c>
      <c r="M232" s="2" t="str">
        <f>IF(AND(Tabelle1[[#This Row],[Ausgaben
brutto]]&lt;&gt;"",Tabelle1[[#This Row],[Ausgaben
netto]]&lt;&gt;""),Tabelle1[[#This Row],[Ausgaben
brutto]]-Tabelle1[[#This Row],[Ausgaben
netto]],"")</f>
        <v/>
      </c>
      <c r="N232" s="17"/>
      <c r="O232" s="7" t="str">
        <f>IF(AND(Tabelle1[[#This Row],[Einnahmen
brutto]]="",Tabelle1[[#This Row],[Ausgaben
brutto]]=""),"",IFERROR(IF(Tabelle1[[#This Row],[Einnahmen
brutto]]&lt;&gt;"",Tabelle1[[#This Row],[Einnahmen
brutto]],0)-IF(Tabelle1[[#This Row],[Ausgaben
brutto]]&lt;&gt;"",Tabelle1[[#This Row],[Ausgaben
brutto]],0)+O231,""))</f>
        <v/>
      </c>
    </row>
    <row r="233" spans="2:15" x14ac:dyDescent="0.25">
      <c r="B233" s="12"/>
      <c r="C233" s="8"/>
      <c r="D233" s="8"/>
      <c r="E233" s="10"/>
      <c r="F233" s="11"/>
      <c r="G233" s="1" t="str">
        <f>IF(Tabelle1[[#This Row],[MwSt.-Satz Einnahmen]]&lt;&gt;"",E233/(1+Tabelle1[[#This Row],[MwSt.-Satz Einnahmen]]),"")</f>
        <v/>
      </c>
      <c r="H233" s="1" t="str">
        <f>IF(AND(Tabelle1[[#This Row],[Einnahmen
brutto]]&lt;&gt;"",Tabelle1[[#This Row],[Einnahmen
netto]]&lt;&gt;""),Tabelle1[[#This Row],[Einnahmen
brutto]]-Tabelle1[[#This Row],[Einnahmen
netto]],"")</f>
        <v/>
      </c>
      <c r="I233" s="13"/>
      <c r="J233" s="15"/>
      <c r="K233" s="16"/>
      <c r="L233" s="2" t="str">
        <f>IF(Tabelle1[[#This Row],[MwSt.-Satz Ausgaben]]&lt;&gt;"",Tabelle1[[#This Row],[Ausgaben
brutto]]/(1+Tabelle1[[#This Row],[MwSt.-Satz Ausgaben]]),"")</f>
        <v/>
      </c>
      <c r="M233" s="2" t="str">
        <f>IF(AND(Tabelle1[[#This Row],[Ausgaben
brutto]]&lt;&gt;"",Tabelle1[[#This Row],[Ausgaben
netto]]&lt;&gt;""),Tabelle1[[#This Row],[Ausgaben
brutto]]-Tabelle1[[#This Row],[Ausgaben
netto]],"")</f>
        <v/>
      </c>
      <c r="N233" s="17"/>
      <c r="O233" s="7" t="str">
        <f>IF(AND(Tabelle1[[#This Row],[Einnahmen
brutto]]="",Tabelle1[[#This Row],[Ausgaben
brutto]]=""),"",IFERROR(IF(Tabelle1[[#This Row],[Einnahmen
brutto]]&lt;&gt;"",Tabelle1[[#This Row],[Einnahmen
brutto]],0)-IF(Tabelle1[[#This Row],[Ausgaben
brutto]]&lt;&gt;"",Tabelle1[[#This Row],[Ausgaben
brutto]],0)+O232,""))</f>
        <v/>
      </c>
    </row>
    <row r="234" spans="2:15" x14ac:dyDescent="0.25">
      <c r="B234" s="12"/>
      <c r="C234" s="8"/>
      <c r="D234" s="8"/>
      <c r="E234" s="10"/>
      <c r="F234" s="11"/>
      <c r="G234" s="1" t="str">
        <f>IF(Tabelle1[[#This Row],[MwSt.-Satz Einnahmen]]&lt;&gt;"",E234/(1+Tabelle1[[#This Row],[MwSt.-Satz Einnahmen]]),"")</f>
        <v/>
      </c>
      <c r="H234" s="1" t="str">
        <f>IF(AND(Tabelle1[[#This Row],[Einnahmen
brutto]]&lt;&gt;"",Tabelle1[[#This Row],[Einnahmen
netto]]&lt;&gt;""),Tabelle1[[#This Row],[Einnahmen
brutto]]-Tabelle1[[#This Row],[Einnahmen
netto]],"")</f>
        <v/>
      </c>
      <c r="I234" s="13"/>
      <c r="J234" s="15"/>
      <c r="K234" s="16"/>
      <c r="L234" s="2" t="str">
        <f>IF(Tabelle1[[#This Row],[MwSt.-Satz Ausgaben]]&lt;&gt;"",Tabelle1[[#This Row],[Ausgaben
brutto]]/(1+Tabelle1[[#This Row],[MwSt.-Satz Ausgaben]]),"")</f>
        <v/>
      </c>
      <c r="M234" s="2" t="str">
        <f>IF(AND(Tabelle1[[#This Row],[Ausgaben
brutto]]&lt;&gt;"",Tabelle1[[#This Row],[Ausgaben
netto]]&lt;&gt;""),Tabelle1[[#This Row],[Ausgaben
brutto]]-Tabelle1[[#This Row],[Ausgaben
netto]],"")</f>
        <v/>
      </c>
      <c r="N234" s="17"/>
      <c r="O234" s="7" t="str">
        <f>IF(AND(Tabelle1[[#This Row],[Einnahmen
brutto]]="",Tabelle1[[#This Row],[Ausgaben
brutto]]=""),"",IFERROR(IF(Tabelle1[[#This Row],[Einnahmen
brutto]]&lt;&gt;"",Tabelle1[[#This Row],[Einnahmen
brutto]],0)-IF(Tabelle1[[#This Row],[Ausgaben
brutto]]&lt;&gt;"",Tabelle1[[#This Row],[Ausgaben
brutto]],0)+O233,""))</f>
        <v/>
      </c>
    </row>
    <row r="235" spans="2:15" x14ac:dyDescent="0.25">
      <c r="B235" s="12"/>
      <c r="C235" s="8"/>
      <c r="D235" s="8"/>
      <c r="E235" s="10"/>
      <c r="F235" s="11"/>
      <c r="G235" s="1" t="str">
        <f>IF(Tabelle1[[#This Row],[MwSt.-Satz Einnahmen]]&lt;&gt;"",E235/(1+Tabelle1[[#This Row],[MwSt.-Satz Einnahmen]]),"")</f>
        <v/>
      </c>
      <c r="H235" s="1" t="str">
        <f>IF(AND(Tabelle1[[#This Row],[Einnahmen
brutto]]&lt;&gt;"",Tabelle1[[#This Row],[Einnahmen
netto]]&lt;&gt;""),Tabelle1[[#This Row],[Einnahmen
brutto]]-Tabelle1[[#This Row],[Einnahmen
netto]],"")</f>
        <v/>
      </c>
      <c r="I235" s="13"/>
      <c r="J235" s="15"/>
      <c r="K235" s="16"/>
      <c r="L235" s="2" t="str">
        <f>IF(Tabelle1[[#This Row],[MwSt.-Satz Ausgaben]]&lt;&gt;"",Tabelle1[[#This Row],[Ausgaben
brutto]]/(1+Tabelle1[[#This Row],[MwSt.-Satz Ausgaben]]),"")</f>
        <v/>
      </c>
      <c r="M235" s="2" t="str">
        <f>IF(AND(Tabelle1[[#This Row],[Ausgaben
brutto]]&lt;&gt;"",Tabelle1[[#This Row],[Ausgaben
netto]]&lt;&gt;""),Tabelle1[[#This Row],[Ausgaben
brutto]]-Tabelle1[[#This Row],[Ausgaben
netto]],"")</f>
        <v/>
      </c>
      <c r="N235" s="17"/>
      <c r="O235" s="7" t="str">
        <f>IF(AND(Tabelle1[[#This Row],[Einnahmen
brutto]]="",Tabelle1[[#This Row],[Ausgaben
brutto]]=""),"",IFERROR(IF(Tabelle1[[#This Row],[Einnahmen
brutto]]&lt;&gt;"",Tabelle1[[#This Row],[Einnahmen
brutto]],0)-IF(Tabelle1[[#This Row],[Ausgaben
brutto]]&lt;&gt;"",Tabelle1[[#This Row],[Ausgaben
brutto]],0)+O234,""))</f>
        <v/>
      </c>
    </row>
    <row r="236" spans="2:15" x14ac:dyDescent="0.25">
      <c r="B236" s="12"/>
      <c r="C236" s="8"/>
      <c r="D236" s="8"/>
      <c r="E236" s="10"/>
      <c r="F236" s="11"/>
      <c r="G236" s="1" t="str">
        <f>IF(Tabelle1[[#This Row],[MwSt.-Satz Einnahmen]]&lt;&gt;"",E236/(1+Tabelle1[[#This Row],[MwSt.-Satz Einnahmen]]),"")</f>
        <v/>
      </c>
      <c r="H236" s="1" t="str">
        <f>IF(AND(Tabelle1[[#This Row],[Einnahmen
brutto]]&lt;&gt;"",Tabelle1[[#This Row],[Einnahmen
netto]]&lt;&gt;""),Tabelle1[[#This Row],[Einnahmen
brutto]]-Tabelle1[[#This Row],[Einnahmen
netto]],"")</f>
        <v/>
      </c>
      <c r="I236" s="13"/>
      <c r="J236" s="15"/>
      <c r="K236" s="16"/>
      <c r="L236" s="2" t="str">
        <f>IF(Tabelle1[[#This Row],[MwSt.-Satz Ausgaben]]&lt;&gt;"",Tabelle1[[#This Row],[Ausgaben
brutto]]/(1+Tabelle1[[#This Row],[MwSt.-Satz Ausgaben]]),"")</f>
        <v/>
      </c>
      <c r="M236" s="2" t="str">
        <f>IF(AND(Tabelle1[[#This Row],[Ausgaben
brutto]]&lt;&gt;"",Tabelle1[[#This Row],[Ausgaben
netto]]&lt;&gt;""),Tabelle1[[#This Row],[Ausgaben
brutto]]-Tabelle1[[#This Row],[Ausgaben
netto]],"")</f>
        <v/>
      </c>
      <c r="N236" s="17"/>
      <c r="O236" s="7" t="str">
        <f>IF(AND(Tabelle1[[#This Row],[Einnahmen
brutto]]="",Tabelle1[[#This Row],[Ausgaben
brutto]]=""),"",IFERROR(IF(Tabelle1[[#This Row],[Einnahmen
brutto]]&lt;&gt;"",Tabelle1[[#This Row],[Einnahmen
brutto]],0)-IF(Tabelle1[[#This Row],[Ausgaben
brutto]]&lt;&gt;"",Tabelle1[[#This Row],[Ausgaben
brutto]],0)+O235,""))</f>
        <v/>
      </c>
    </row>
    <row r="237" spans="2:15" x14ac:dyDescent="0.25">
      <c r="B237" s="12"/>
      <c r="C237" s="8"/>
      <c r="D237" s="8"/>
      <c r="E237" s="10"/>
      <c r="F237" s="11"/>
      <c r="G237" s="1" t="str">
        <f>IF(Tabelle1[[#This Row],[MwSt.-Satz Einnahmen]]&lt;&gt;"",E237/(1+Tabelle1[[#This Row],[MwSt.-Satz Einnahmen]]),"")</f>
        <v/>
      </c>
      <c r="H237" s="1" t="str">
        <f>IF(AND(Tabelle1[[#This Row],[Einnahmen
brutto]]&lt;&gt;"",Tabelle1[[#This Row],[Einnahmen
netto]]&lt;&gt;""),Tabelle1[[#This Row],[Einnahmen
brutto]]-Tabelle1[[#This Row],[Einnahmen
netto]],"")</f>
        <v/>
      </c>
      <c r="I237" s="13"/>
      <c r="J237" s="15"/>
      <c r="K237" s="16"/>
      <c r="L237" s="2" t="str">
        <f>IF(Tabelle1[[#This Row],[MwSt.-Satz Ausgaben]]&lt;&gt;"",Tabelle1[[#This Row],[Ausgaben
brutto]]/(1+Tabelle1[[#This Row],[MwSt.-Satz Ausgaben]]),"")</f>
        <v/>
      </c>
      <c r="M237" s="2" t="str">
        <f>IF(AND(Tabelle1[[#This Row],[Ausgaben
brutto]]&lt;&gt;"",Tabelle1[[#This Row],[Ausgaben
netto]]&lt;&gt;""),Tabelle1[[#This Row],[Ausgaben
brutto]]-Tabelle1[[#This Row],[Ausgaben
netto]],"")</f>
        <v/>
      </c>
      <c r="N237" s="17"/>
      <c r="O237" s="7" t="str">
        <f>IF(AND(Tabelle1[[#This Row],[Einnahmen
brutto]]="",Tabelle1[[#This Row],[Ausgaben
brutto]]=""),"",IFERROR(IF(Tabelle1[[#This Row],[Einnahmen
brutto]]&lt;&gt;"",Tabelle1[[#This Row],[Einnahmen
brutto]],0)-IF(Tabelle1[[#This Row],[Ausgaben
brutto]]&lt;&gt;"",Tabelle1[[#This Row],[Ausgaben
brutto]],0)+O236,""))</f>
        <v/>
      </c>
    </row>
    <row r="238" spans="2:15" x14ac:dyDescent="0.25">
      <c r="B238" s="12"/>
      <c r="C238" s="8"/>
      <c r="D238" s="8"/>
      <c r="E238" s="10"/>
      <c r="F238" s="11"/>
      <c r="G238" s="1" t="str">
        <f>IF(Tabelle1[[#This Row],[MwSt.-Satz Einnahmen]]&lt;&gt;"",E238/(1+Tabelle1[[#This Row],[MwSt.-Satz Einnahmen]]),"")</f>
        <v/>
      </c>
      <c r="H238" s="1" t="str">
        <f>IF(AND(Tabelle1[[#This Row],[Einnahmen
brutto]]&lt;&gt;"",Tabelle1[[#This Row],[Einnahmen
netto]]&lt;&gt;""),Tabelle1[[#This Row],[Einnahmen
brutto]]-Tabelle1[[#This Row],[Einnahmen
netto]],"")</f>
        <v/>
      </c>
      <c r="I238" s="13"/>
      <c r="J238" s="15"/>
      <c r="K238" s="16"/>
      <c r="L238" s="2" t="str">
        <f>IF(Tabelle1[[#This Row],[MwSt.-Satz Ausgaben]]&lt;&gt;"",Tabelle1[[#This Row],[Ausgaben
brutto]]/(1+Tabelle1[[#This Row],[MwSt.-Satz Ausgaben]]),"")</f>
        <v/>
      </c>
      <c r="M238" s="2" t="str">
        <f>IF(AND(Tabelle1[[#This Row],[Ausgaben
brutto]]&lt;&gt;"",Tabelle1[[#This Row],[Ausgaben
netto]]&lt;&gt;""),Tabelle1[[#This Row],[Ausgaben
brutto]]-Tabelle1[[#This Row],[Ausgaben
netto]],"")</f>
        <v/>
      </c>
      <c r="N238" s="17"/>
      <c r="O238" s="7" t="str">
        <f>IF(AND(Tabelle1[[#This Row],[Einnahmen
brutto]]="",Tabelle1[[#This Row],[Ausgaben
brutto]]=""),"",IFERROR(IF(Tabelle1[[#This Row],[Einnahmen
brutto]]&lt;&gt;"",Tabelle1[[#This Row],[Einnahmen
brutto]],0)-IF(Tabelle1[[#This Row],[Ausgaben
brutto]]&lt;&gt;"",Tabelle1[[#This Row],[Ausgaben
brutto]],0)+O237,""))</f>
        <v/>
      </c>
    </row>
    <row r="239" spans="2:15" x14ac:dyDescent="0.25">
      <c r="B239" s="12"/>
      <c r="C239" s="8"/>
      <c r="D239" s="8"/>
      <c r="E239" s="10"/>
      <c r="F239" s="11"/>
      <c r="G239" s="1" t="str">
        <f>IF(Tabelle1[[#This Row],[MwSt.-Satz Einnahmen]]&lt;&gt;"",E239/(1+Tabelle1[[#This Row],[MwSt.-Satz Einnahmen]]),"")</f>
        <v/>
      </c>
      <c r="H239" s="1" t="str">
        <f>IF(AND(Tabelle1[[#This Row],[Einnahmen
brutto]]&lt;&gt;"",Tabelle1[[#This Row],[Einnahmen
netto]]&lt;&gt;""),Tabelle1[[#This Row],[Einnahmen
brutto]]-Tabelle1[[#This Row],[Einnahmen
netto]],"")</f>
        <v/>
      </c>
      <c r="I239" s="13"/>
      <c r="J239" s="15"/>
      <c r="K239" s="16"/>
      <c r="L239" s="2" t="str">
        <f>IF(Tabelle1[[#This Row],[MwSt.-Satz Ausgaben]]&lt;&gt;"",Tabelle1[[#This Row],[Ausgaben
brutto]]/(1+Tabelle1[[#This Row],[MwSt.-Satz Ausgaben]]),"")</f>
        <v/>
      </c>
      <c r="M239" s="2" t="str">
        <f>IF(AND(Tabelle1[[#This Row],[Ausgaben
brutto]]&lt;&gt;"",Tabelle1[[#This Row],[Ausgaben
netto]]&lt;&gt;""),Tabelle1[[#This Row],[Ausgaben
brutto]]-Tabelle1[[#This Row],[Ausgaben
netto]],"")</f>
        <v/>
      </c>
      <c r="N239" s="17"/>
      <c r="O239" s="7" t="str">
        <f>IF(AND(Tabelle1[[#This Row],[Einnahmen
brutto]]="",Tabelle1[[#This Row],[Ausgaben
brutto]]=""),"",IFERROR(IF(Tabelle1[[#This Row],[Einnahmen
brutto]]&lt;&gt;"",Tabelle1[[#This Row],[Einnahmen
brutto]],0)-IF(Tabelle1[[#This Row],[Ausgaben
brutto]]&lt;&gt;"",Tabelle1[[#This Row],[Ausgaben
brutto]],0)+O238,""))</f>
        <v/>
      </c>
    </row>
    <row r="240" spans="2:15" x14ac:dyDescent="0.25">
      <c r="B240" s="12"/>
      <c r="C240" s="8"/>
      <c r="D240" s="8"/>
      <c r="E240" s="10"/>
      <c r="F240" s="11"/>
      <c r="G240" s="1" t="str">
        <f>IF(Tabelle1[[#This Row],[MwSt.-Satz Einnahmen]]&lt;&gt;"",E240/(1+Tabelle1[[#This Row],[MwSt.-Satz Einnahmen]]),"")</f>
        <v/>
      </c>
      <c r="H240" s="1" t="str">
        <f>IF(AND(Tabelle1[[#This Row],[Einnahmen
brutto]]&lt;&gt;"",Tabelle1[[#This Row],[Einnahmen
netto]]&lt;&gt;""),Tabelle1[[#This Row],[Einnahmen
brutto]]-Tabelle1[[#This Row],[Einnahmen
netto]],"")</f>
        <v/>
      </c>
      <c r="I240" s="13"/>
      <c r="J240" s="15"/>
      <c r="K240" s="16"/>
      <c r="L240" s="2" t="str">
        <f>IF(Tabelle1[[#This Row],[MwSt.-Satz Ausgaben]]&lt;&gt;"",Tabelle1[[#This Row],[Ausgaben
brutto]]/(1+Tabelle1[[#This Row],[MwSt.-Satz Ausgaben]]),"")</f>
        <v/>
      </c>
      <c r="M240" s="2" t="str">
        <f>IF(AND(Tabelle1[[#This Row],[Ausgaben
brutto]]&lt;&gt;"",Tabelle1[[#This Row],[Ausgaben
netto]]&lt;&gt;""),Tabelle1[[#This Row],[Ausgaben
brutto]]-Tabelle1[[#This Row],[Ausgaben
netto]],"")</f>
        <v/>
      </c>
      <c r="N240" s="17"/>
      <c r="O240" s="7" t="str">
        <f>IF(AND(Tabelle1[[#This Row],[Einnahmen
brutto]]="",Tabelle1[[#This Row],[Ausgaben
brutto]]=""),"",IFERROR(IF(Tabelle1[[#This Row],[Einnahmen
brutto]]&lt;&gt;"",Tabelle1[[#This Row],[Einnahmen
brutto]],0)-IF(Tabelle1[[#This Row],[Ausgaben
brutto]]&lt;&gt;"",Tabelle1[[#This Row],[Ausgaben
brutto]],0)+O239,""))</f>
        <v/>
      </c>
    </row>
    <row r="241" spans="2:15" x14ac:dyDescent="0.25">
      <c r="B241" s="12"/>
      <c r="C241" s="8"/>
      <c r="D241" s="8"/>
      <c r="E241" s="10"/>
      <c r="F241" s="11"/>
      <c r="G241" s="1" t="str">
        <f>IF(Tabelle1[[#This Row],[MwSt.-Satz Einnahmen]]&lt;&gt;"",E241/(1+Tabelle1[[#This Row],[MwSt.-Satz Einnahmen]]),"")</f>
        <v/>
      </c>
      <c r="H241" s="1" t="str">
        <f>IF(AND(Tabelle1[[#This Row],[Einnahmen
brutto]]&lt;&gt;"",Tabelle1[[#This Row],[Einnahmen
netto]]&lt;&gt;""),Tabelle1[[#This Row],[Einnahmen
brutto]]-Tabelle1[[#This Row],[Einnahmen
netto]],"")</f>
        <v/>
      </c>
      <c r="I241" s="13"/>
      <c r="J241" s="15"/>
      <c r="K241" s="16"/>
      <c r="L241" s="2" t="str">
        <f>IF(Tabelle1[[#This Row],[MwSt.-Satz Ausgaben]]&lt;&gt;"",Tabelle1[[#This Row],[Ausgaben
brutto]]/(1+Tabelle1[[#This Row],[MwSt.-Satz Ausgaben]]),"")</f>
        <v/>
      </c>
      <c r="M241" s="2" t="str">
        <f>IF(AND(Tabelle1[[#This Row],[Ausgaben
brutto]]&lt;&gt;"",Tabelle1[[#This Row],[Ausgaben
netto]]&lt;&gt;""),Tabelle1[[#This Row],[Ausgaben
brutto]]-Tabelle1[[#This Row],[Ausgaben
netto]],"")</f>
        <v/>
      </c>
      <c r="N241" s="17"/>
      <c r="O241" s="7" t="str">
        <f>IF(AND(Tabelle1[[#This Row],[Einnahmen
brutto]]="",Tabelle1[[#This Row],[Ausgaben
brutto]]=""),"",IFERROR(IF(Tabelle1[[#This Row],[Einnahmen
brutto]]&lt;&gt;"",Tabelle1[[#This Row],[Einnahmen
brutto]],0)-IF(Tabelle1[[#This Row],[Ausgaben
brutto]]&lt;&gt;"",Tabelle1[[#This Row],[Ausgaben
brutto]],0)+O240,""))</f>
        <v/>
      </c>
    </row>
    <row r="242" spans="2:15" x14ac:dyDescent="0.25">
      <c r="B242" s="12"/>
      <c r="C242" s="8"/>
      <c r="D242" s="8"/>
      <c r="E242" s="10"/>
      <c r="F242" s="11"/>
      <c r="G242" s="1" t="str">
        <f>IF(Tabelle1[[#This Row],[MwSt.-Satz Einnahmen]]&lt;&gt;"",E242/(1+Tabelle1[[#This Row],[MwSt.-Satz Einnahmen]]),"")</f>
        <v/>
      </c>
      <c r="H242" s="1" t="str">
        <f>IF(AND(Tabelle1[[#This Row],[Einnahmen
brutto]]&lt;&gt;"",Tabelle1[[#This Row],[Einnahmen
netto]]&lt;&gt;""),Tabelle1[[#This Row],[Einnahmen
brutto]]-Tabelle1[[#This Row],[Einnahmen
netto]],"")</f>
        <v/>
      </c>
      <c r="I242" s="13"/>
      <c r="J242" s="15"/>
      <c r="K242" s="16"/>
      <c r="L242" s="2" t="str">
        <f>IF(Tabelle1[[#This Row],[MwSt.-Satz Ausgaben]]&lt;&gt;"",Tabelle1[[#This Row],[Ausgaben
brutto]]/(1+Tabelle1[[#This Row],[MwSt.-Satz Ausgaben]]),"")</f>
        <v/>
      </c>
      <c r="M242" s="2" t="str">
        <f>IF(AND(Tabelle1[[#This Row],[Ausgaben
brutto]]&lt;&gt;"",Tabelle1[[#This Row],[Ausgaben
netto]]&lt;&gt;""),Tabelle1[[#This Row],[Ausgaben
brutto]]-Tabelle1[[#This Row],[Ausgaben
netto]],"")</f>
        <v/>
      </c>
      <c r="N242" s="17"/>
      <c r="O242" s="7" t="str">
        <f>IF(AND(Tabelle1[[#This Row],[Einnahmen
brutto]]="",Tabelle1[[#This Row],[Ausgaben
brutto]]=""),"",IFERROR(IF(Tabelle1[[#This Row],[Einnahmen
brutto]]&lt;&gt;"",Tabelle1[[#This Row],[Einnahmen
brutto]],0)-IF(Tabelle1[[#This Row],[Ausgaben
brutto]]&lt;&gt;"",Tabelle1[[#This Row],[Ausgaben
brutto]],0)+O241,""))</f>
        <v/>
      </c>
    </row>
    <row r="243" spans="2:15" x14ac:dyDescent="0.25">
      <c r="B243" s="12"/>
      <c r="C243" s="8"/>
      <c r="D243" s="8"/>
      <c r="E243" s="10"/>
      <c r="F243" s="11"/>
      <c r="G243" s="1" t="str">
        <f>IF(Tabelle1[[#This Row],[MwSt.-Satz Einnahmen]]&lt;&gt;"",E243/(1+Tabelle1[[#This Row],[MwSt.-Satz Einnahmen]]),"")</f>
        <v/>
      </c>
      <c r="H243" s="1" t="str">
        <f>IF(AND(Tabelle1[[#This Row],[Einnahmen
brutto]]&lt;&gt;"",Tabelle1[[#This Row],[Einnahmen
netto]]&lt;&gt;""),Tabelle1[[#This Row],[Einnahmen
brutto]]-Tabelle1[[#This Row],[Einnahmen
netto]],"")</f>
        <v/>
      </c>
      <c r="I243" s="13"/>
      <c r="J243" s="15"/>
      <c r="K243" s="16"/>
      <c r="L243" s="2" t="str">
        <f>IF(Tabelle1[[#This Row],[MwSt.-Satz Ausgaben]]&lt;&gt;"",Tabelle1[[#This Row],[Ausgaben
brutto]]/(1+Tabelle1[[#This Row],[MwSt.-Satz Ausgaben]]),"")</f>
        <v/>
      </c>
      <c r="M243" s="2" t="str">
        <f>IF(AND(Tabelle1[[#This Row],[Ausgaben
brutto]]&lt;&gt;"",Tabelle1[[#This Row],[Ausgaben
netto]]&lt;&gt;""),Tabelle1[[#This Row],[Ausgaben
brutto]]-Tabelle1[[#This Row],[Ausgaben
netto]],"")</f>
        <v/>
      </c>
      <c r="N243" s="17"/>
      <c r="O243" s="7" t="str">
        <f>IF(AND(Tabelle1[[#This Row],[Einnahmen
brutto]]="",Tabelle1[[#This Row],[Ausgaben
brutto]]=""),"",IFERROR(IF(Tabelle1[[#This Row],[Einnahmen
brutto]]&lt;&gt;"",Tabelle1[[#This Row],[Einnahmen
brutto]],0)-IF(Tabelle1[[#This Row],[Ausgaben
brutto]]&lt;&gt;"",Tabelle1[[#This Row],[Ausgaben
brutto]],0)+O242,""))</f>
        <v/>
      </c>
    </row>
    <row r="244" spans="2:15" x14ac:dyDescent="0.25">
      <c r="B244" s="12"/>
      <c r="C244" s="8"/>
      <c r="D244" s="8"/>
      <c r="E244" s="10"/>
      <c r="F244" s="11"/>
      <c r="G244" s="1" t="str">
        <f>IF(Tabelle1[[#This Row],[MwSt.-Satz Einnahmen]]&lt;&gt;"",E244/(1+Tabelle1[[#This Row],[MwSt.-Satz Einnahmen]]),"")</f>
        <v/>
      </c>
      <c r="H244" s="1" t="str">
        <f>IF(AND(Tabelle1[[#This Row],[Einnahmen
brutto]]&lt;&gt;"",Tabelle1[[#This Row],[Einnahmen
netto]]&lt;&gt;""),Tabelle1[[#This Row],[Einnahmen
brutto]]-Tabelle1[[#This Row],[Einnahmen
netto]],"")</f>
        <v/>
      </c>
      <c r="I244" s="13"/>
      <c r="J244" s="15"/>
      <c r="K244" s="16"/>
      <c r="L244" s="2" t="str">
        <f>IF(Tabelle1[[#This Row],[MwSt.-Satz Ausgaben]]&lt;&gt;"",Tabelle1[[#This Row],[Ausgaben
brutto]]/(1+Tabelle1[[#This Row],[MwSt.-Satz Ausgaben]]),"")</f>
        <v/>
      </c>
      <c r="M244" s="2" t="str">
        <f>IF(AND(Tabelle1[[#This Row],[Ausgaben
brutto]]&lt;&gt;"",Tabelle1[[#This Row],[Ausgaben
netto]]&lt;&gt;""),Tabelle1[[#This Row],[Ausgaben
brutto]]-Tabelle1[[#This Row],[Ausgaben
netto]],"")</f>
        <v/>
      </c>
      <c r="N244" s="17"/>
      <c r="O244" s="7" t="str">
        <f>IF(AND(Tabelle1[[#This Row],[Einnahmen
brutto]]="",Tabelle1[[#This Row],[Ausgaben
brutto]]=""),"",IFERROR(IF(Tabelle1[[#This Row],[Einnahmen
brutto]]&lt;&gt;"",Tabelle1[[#This Row],[Einnahmen
brutto]],0)-IF(Tabelle1[[#This Row],[Ausgaben
brutto]]&lt;&gt;"",Tabelle1[[#This Row],[Ausgaben
brutto]],0)+O243,""))</f>
        <v/>
      </c>
    </row>
    <row r="245" spans="2:15" x14ac:dyDescent="0.25">
      <c r="B245" s="12"/>
      <c r="C245" s="8"/>
      <c r="D245" s="8"/>
      <c r="E245" s="10"/>
      <c r="F245" s="11"/>
      <c r="G245" s="1" t="str">
        <f>IF(Tabelle1[[#This Row],[MwSt.-Satz Einnahmen]]&lt;&gt;"",E245/(1+Tabelle1[[#This Row],[MwSt.-Satz Einnahmen]]),"")</f>
        <v/>
      </c>
      <c r="H245" s="1" t="str">
        <f>IF(AND(Tabelle1[[#This Row],[Einnahmen
brutto]]&lt;&gt;"",Tabelle1[[#This Row],[Einnahmen
netto]]&lt;&gt;""),Tabelle1[[#This Row],[Einnahmen
brutto]]-Tabelle1[[#This Row],[Einnahmen
netto]],"")</f>
        <v/>
      </c>
      <c r="I245" s="13"/>
      <c r="J245" s="15"/>
      <c r="K245" s="16"/>
      <c r="L245" s="2" t="str">
        <f>IF(Tabelle1[[#This Row],[MwSt.-Satz Ausgaben]]&lt;&gt;"",Tabelle1[[#This Row],[Ausgaben
brutto]]/(1+Tabelle1[[#This Row],[MwSt.-Satz Ausgaben]]),"")</f>
        <v/>
      </c>
      <c r="M245" s="2" t="str">
        <f>IF(AND(Tabelle1[[#This Row],[Ausgaben
brutto]]&lt;&gt;"",Tabelle1[[#This Row],[Ausgaben
netto]]&lt;&gt;""),Tabelle1[[#This Row],[Ausgaben
brutto]]-Tabelle1[[#This Row],[Ausgaben
netto]],"")</f>
        <v/>
      </c>
      <c r="N245" s="17"/>
      <c r="O245" s="7" t="str">
        <f>IF(AND(Tabelle1[[#This Row],[Einnahmen
brutto]]="",Tabelle1[[#This Row],[Ausgaben
brutto]]=""),"",IFERROR(IF(Tabelle1[[#This Row],[Einnahmen
brutto]]&lt;&gt;"",Tabelle1[[#This Row],[Einnahmen
brutto]],0)-IF(Tabelle1[[#This Row],[Ausgaben
brutto]]&lt;&gt;"",Tabelle1[[#This Row],[Ausgaben
brutto]],0)+O244,""))</f>
        <v/>
      </c>
    </row>
    <row r="246" spans="2:15" x14ac:dyDescent="0.25">
      <c r="B246" s="12"/>
      <c r="C246" s="8"/>
      <c r="D246" s="8"/>
      <c r="E246" s="10"/>
      <c r="F246" s="11"/>
      <c r="G246" s="1" t="str">
        <f>IF(Tabelle1[[#This Row],[MwSt.-Satz Einnahmen]]&lt;&gt;"",E246/(1+Tabelle1[[#This Row],[MwSt.-Satz Einnahmen]]),"")</f>
        <v/>
      </c>
      <c r="H246" s="1" t="str">
        <f>IF(AND(Tabelle1[[#This Row],[Einnahmen
brutto]]&lt;&gt;"",Tabelle1[[#This Row],[Einnahmen
netto]]&lt;&gt;""),Tabelle1[[#This Row],[Einnahmen
brutto]]-Tabelle1[[#This Row],[Einnahmen
netto]],"")</f>
        <v/>
      </c>
      <c r="I246" s="13"/>
      <c r="J246" s="15"/>
      <c r="K246" s="16"/>
      <c r="L246" s="2" t="str">
        <f>IF(Tabelle1[[#This Row],[MwSt.-Satz Ausgaben]]&lt;&gt;"",Tabelle1[[#This Row],[Ausgaben
brutto]]/(1+Tabelle1[[#This Row],[MwSt.-Satz Ausgaben]]),"")</f>
        <v/>
      </c>
      <c r="M246" s="2" t="str">
        <f>IF(AND(Tabelle1[[#This Row],[Ausgaben
brutto]]&lt;&gt;"",Tabelle1[[#This Row],[Ausgaben
netto]]&lt;&gt;""),Tabelle1[[#This Row],[Ausgaben
brutto]]-Tabelle1[[#This Row],[Ausgaben
netto]],"")</f>
        <v/>
      </c>
      <c r="N246" s="17"/>
      <c r="O246" s="7" t="str">
        <f>IF(AND(Tabelle1[[#This Row],[Einnahmen
brutto]]="",Tabelle1[[#This Row],[Ausgaben
brutto]]=""),"",IFERROR(IF(Tabelle1[[#This Row],[Einnahmen
brutto]]&lt;&gt;"",Tabelle1[[#This Row],[Einnahmen
brutto]],0)-IF(Tabelle1[[#This Row],[Ausgaben
brutto]]&lt;&gt;"",Tabelle1[[#This Row],[Ausgaben
brutto]],0)+O245,""))</f>
        <v/>
      </c>
    </row>
    <row r="247" spans="2:15" x14ac:dyDescent="0.25">
      <c r="B247" s="12"/>
      <c r="C247" s="8"/>
      <c r="D247" s="8"/>
      <c r="E247" s="10"/>
      <c r="F247" s="11"/>
      <c r="G247" s="1" t="str">
        <f>IF(Tabelle1[[#This Row],[MwSt.-Satz Einnahmen]]&lt;&gt;"",E247/(1+Tabelle1[[#This Row],[MwSt.-Satz Einnahmen]]),"")</f>
        <v/>
      </c>
      <c r="H247" s="1" t="str">
        <f>IF(AND(Tabelle1[[#This Row],[Einnahmen
brutto]]&lt;&gt;"",Tabelle1[[#This Row],[Einnahmen
netto]]&lt;&gt;""),Tabelle1[[#This Row],[Einnahmen
brutto]]-Tabelle1[[#This Row],[Einnahmen
netto]],"")</f>
        <v/>
      </c>
      <c r="I247" s="13"/>
      <c r="J247" s="15"/>
      <c r="K247" s="16"/>
      <c r="L247" s="2" t="str">
        <f>IF(Tabelle1[[#This Row],[MwSt.-Satz Ausgaben]]&lt;&gt;"",Tabelle1[[#This Row],[Ausgaben
brutto]]/(1+Tabelle1[[#This Row],[MwSt.-Satz Ausgaben]]),"")</f>
        <v/>
      </c>
      <c r="M247" s="2" t="str">
        <f>IF(AND(Tabelle1[[#This Row],[Ausgaben
brutto]]&lt;&gt;"",Tabelle1[[#This Row],[Ausgaben
netto]]&lt;&gt;""),Tabelle1[[#This Row],[Ausgaben
brutto]]-Tabelle1[[#This Row],[Ausgaben
netto]],"")</f>
        <v/>
      </c>
      <c r="N247" s="17"/>
      <c r="O247" s="7" t="str">
        <f>IF(AND(Tabelle1[[#This Row],[Einnahmen
brutto]]="",Tabelle1[[#This Row],[Ausgaben
brutto]]=""),"",IFERROR(IF(Tabelle1[[#This Row],[Einnahmen
brutto]]&lt;&gt;"",Tabelle1[[#This Row],[Einnahmen
brutto]],0)-IF(Tabelle1[[#This Row],[Ausgaben
brutto]]&lt;&gt;"",Tabelle1[[#This Row],[Ausgaben
brutto]],0)+O246,""))</f>
        <v/>
      </c>
    </row>
    <row r="248" spans="2:15" x14ac:dyDescent="0.25">
      <c r="B248" s="12"/>
      <c r="C248" s="8"/>
      <c r="D248" s="8"/>
      <c r="E248" s="10"/>
      <c r="F248" s="11"/>
      <c r="G248" s="1" t="str">
        <f>IF(Tabelle1[[#This Row],[MwSt.-Satz Einnahmen]]&lt;&gt;"",E248/(1+Tabelle1[[#This Row],[MwSt.-Satz Einnahmen]]),"")</f>
        <v/>
      </c>
      <c r="H248" s="1" t="str">
        <f>IF(AND(Tabelle1[[#This Row],[Einnahmen
brutto]]&lt;&gt;"",Tabelle1[[#This Row],[Einnahmen
netto]]&lt;&gt;""),Tabelle1[[#This Row],[Einnahmen
brutto]]-Tabelle1[[#This Row],[Einnahmen
netto]],"")</f>
        <v/>
      </c>
      <c r="I248" s="13"/>
      <c r="J248" s="15"/>
      <c r="K248" s="16"/>
      <c r="L248" s="2" t="str">
        <f>IF(Tabelle1[[#This Row],[MwSt.-Satz Ausgaben]]&lt;&gt;"",Tabelle1[[#This Row],[Ausgaben
brutto]]/(1+Tabelle1[[#This Row],[MwSt.-Satz Ausgaben]]),"")</f>
        <v/>
      </c>
      <c r="M248" s="2" t="str">
        <f>IF(AND(Tabelle1[[#This Row],[Ausgaben
brutto]]&lt;&gt;"",Tabelle1[[#This Row],[Ausgaben
netto]]&lt;&gt;""),Tabelle1[[#This Row],[Ausgaben
brutto]]-Tabelle1[[#This Row],[Ausgaben
netto]],"")</f>
        <v/>
      </c>
      <c r="N248" s="17"/>
      <c r="O248" s="7" t="str">
        <f>IF(AND(Tabelle1[[#This Row],[Einnahmen
brutto]]="",Tabelle1[[#This Row],[Ausgaben
brutto]]=""),"",IFERROR(IF(Tabelle1[[#This Row],[Einnahmen
brutto]]&lt;&gt;"",Tabelle1[[#This Row],[Einnahmen
brutto]],0)-IF(Tabelle1[[#This Row],[Ausgaben
brutto]]&lt;&gt;"",Tabelle1[[#This Row],[Ausgaben
brutto]],0)+O247,""))</f>
        <v/>
      </c>
    </row>
    <row r="249" spans="2:15" x14ac:dyDescent="0.25">
      <c r="B249" s="12"/>
      <c r="C249" s="8"/>
      <c r="D249" s="8"/>
      <c r="E249" s="10"/>
      <c r="F249" s="11"/>
      <c r="G249" s="1" t="str">
        <f>IF(Tabelle1[[#This Row],[MwSt.-Satz Einnahmen]]&lt;&gt;"",E249/(1+Tabelle1[[#This Row],[MwSt.-Satz Einnahmen]]),"")</f>
        <v/>
      </c>
      <c r="H249" s="1" t="str">
        <f>IF(AND(Tabelle1[[#This Row],[Einnahmen
brutto]]&lt;&gt;"",Tabelle1[[#This Row],[Einnahmen
netto]]&lt;&gt;""),Tabelle1[[#This Row],[Einnahmen
brutto]]-Tabelle1[[#This Row],[Einnahmen
netto]],"")</f>
        <v/>
      </c>
      <c r="I249" s="13"/>
      <c r="J249" s="15"/>
      <c r="K249" s="16"/>
      <c r="L249" s="2" t="str">
        <f>IF(Tabelle1[[#This Row],[MwSt.-Satz Ausgaben]]&lt;&gt;"",Tabelle1[[#This Row],[Ausgaben
brutto]]/(1+Tabelle1[[#This Row],[MwSt.-Satz Ausgaben]]),"")</f>
        <v/>
      </c>
      <c r="M249" s="2" t="str">
        <f>IF(AND(Tabelle1[[#This Row],[Ausgaben
brutto]]&lt;&gt;"",Tabelle1[[#This Row],[Ausgaben
netto]]&lt;&gt;""),Tabelle1[[#This Row],[Ausgaben
brutto]]-Tabelle1[[#This Row],[Ausgaben
netto]],"")</f>
        <v/>
      </c>
      <c r="N249" s="17"/>
      <c r="O249" s="7" t="str">
        <f>IF(AND(Tabelle1[[#This Row],[Einnahmen
brutto]]="",Tabelle1[[#This Row],[Ausgaben
brutto]]=""),"",IFERROR(IF(Tabelle1[[#This Row],[Einnahmen
brutto]]&lt;&gt;"",Tabelle1[[#This Row],[Einnahmen
brutto]],0)-IF(Tabelle1[[#This Row],[Ausgaben
brutto]]&lt;&gt;"",Tabelle1[[#This Row],[Ausgaben
brutto]],0)+O248,""))</f>
        <v/>
      </c>
    </row>
    <row r="250" spans="2:15" x14ac:dyDescent="0.25">
      <c r="B250" s="12"/>
      <c r="C250" s="8"/>
      <c r="D250" s="8"/>
      <c r="E250" s="10"/>
      <c r="F250" s="11"/>
      <c r="G250" s="1" t="str">
        <f>IF(Tabelle1[[#This Row],[MwSt.-Satz Einnahmen]]&lt;&gt;"",E250/(1+Tabelle1[[#This Row],[MwSt.-Satz Einnahmen]]),"")</f>
        <v/>
      </c>
      <c r="H250" s="1" t="str">
        <f>IF(AND(Tabelle1[[#This Row],[Einnahmen
brutto]]&lt;&gt;"",Tabelle1[[#This Row],[Einnahmen
netto]]&lt;&gt;""),Tabelle1[[#This Row],[Einnahmen
brutto]]-Tabelle1[[#This Row],[Einnahmen
netto]],"")</f>
        <v/>
      </c>
      <c r="I250" s="13"/>
      <c r="J250" s="15"/>
      <c r="K250" s="16"/>
      <c r="L250" s="2" t="str">
        <f>IF(Tabelle1[[#This Row],[MwSt.-Satz Ausgaben]]&lt;&gt;"",Tabelle1[[#This Row],[Ausgaben
brutto]]/(1+Tabelle1[[#This Row],[MwSt.-Satz Ausgaben]]),"")</f>
        <v/>
      </c>
      <c r="M250" s="2" t="str">
        <f>IF(AND(Tabelle1[[#This Row],[Ausgaben
brutto]]&lt;&gt;"",Tabelle1[[#This Row],[Ausgaben
netto]]&lt;&gt;""),Tabelle1[[#This Row],[Ausgaben
brutto]]-Tabelle1[[#This Row],[Ausgaben
netto]],"")</f>
        <v/>
      </c>
      <c r="N250" s="17"/>
      <c r="O250" s="7" t="str">
        <f>IF(AND(Tabelle1[[#This Row],[Einnahmen
brutto]]="",Tabelle1[[#This Row],[Ausgaben
brutto]]=""),"",IFERROR(IF(Tabelle1[[#This Row],[Einnahmen
brutto]]&lt;&gt;"",Tabelle1[[#This Row],[Einnahmen
brutto]],0)-IF(Tabelle1[[#This Row],[Ausgaben
brutto]]&lt;&gt;"",Tabelle1[[#This Row],[Ausgaben
brutto]],0)+O249,""))</f>
        <v/>
      </c>
    </row>
    <row r="251" spans="2:15" x14ac:dyDescent="0.25">
      <c r="B251" s="12"/>
      <c r="C251" s="8"/>
      <c r="D251" s="8"/>
      <c r="E251" s="10"/>
      <c r="F251" s="11"/>
      <c r="G251" s="1" t="str">
        <f>IF(Tabelle1[[#This Row],[MwSt.-Satz Einnahmen]]&lt;&gt;"",E251/(1+Tabelle1[[#This Row],[MwSt.-Satz Einnahmen]]),"")</f>
        <v/>
      </c>
      <c r="H251" s="1" t="str">
        <f>IF(AND(Tabelle1[[#This Row],[Einnahmen
brutto]]&lt;&gt;"",Tabelle1[[#This Row],[Einnahmen
netto]]&lt;&gt;""),Tabelle1[[#This Row],[Einnahmen
brutto]]-Tabelle1[[#This Row],[Einnahmen
netto]],"")</f>
        <v/>
      </c>
      <c r="I251" s="13"/>
      <c r="J251" s="15"/>
      <c r="K251" s="16"/>
      <c r="L251" s="2" t="str">
        <f>IF(Tabelle1[[#This Row],[MwSt.-Satz Ausgaben]]&lt;&gt;"",Tabelle1[[#This Row],[Ausgaben
brutto]]/(1+Tabelle1[[#This Row],[MwSt.-Satz Ausgaben]]),"")</f>
        <v/>
      </c>
      <c r="M251" s="2" t="str">
        <f>IF(AND(Tabelle1[[#This Row],[Ausgaben
brutto]]&lt;&gt;"",Tabelle1[[#This Row],[Ausgaben
netto]]&lt;&gt;""),Tabelle1[[#This Row],[Ausgaben
brutto]]-Tabelle1[[#This Row],[Ausgaben
netto]],"")</f>
        <v/>
      </c>
      <c r="N251" s="17"/>
      <c r="O251" s="7" t="str">
        <f>IF(AND(Tabelle1[[#This Row],[Einnahmen
brutto]]="",Tabelle1[[#This Row],[Ausgaben
brutto]]=""),"",IFERROR(IF(Tabelle1[[#This Row],[Einnahmen
brutto]]&lt;&gt;"",Tabelle1[[#This Row],[Einnahmen
brutto]],0)-IF(Tabelle1[[#This Row],[Ausgaben
brutto]]&lt;&gt;"",Tabelle1[[#This Row],[Ausgaben
brutto]],0)+O250,""))</f>
        <v/>
      </c>
    </row>
    <row r="252" spans="2:15" x14ac:dyDescent="0.25">
      <c r="B252" s="12"/>
      <c r="C252" s="8"/>
      <c r="D252" s="8"/>
      <c r="E252" s="10"/>
      <c r="F252" s="11"/>
      <c r="G252" s="1" t="str">
        <f>IF(Tabelle1[[#This Row],[MwSt.-Satz Einnahmen]]&lt;&gt;"",E252/(1+Tabelle1[[#This Row],[MwSt.-Satz Einnahmen]]),"")</f>
        <v/>
      </c>
      <c r="H252" s="1" t="str">
        <f>IF(AND(Tabelle1[[#This Row],[Einnahmen
brutto]]&lt;&gt;"",Tabelle1[[#This Row],[Einnahmen
netto]]&lt;&gt;""),Tabelle1[[#This Row],[Einnahmen
brutto]]-Tabelle1[[#This Row],[Einnahmen
netto]],"")</f>
        <v/>
      </c>
      <c r="I252" s="13"/>
      <c r="J252" s="15"/>
      <c r="K252" s="16"/>
      <c r="L252" s="2" t="str">
        <f>IF(Tabelle1[[#This Row],[MwSt.-Satz Ausgaben]]&lt;&gt;"",Tabelle1[[#This Row],[Ausgaben
brutto]]/(1+Tabelle1[[#This Row],[MwSt.-Satz Ausgaben]]),"")</f>
        <v/>
      </c>
      <c r="M252" s="2" t="str">
        <f>IF(AND(Tabelle1[[#This Row],[Ausgaben
brutto]]&lt;&gt;"",Tabelle1[[#This Row],[Ausgaben
netto]]&lt;&gt;""),Tabelle1[[#This Row],[Ausgaben
brutto]]-Tabelle1[[#This Row],[Ausgaben
netto]],"")</f>
        <v/>
      </c>
      <c r="N252" s="17"/>
      <c r="O252" s="7" t="str">
        <f>IF(AND(Tabelle1[[#This Row],[Einnahmen
brutto]]="",Tabelle1[[#This Row],[Ausgaben
brutto]]=""),"",IFERROR(IF(Tabelle1[[#This Row],[Einnahmen
brutto]]&lt;&gt;"",Tabelle1[[#This Row],[Einnahmen
brutto]],0)-IF(Tabelle1[[#This Row],[Ausgaben
brutto]]&lt;&gt;"",Tabelle1[[#This Row],[Ausgaben
brutto]],0)+O251,""))</f>
        <v/>
      </c>
    </row>
    <row r="253" spans="2:15" x14ac:dyDescent="0.25">
      <c r="B253" s="12"/>
      <c r="C253" s="8"/>
      <c r="D253" s="8"/>
      <c r="E253" s="10"/>
      <c r="F253" s="11"/>
      <c r="G253" s="1" t="str">
        <f>IF(Tabelle1[[#This Row],[MwSt.-Satz Einnahmen]]&lt;&gt;"",E253/(1+Tabelle1[[#This Row],[MwSt.-Satz Einnahmen]]),"")</f>
        <v/>
      </c>
      <c r="H253" s="1" t="str">
        <f>IF(AND(Tabelle1[[#This Row],[Einnahmen
brutto]]&lt;&gt;"",Tabelle1[[#This Row],[Einnahmen
netto]]&lt;&gt;""),Tabelle1[[#This Row],[Einnahmen
brutto]]-Tabelle1[[#This Row],[Einnahmen
netto]],"")</f>
        <v/>
      </c>
      <c r="I253" s="13"/>
      <c r="J253" s="15"/>
      <c r="K253" s="16"/>
      <c r="L253" s="2" t="str">
        <f>IF(Tabelle1[[#This Row],[MwSt.-Satz Ausgaben]]&lt;&gt;"",Tabelle1[[#This Row],[Ausgaben
brutto]]/(1+Tabelle1[[#This Row],[MwSt.-Satz Ausgaben]]),"")</f>
        <v/>
      </c>
      <c r="M253" s="2" t="str">
        <f>IF(AND(Tabelle1[[#This Row],[Ausgaben
brutto]]&lt;&gt;"",Tabelle1[[#This Row],[Ausgaben
netto]]&lt;&gt;""),Tabelle1[[#This Row],[Ausgaben
brutto]]-Tabelle1[[#This Row],[Ausgaben
netto]],"")</f>
        <v/>
      </c>
      <c r="N253" s="17"/>
      <c r="O253" s="7" t="str">
        <f>IF(AND(Tabelle1[[#This Row],[Einnahmen
brutto]]="",Tabelle1[[#This Row],[Ausgaben
brutto]]=""),"",IFERROR(IF(Tabelle1[[#This Row],[Einnahmen
brutto]]&lt;&gt;"",Tabelle1[[#This Row],[Einnahmen
brutto]],0)-IF(Tabelle1[[#This Row],[Ausgaben
brutto]]&lt;&gt;"",Tabelle1[[#This Row],[Ausgaben
brutto]],0)+O252,""))</f>
        <v/>
      </c>
    </row>
    <row r="254" spans="2:15" x14ac:dyDescent="0.25">
      <c r="B254" s="12"/>
      <c r="C254" s="8"/>
      <c r="D254" s="8"/>
      <c r="E254" s="10"/>
      <c r="F254" s="11"/>
      <c r="G254" s="1" t="str">
        <f>IF(Tabelle1[[#This Row],[MwSt.-Satz Einnahmen]]&lt;&gt;"",E254/(1+Tabelle1[[#This Row],[MwSt.-Satz Einnahmen]]),"")</f>
        <v/>
      </c>
      <c r="H254" s="1" t="str">
        <f>IF(AND(Tabelle1[[#This Row],[Einnahmen
brutto]]&lt;&gt;"",Tabelle1[[#This Row],[Einnahmen
netto]]&lt;&gt;""),Tabelle1[[#This Row],[Einnahmen
brutto]]-Tabelle1[[#This Row],[Einnahmen
netto]],"")</f>
        <v/>
      </c>
      <c r="I254" s="13"/>
      <c r="J254" s="15"/>
      <c r="K254" s="16"/>
      <c r="L254" s="2" t="str">
        <f>IF(Tabelle1[[#This Row],[MwSt.-Satz Ausgaben]]&lt;&gt;"",Tabelle1[[#This Row],[Ausgaben
brutto]]/(1+Tabelle1[[#This Row],[MwSt.-Satz Ausgaben]]),"")</f>
        <v/>
      </c>
      <c r="M254" s="2" t="str">
        <f>IF(AND(Tabelle1[[#This Row],[Ausgaben
brutto]]&lt;&gt;"",Tabelle1[[#This Row],[Ausgaben
netto]]&lt;&gt;""),Tabelle1[[#This Row],[Ausgaben
brutto]]-Tabelle1[[#This Row],[Ausgaben
netto]],"")</f>
        <v/>
      </c>
      <c r="N254" s="17"/>
      <c r="O254" s="7" t="str">
        <f>IF(AND(Tabelle1[[#This Row],[Einnahmen
brutto]]="",Tabelle1[[#This Row],[Ausgaben
brutto]]=""),"",IFERROR(IF(Tabelle1[[#This Row],[Einnahmen
brutto]]&lt;&gt;"",Tabelle1[[#This Row],[Einnahmen
brutto]],0)-IF(Tabelle1[[#This Row],[Ausgaben
brutto]]&lt;&gt;"",Tabelle1[[#This Row],[Ausgaben
brutto]],0)+O253,""))</f>
        <v/>
      </c>
    </row>
    <row r="255" spans="2:15" x14ac:dyDescent="0.25">
      <c r="B255" s="12"/>
      <c r="C255" s="8"/>
      <c r="D255" s="8"/>
      <c r="E255" s="10"/>
      <c r="F255" s="11"/>
      <c r="G255" s="1" t="str">
        <f>IF(Tabelle1[[#This Row],[MwSt.-Satz Einnahmen]]&lt;&gt;"",E255/(1+Tabelle1[[#This Row],[MwSt.-Satz Einnahmen]]),"")</f>
        <v/>
      </c>
      <c r="H255" s="1" t="str">
        <f>IF(AND(Tabelle1[[#This Row],[Einnahmen
brutto]]&lt;&gt;"",Tabelle1[[#This Row],[Einnahmen
netto]]&lt;&gt;""),Tabelle1[[#This Row],[Einnahmen
brutto]]-Tabelle1[[#This Row],[Einnahmen
netto]],"")</f>
        <v/>
      </c>
      <c r="I255" s="13"/>
      <c r="J255" s="15"/>
      <c r="K255" s="16"/>
      <c r="L255" s="2" t="str">
        <f>IF(Tabelle1[[#This Row],[MwSt.-Satz Ausgaben]]&lt;&gt;"",Tabelle1[[#This Row],[Ausgaben
brutto]]/(1+Tabelle1[[#This Row],[MwSt.-Satz Ausgaben]]),"")</f>
        <v/>
      </c>
      <c r="M255" s="2" t="str">
        <f>IF(AND(Tabelle1[[#This Row],[Ausgaben
brutto]]&lt;&gt;"",Tabelle1[[#This Row],[Ausgaben
netto]]&lt;&gt;""),Tabelle1[[#This Row],[Ausgaben
brutto]]-Tabelle1[[#This Row],[Ausgaben
netto]],"")</f>
        <v/>
      </c>
      <c r="N255" s="17"/>
      <c r="O255" s="7" t="str">
        <f>IF(AND(Tabelle1[[#This Row],[Einnahmen
brutto]]="",Tabelle1[[#This Row],[Ausgaben
brutto]]=""),"",IFERROR(IF(Tabelle1[[#This Row],[Einnahmen
brutto]]&lt;&gt;"",Tabelle1[[#This Row],[Einnahmen
brutto]],0)-IF(Tabelle1[[#This Row],[Ausgaben
brutto]]&lt;&gt;"",Tabelle1[[#This Row],[Ausgaben
brutto]],0)+O254,""))</f>
        <v/>
      </c>
    </row>
    <row r="256" spans="2:15" x14ac:dyDescent="0.25">
      <c r="B256" s="12"/>
      <c r="C256" s="8"/>
      <c r="D256" s="8"/>
      <c r="E256" s="10"/>
      <c r="F256" s="11"/>
      <c r="G256" s="1" t="str">
        <f>IF(Tabelle1[[#This Row],[MwSt.-Satz Einnahmen]]&lt;&gt;"",E256/(1+Tabelle1[[#This Row],[MwSt.-Satz Einnahmen]]),"")</f>
        <v/>
      </c>
      <c r="H256" s="1" t="str">
        <f>IF(AND(Tabelle1[[#This Row],[Einnahmen
brutto]]&lt;&gt;"",Tabelle1[[#This Row],[Einnahmen
netto]]&lt;&gt;""),Tabelle1[[#This Row],[Einnahmen
brutto]]-Tabelle1[[#This Row],[Einnahmen
netto]],"")</f>
        <v/>
      </c>
      <c r="I256" s="13"/>
      <c r="J256" s="15"/>
      <c r="K256" s="16"/>
      <c r="L256" s="2" t="str">
        <f>IF(Tabelle1[[#This Row],[MwSt.-Satz Ausgaben]]&lt;&gt;"",Tabelle1[[#This Row],[Ausgaben
brutto]]/(1+Tabelle1[[#This Row],[MwSt.-Satz Ausgaben]]),"")</f>
        <v/>
      </c>
      <c r="M256" s="2" t="str">
        <f>IF(AND(Tabelle1[[#This Row],[Ausgaben
brutto]]&lt;&gt;"",Tabelle1[[#This Row],[Ausgaben
netto]]&lt;&gt;""),Tabelle1[[#This Row],[Ausgaben
brutto]]-Tabelle1[[#This Row],[Ausgaben
netto]],"")</f>
        <v/>
      </c>
      <c r="N256" s="17"/>
      <c r="O256" s="7" t="str">
        <f>IF(AND(Tabelle1[[#This Row],[Einnahmen
brutto]]="",Tabelle1[[#This Row],[Ausgaben
brutto]]=""),"",IFERROR(IF(Tabelle1[[#This Row],[Einnahmen
brutto]]&lt;&gt;"",Tabelle1[[#This Row],[Einnahmen
brutto]],0)-IF(Tabelle1[[#This Row],[Ausgaben
brutto]]&lt;&gt;"",Tabelle1[[#This Row],[Ausgaben
brutto]],0)+O255,""))</f>
        <v/>
      </c>
    </row>
    <row r="257" spans="2:15" x14ac:dyDescent="0.25">
      <c r="B257" s="12"/>
      <c r="C257" s="8"/>
      <c r="D257" s="8"/>
      <c r="E257" s="10"/>
      <c r="F257" s="11"/>
      <c r="G257" s="1" t="str">
        <f>IF(Tabelle1[[#This Row],[MwSt.-Satz Einnahmen]]&lt;&gt;"",E257/(1+Tabelle1[[#This Row],[MwSt.-Satz Einnahmen]]),"")</f>
        <v/>
      </c>
      <c r="H257" s="1" t="str">
        <f>IF(AND(Tabelle1[[#This Row],[Einnahmen
brutto]]&lt;&gt;"",Tabelle1[[#This Row],[Einnahmen
netto]]&lt;&gt;""),Tabelle1[[#This Row],[Einnahmen
brutto]]-Tabelle1[[#This Row],[Einnahmen
netto]],"")</f>
        <v/>
      </c>
      <c r="I257" s="13"/>
      <c r="J257" s="15"/>
      <c r="K257" s="16"/>
      <c r="L257" s="2" t="str">
        <f>IF(Tabelle1[[#This Row],[MwSt.-Satz Ausgaben]]&lt;&gt;"",Tabelle1[[#This Row],[Ausgaben
brutto]]/(1+Tabelle1[[#This Row],[MwSt.-Satz Ausgaben]]),"")</f>
        <v/>
      </c>
      <c r="M257" s="2" t="str">
        <f>IF(AND(Tabelle1[[#This Row],[Ausgaben
brutto]]&lt;&gt;"",Tabelle1[[#This Row],[Ausgaben
netto]]&lt;&gt;""),Tabelle1[[#This Row],[Ausgaben
brutto]]-Tabelle1[[#This Row],[Ausgaben
netto]],"")</f>
        <v/>
      </c>
      <c r="N257" s="17"/>
      <c r="O257" s="7" t="str">
        <f>IF(AND(Tabelle1[[#This Row],[Einnahmen
brutto]]="",Tabelle1[[#This Row],[Ausgaben
brutto]]=""),"",IFERROR(IF(Tabelle1[[#This Row],[Einnahmen
brutto]]&lt;&gt;"",Tabelle1[[#This Row],[Einnahmen
brutto]],0)-IF(Tabelle1[[#This Row],[Ausgaben
brutto]]&lt;&gt;"",Tabelle1[[#This Row],[Ausgaben
brutto]],0)+O256,""))</f>
        <v/>
      </c>
    </row>
    <row r="258" spans="2:15" x14ac:dyDescent="0.25">
      <c r="B258" s="12"/>
      <c r="C258" s="8"/>
      <c r="D258" s="8"/>
      <c r="E258" s="10"/>
      <c r="F258" s="11"/>
      <c r="G258" s="1" t="str">
        <f>IF(Tabelle1[[#This Row],[MwSt.-Satz Einnahmen]]&lt;&gt;"",E258/(1+Tabelle1[[#This Row],[MwSt.-Satz Einnahmen]]),"")</f>
        <v/>
      </c>
      <c r="H258" s="1" t="str">
        <f>IF(AND(Tabelle1[[#This Row],[Einnahmen
brutto]]&lt;&gt;"",Tabelle1[[#This Row],[Einnahmen
netto]]&lt;&gt;""),Tabelle1[[#This Row],[Einnahmen
brutto]]-Tabelle1[[#This Row],[Einnahmen
netto]],"")</f>
        <v/>
      </c>
      <c r="I258" s="13"/>
      <c r="J258" s="15"/>
      <c r="K258" s="16"/>
      <c r="L258" s="2" t="str">
        <f>IF(Tabelle1[[#This Row],[MwSt.-Satz Ausgaben]]&lt;&gt;"",Tabelle1[[#This Row],[Ausgaben
brutto]]/(1+Tabelle1[[#This Row],[MwSt.-Satz Ausgaben]]),"")</f>
        <v/>
      </c>
      <c r="M258" s="2" t="str">
        <f>IF(AND(Tabelle1[[#This Row],[Ausgaben
brutto]]&lt;&gt;"",Tabelle1[[#This Row],[Ausgaben
netto]]&lt;&gt;""),Tabelle1[[#This Row],[Ausgaben
brutto]]-Tabelle1[[#This Row],[Ausgaben
netto]],"")</f>
        <v/>
      </c>
      <c r="N258" s="17"/>
      <c r="O258" s="7" t="str">
        <f>IF(AND(Tabelle1[[#This Row],[Einnahmen
brutto]]="",Tabelle1[[#This Row],[Ausgaben
brutto]]=""),"",IFERROR(IF(Tabelle1[[#This Row],[Einnahmen
brutto]]&lt;&gt;"",Tabelle1[[#This Row],[Einnahmen
brutto]],0)-IF(Tabelle1[[#This Row],[Ausgaben
brutto]]&lt;&gt;"",Tabelle1[[#This Row],[Ausgaben
brutto]],0)+O257,""))</f>
        <v/>
      </c>
    </row>
    <row r="259" spans="2:15" x14ac:dyDescent="0.25">
      <c r="B259" s="12"/>
      <c r="C259" s="8"/>
      <c r="D259" s="8"/>
      <c r="E259" s="10"/>
      <c r="F259" s="11"/>
      <c r="G259" s="1" t="str">
        <f>IF(Tabelle1[[#This Row],[MwSt.-Satz Einnahmen]]&lt;&gt;"",E259/(1+Tabelle1[[#This Row],[MwSt.-Satz Einnahmen]]),"")</f>
        <v/>
      </c>
      <c r="H259" s="1" t="str">
        <f>IF(AND(Tabelle1[[#This Row],[Einnahmen
brutto]]&lt;&gt;"",Tabelle1[[#This Row],[Einnahmen
netto]]&lt;&gt;""),Tabelle1[[#This Row],[Einnahmen
brutto]]-Tabelle1[[#This Row],[Einnahmen
netto]],"")</f>
        <v/>
      </c>
      <c r="I259" s="13"/>
      <c r="J259" s="15"/>
      <c r="K259" s="16"/>
      <c r="L259" s="2" t="str">
        <f>IF(Tabelle1[[#This Row],[MwSt.-Satz Ausgaben]]&lt;&gt;"",Tabelle1[[#This Row],[Ausgaben
brutto]]/(1+Tabelle1[[#This Row],[MwSt.-Satz Ausgaben]]),"")</f>
        <v/>
      </c>
      <c r="M259" s="2" t="str">
        <f>IF(AND(Tabelle1[[#This Row],[Ausgaben
brutto]]&lt;&gt;"",Tabelle1[[#This Row],[Ausgaben
netto]]&lt;&gt;""),Tabelle1[[#This Row],[Ausgaben
brutto]]-Tabelle1[[#This Row],[Ausgaben
netto]],"")</f>
        <v/>
      </c>
      <c r="N259" s="17"/>
      <c r="O259" s="7" t="str">
        <f>IF(AND(Tabelle1[[#This Row],[Einnahmen
brutto]]="",Tabelle1[[#This Row],[Ausgaben
brutto]]=""),"",IFERROR(IF(Tabelle1[[#This Row],[Einnahmen
brutto]]&lt;&gt;"",Tabelle1[[#This Row],[Einnahmen
brutto]],0)-IF(Tabelle1[[#This Row],[Ausgaben
brutto]]&lt;&gt;"",Tabelle1[[#This Row],[Ausgaben
brutto]],0)+O258,""))</f>
        <v/>
      </c>
    </row>
    <row r="260" spans="2:15" x14ac:dyDescent="0.25">
      <c r="B260" s="12"/>
      <c r="C260" s="8"/>
      <c r="D260" s="8"/>
      <c r="E260" s="10"/>
      <c r="F260" s="11"/>
      <c r="G260" s="1" t="str">
        <f>IF(Tabelle1[[#This Row],[MwSt.-Satz Einnahmen]]&lt;&gt;"",E260/(1+Tabelle1[[#This Row],[MwSt.-Satz Einnahmen]]),"")</f>
        <v/>
      </c>
      <c r="H260" s="1" t="str">
        <f>IF(AND(Tabelle1[[#This Row],[Einnahmen
brutto]]&lt;&gt;"",Tabelle1[[#This Row],[Einnahmen
netto]]&lt;&gt;""),Tabelle1[[#This Row],[Einnahmen
brutto]]-Tabelle1[[#This Row],[Einnahmen
netto]],"")</f>
        <v/>
      </c>
      <c r="I260" s="13"/>
      <c r="J260" s="15"/>
      <c r="K260" s="16"/>
      <c r="L260" s="2" t="str">
        <f>IF(Tabelle1[[#This Row],[MwSt.-Satz Ausgaben]]&lt;&gt;"",Tabelle1[[#This Row],[Ausgaben
brutto]]/(1+Tabelle1[[#This Row],[MwSt.-Satz Ausgaben]]),"")</f>
        <v/>
      </c>
      <c r="M260" s="2" t="str">
        <f>IF(AND(Tabelle1[[#This Row],[Ausgaben
brutto]]&lt;&gt;"",Tabelle1[[#This Row],[Ausgaben
netto]]&lt;&gt;""),Tabelle1[[#This Row],[Ausgaben
brutto]]-Tabelle1[[#This Row],[Ausgaben
netto]],"")</f>
        <v/>
      </c>
      <c r="N260" s="17"/>
      <c r="O260" s="7" t="str">
        <f>IF(AND(Tabelle1[[#This Row],[Einnahmen
brutto]]="",Tabelle1[[#This Row],[Ausgaben
brutto]]=""),"",IFERROR(IF(Tabelle1[[#This Row],[Einnahmen
brutto]]&lt;&gt;"",Tabelle1[[#This Row],[Einnahmen
brutto]],0)-IF(Tabelle1[[#This Row],[Ausgaben
brutto]]&lt;&gt;"",Tabelle1[[#This Row],[Ausgaben
brutto]],0)+O259,""))</f>
        <v/>
      </c>
    </row>
    <row r="261" spans="2:15" x14ac:dyDescent="0.25">
      <c r="B261" s="12"/>
      <c r="C261" s="8"/>
      <c r="D261" s="8"/>
      <c r="E261" s="10"/>
      <c r="F261" s="11"/>
      <c r="G261" s="1" t="str">
        <f>IF(Tabelle1[[#This Row],[MwSt.-Satz Einnahmen]]&lt;&gt;"",E261/(1+Tabelle1[[#This Row],[MwSt.-Satz Einnahmen]]),"")</f>
        <v/>
      </c>
      <c r="H261" s="1" t="str">
        <f>IF(AND(Tabelle1[[#This Row],[Einnahmen
brutto]]&lt;&gt;"",Tabelle1[[#This Row],[Einnahmen
netto]]&lt;&gt;""),Tabelle1[[#This Row],[Einnahmen
brutto]]-Tabelle1[[#This Row],[Einnahmen
netto]],"")</f>
        <v/>
      </c>
      <c r="I261" s="13"/>
      <c r="J261" s="15"/>
      <c r="K261" s="16"/>
      <c r="L261" s="2" t="str">
        <f>IF(Tabelle1[[#This Row],[MwSt.-Satz Ausgaben]]&lt;&gt;"",Tabelle1[[#This Row],[Ausgaben
brutto]]/(1+Tabelle1[[#This Row],[MwSt.-Satz Ausgaben]]),"")</f>
        <v/>
      </c>
      <c r="M261" s="2" t="str">
        <f>IF(AND(Tabelle1[[#This Row],[Ausgaben
brutto]]&lt;&gt;"",Tabelle1[[#This Row],[Ausgaben
netto]]&lt;&gt;""),Tabelle1[[#This Row],[Ausgaben
brutto]]-Tabelle1[[#This Row],[Ausgaben
netto]],"")</f>
        <v/>
      </c>
      <c r="N261" s="17"/>
      <c r="O261" s="7" t="str">
        <f>IF(AND(Tabelle1[[#This Row],[Einnahmen
brutto]]="",Tabelle1[[#This Row],[Ausgaben
brutto]]=""),"",IFERROR(IF(Tabelle1[[#This Row],[Einnahmen
brutto]]&lt;&gt;"",Tabelle1[[#This Row],[Einnahmen
brutto]],0)-IF(Tabelle1[[#This Row],[Ausgaben
brutto]]&lt;&gt;"",Tabelle1[[#This Row],[Ausgaben
brutto]],0)+O260,""))</f>
        <v/>
      </c>
    </row>
    <row r="262" spans="2:15" x14ac:dyDescent="0.25">
      <c r="B262" s="12"/>
      <c r="C262" s="8"/>
      <c r="D262" s="8"/>
      <c r="E262" s="10"/>
      <c r="F262" s="11"/>
      <c r="G262" s="1" t="str">
        <f>IF(Tabelle1[[#This Row],[MwSt.-Satz Einnahmen]]&lt;&gt;"",E262/(1+Tabelle1[[#This Row],[MwSt.-Satz Einnahmen]]),"")</f>
        <v/>
      </c>
      <c r="H262" s="1" t="str">
        <f>IF(AND(Tabelle1[[#This Row],[Einnahmen
brutto]]&lt;&gt;"",Tabelle1[[#This Row],[Einnahmen
netto]]&lt;&gt;""),Tabelle1[[#This Row],[Einnahmen
brutto]]-Tabelle1[[#This Row],[Einnahmen
netto]],"")</f>
        <v/>
      </c>
      <c r="I262" s="13"/>
      <c r="J262" s="15"/>
      <c r="K262" s="16"/>
      <c r="L262" s="2" t="str">
        <f>IF(Tabelle1[[#This Row],[MwSt.-Satz Ausgaben]]&lt;&gt;"",Tabelle1[[#This Row],[Ausgaben
brutto]]/(1+Tabelle1[[#This Row],[MwSt.-Satz Ausgaben]]),"")</f>
        <v/>
      </c>
      <c r="M262" s="2" t="str">
        <f>IF(AND(Tabelle1[[#This Row],[Ausgaben
brutto]]&lt;&gt;"",Tabelle1[[#This Row],[Ausgaben
netto]]&lt;&gt;""),Tabelle1[[#This Row],[Ausgaben
brutto]]-Tabelle1[[#This Row],[Ausgaben
netto]],"")</f>
        <v/>
      </c>
      <c r="N262" s="17"/>
      <c r="O262" s="7" t="str">
        <f>IF(AND(Tabelle1[[#This Row],[Einnahmen
brutto]]="",Tabelle1[[#This Row],[Ausgaben
brutto]]=""),"",IFERROR(IF(Tabelle1[[#This Row],[Einnahmen
brutto]]&lt;&gt;"",Tabelle1[[#This Row],[Einnahmen
brutto]],0)-IF(Tabelle1[[#This Row],[Ausgaben
brutto]]&lt;&gt;"",Tabelle1[[#This Row],[Ausgaben
brutto]],0)+O261,""))</f>
        <v/>
      </c>
    </row>
    <row r="263" spans="2:15" x14ac:dyDescent="0.25">
      <c r="B263" s="12"/>
      <c r="C263" s="8"/>
      <c r="D263" s="8"/>
      <c r="E263" s="10"/>
      <c r="F263" s="11"/>
      <c r="G263" s="1" t="str">
        <f>IF(Tabelle1[[#This Row],[MwSt.-Satz Einnahmen]]&lt;&gt;"",E263/(1+Tabelle1[[#This Row],[MwSt.-Satz Einnahmen]]),"")</f>
        <v/>
      </c>
      <c r="H263" s="1" t="str">
        <f>IF(AND(Tabelle1[[#This Row],[Einnahmen
brutto]]&lt;&gt;"",Tabelle1[[#This Row],[Einnahmen
netto]]&lt;&gt;""),Tabelle1[[#This Row],[Einnahmen
brutto]]-Tabelle1[[#This Row],[Einnahmen
netto]],"")</f>
        <v/>
      </c>
      <c r="I263" s="13"/>
      <c r="J263" s="15"/>
      <c r="K263" s="16"/>
      <c r="L263" s="2" t="str">
        <f>IF(Tabelle1[[#This Row],[MwSt.-Satz Ausgaben]]&lt;&gt;"",Tabelle1[[#This Row],[Ausgaben
brutto]]/(1+Tabelle1[[#This Row],[MwSt.-Satz Ausgaben]]),"")</f>
        <v/>
      </c>
      <c r="M263" s="2" t="str">
        <f>IF(AND(Tabelle1[[#This Row],[Ausgaben
brutto]]&lt;&gt;"",Tabelle1[[#This Row],[Ausgaben
netto]]&lt;&gt;""),Tabelle1[[#This Row],[Ausgaben
brutto]]-Tabelle1[[#This Row],[Ausgaben
netto]],"")</f>
        <v/>
      </c>
      <c r="N263" s="17"/>
      <c r="O263" s="7" t="str">
        <f>IF(AND(Tabelle1[[#This Row],[Einnahmen
brutto]]="",Tabelle1[[#This Row],[Ausgaben
brutto]]=""),"",IFERROR(IF(Tabelle1[[#This Row],[Einnahmen
brutto]]&lt;&gt;"",Tabelle1[[#This Row],[Einnahmen
brutto]],0)-IF(Tabelle1[[#This Row],[Ausgaben
brutto]]&lt;&gt;"",Tabelle1[[#This Row],[Ausgaben
brutto]],0)+O262,""))</f>
        <v/>
      </c>
    </row>
    <row r="264" spans="2:15" x14ac:dyDescent="0.25">
      <c r="B264" s="12"/>
      <c r="C264" s="8"/>
      <c r="D264" s="8"/>
      <c r="E264" s="10"/>
      <c r="F264" s="11"/>
      <c r="G264" s="1" t="str">
        <f>IF(Tabelle1[[#This Row],[MwSt.-Satz Einnahmen]]&lt;&gt;"",E264/(1+Tabelle1[[#This Row],[MwSt.-Satz Einnahmen]]),"")</f>
        <v/>
      </c>
      <c r="H264" s="1" t="str">
        <f>IF(AND(Tabelle1[[#This Row],[Einnahmen
brutto]]&lt;&gt;"",Tabelle1[[#This Row],[Einnahmen
netto]]&lt;&gt;""),Tabelle1[[#This Row],[Einnahmen
brutto]]-Tabelle1[[#This Row],[Einnahmen
netto]],"")</f>
        <v/>
      </c>
      <c r="I264" s="13"/>
      <c r="J264" s="15"/>
      <c r="K264" s="16"/>
      <c r="L264" s="2" t="str">
        <f>IF(Tabelle1[[#This Row],[MwSt.-Satz Ausgaben]]&lt;&gt;"",Tabelle1[[#This Row],[Ausgaben
brutto]]/(1+Tabelle1[[#This Row],[MwSt.-Satz Ausgaben]]),"")</f>
        <v/>
      </c>
      <c r="M264" s="2" t="str">
        <f>IF(AND(Tabelle1[[#This Row],[Ausgaben
brutto]]&lt;&gt;"",Tabelle1[[#This Row],[Ausgaben
netto]]&lt;&gt;""),Tabelle1[[#This Row],[Ausgaben
brutto]]-Tabelle1[[#This Row],[Ausgaben
netto]],"")</f>
        <v/>
      </c>
      <c r="N264" s="17"/>
      <c r="O264" s="7" t="str">
        <f>IF(AND(Tabelle1[[#This Row],[Einnahmen
brutto]]="",Tabelle1[[#This Row],[Ausgaben
brutto]]=""),"",IFERROR(IF(Tabelle1[[#This Row],[Einnahmen
brutto]]&lt;&gt;"",Tabelle1[[#This Row],[Einnahmen
brutto]],0)-IF(Tabelle1[[#This Row],[Ausgaben
brutto]]&lt;&gt;"",Tabelle1[[#This Row],[Ausgaben
brutto]],0)+O263,""))</f>
        <v/>
      </c>
    </row>
    <row r="265" spans="2:15" x14ac:dyDescent="0.25">
      <c r="B265" s="12"/>
      <c r="C265" s="8"/>
      <c r="D265" s="8"/>
      <c r="E265" s="10"/>
      <c r="F265" s="11"/>
      <c r="G265" s="1" t="str">
        <f>IF(Tabelle1[[#This Row],[MwSt.-Satz Einnahmen]]&lt;&gt;"",E265/(1+Tabelle1[[#This Row],[MwSt.-Satz Einnahmen]]),"")</f>
        <v/>
      </c>
      <c r="H265" s="1" t="str">
        <f>IF(AND(Tabelle1[[#This Row],[Einnahmen
brutto]]&lt;&gt;"",Tabelle1[[#This Row],[Einnahmen
netto]]&lt;&gt;""),Tabelle1[[#This Row],[Einnahmen
brutto]]-Tabelle1[[#This Row],[Einnahmen
netto]],"")</f>
        <v/>
      </c>
      <c r="I265" s="13"/>
      <c r="J265" s="15"/>
      <c r="K265" s="16"/>
      <c r="L265" s="2" t="str">
        <f>IF(Tabelle1[[#This Row],[MwSt.-Satz Ausgaben]]&lt;&gt;"",Tabelle1[[#This Row],[Ausgaben
brutto]]/(1+Tabelle1[[#This Row],[MwSt.-Satz Ausgaben]]),"")</f>
        <v/>
      </c>
      <c r="M265" s="2" t="str">
        <f>IF(AND(Tabelle1[[#This Row],[Ausgaben
brutto]]&lt;&gt;"",Tabelle1[[#This Row],[Ausgaben
netto]]&lt;&gt;""),Tabelle1[[#This Row],[Ausgaben
brutto]]-Tabelle1[[#This Row],[Ausgaben
netto]],"")</f>
        <v/>
      </c>
      <c r="N265" s="17"/>
      <c r="O265" s="7" t="str">
        <f>IF(AND(Tabelle1[[#This Row],[Einnahmen
brutto]]="",Tabelle1[[#This Row],[Ausgaben
brutto]]=""),"",IFERROR(IF(Tabelle1[[#This Row],[Einnahmen
brutto]]&lt;&gt;"",Tabelle1[[#This Row],[Einnahmen
brutto]],0)-IF(Tabelle1[[#This Row],[Ausgaben
brutto]]&lt;&gt;"",Tabelle1[[#This Row],[Ausgaben
brutto]],0)+O264,""))</f>
        <v/>
      </c>
    </row>
    <row r="266" spans="2:15" x14ac:dyDescent="0.25">
      <c r="B266" s="12"/>
      <c r="C266" s="8"/>
      <c r="D266" s="8"/>
      <c r="E266" s="10"/>
      <c r="F266" s="11"/>
      <c r="G266" s="1" t="str">
        <f>IF(Tabelle1[[#This Row],[MwSt.-Satz Einnahmen]]&lt;&gt;"",E266/(1+Tabelle1[[#This Row],[MwSt.-Satz Einnahmen]]),"")</f>
        <v/>
      </c>
      <c r="H266" s="1" t="str">
        <f>IF(AND(Tabelle1[[#This Row],[Einnahmen
brutto]]&lt;&gt;"",Tabelle1[[#This Row],[Einnahmen
netto]]&lt;&gt;""),Tabelle1[[#This Row],[Einnahmen
brutto]]-Tabelle1[[#This Row],[Einnahmen
netto]],"")</f>
        <v/>
      </c>
      <c r="I266" s="13"/>
      <c r="J266" s="15"/>
      <c r="K266" s="16"/>
      <c r="L266" s="2" t="str">
        <f>IF(Tabelle1[[#This Row],[MwSt.-Satz Ausgaben]]&lt;&gt;"",Tabelle1[[#This Row],[Ausgaben
brutto]]/(1+Tabelle1[[#This Row],[MwSt.-Satz Ausgaben]]),"")</f>
        <v/>
      </c>
      <c r="M266" s="2" t="str">
        <f>IF(AND(Tabelle1[[#This Row],[Ausgaben
brutto]]&lt;&gt;"",Tabelle1[[#This Row],[Ausgaben
netto]]&lt;&gt;""),Tabelle1[[#This Row],[Ausgaben
brutto]]-Tabelle1[[#This Row],[Ausgaben
netto]],"")</f>
        <v/>
      </c>
      <c r="N266" s="17"/>
      <c r="O266" s="7" t="str">
        <f>IF(AND(Tabelle1[[#This Row],[Einnahmen
brutto]]="",Tabelle1[[#This Row],[Ausgaben
brutto]]=""),"",IFERROR(IF(Tabelle1[[#This Row],[Einnahmen
brutto]]&lt;&gt;"",Tabelle1[[#This Row],[Einnahmen
brutto]],0)-IF(Tabelle1[[#This Row],[Ausgaben
brutto]]&lt;&gt;"",Tabelle1[[#This Row],[Ausgaben
brutto]],0)+O265,""))</f>
        <v/>
      </c>
    </row>
    <row r="267" spans="2:15" x14ac:dyDescent="0.25">
      <c r="B267" s="12"/>
      <c r="C267" s="8"/>
      <c r="D267" s="8"/>
      <c r="E267" s="10"/>
      <c r="F267" s="11"/>
      <c r="G267" s="1" t="str">
        <f>IF(Tabelle1[[#This Row],[MwSt.-Satz Einnahmen]]&lt;&gt;"",E267/(1+Tabelle1[[#This Row],[MwSt.-Satz Einnahmen]]),"")</f>
        <v/>
      </c>
      <c r="H267" s="1" t="str">
        <f>IF(AND(Tabelle1[[#This Row],[Einnahmen
brutto]]&lt;&gt;"",Tabelle1[[#This Row],[Einnahmen
netto]]&lt;&gt;""),Tabelle1[[#This Row],[Einnahmen
brutto]]-Tabelle1[[#This Row],[Einnahmen
netto]],"")</f>
        <v/>
      </c>
      <c r="I267" s="13"/>
      <c r="J267" s="15"/>
      <c r="K267" s="16"/>
      <c r="L267" s="2" t="str">
        <f>IF(Tabelle1[[#This Row],[MwSt.-Satz Ausgaben]]&lt;&gt;"",Tabelle1[[#This Row],[Ausgaben
brutto]]/(1+Tabelle1[[#This Row],[MwSt.-Satz Ausgaben]]),"")</f>
        <v/>
      </c>
      <c r="M267" s="2" t="str">
        <f>IF(AND(Tabelle1[[#This Row],[Ausgaben
brutto]]&lt;&gt;"",Tabelle1[[#This Row],[Ausgaben
netto]]&lt;&gt;""),Tabelle1[[#This Row],[Ausgaben
brutto]]-Tabelle1[[#This Row],[Ausgaben
netto]],"")</f>
        <v/>
      </c>
      <c r="N267" s="17"/>
      <c r="O267" s="7" t="str">
        <f>IF(AND(Tabelle1[[#This Row],[Einnahmen
brutto]]="",Tabelle1[[#This Row],[Ausgaben
brutto]]=""),"",IFERROR(IF(Tabelle1[[#This Row],[Einnahmen
brutto]]&lt;&gt;"",Tabelle1[[#This Row],[Einnahmen
brutto]],0)-IF(Tabelle1[[#This Row],[Ausgaben
brutto]]&lt;&gt;"",Tabelle1[[#This Row],[Ausgaben
brutto]],0)+O266,""))</f>
        <v/>
      </c>
    </row>
    <row r="268" spans="2:15" x14ac:dyDescent="0.25">
      <c r="B268" s="12"/>
      <c r="C268" s="8"/>
      <c r="D268" s="8"/>
      <c r="E268" s="10"/>
      <c r="F268" s="11"/>
      <c r="G268" s="1" t="str">
        <f>IF(Tabelle1[[#This Row],[MwSt.-Satz Einnahmen]]&lt;&gt;"",E268/(1+Tabelle1[[#This Row],[MwSt.-Satz Einnahmen]]),"")</f>
        <v/>
      </c>
      <c r="H268" s="1" t="str">
        <f>IF(AND(Tabelle1[[#This Row],[Einnahmen
brutto]]&lt;&gt;"",Tabelle1[[#This Row],[Einnahmen
netto]]&lt;&gt;""),Tabelle1[[#This Row],[Einnahmen
brutto]]-Tabelle1[[#This Row],[Einnahmen
netto]],"")</f>
        <v/>
      </c>
      <c r="I268" s="13"/>
      <c r="J268" s="15"/>
      <c r="K268" s="16"/>
      <c r="L268" s="2" t="str">
        <f>IF(Tabelle1[[#This Row],[MwSt.-Satz Ausgaben]]&lt;&gt;"",Tabelle1[[#This Row],[Ausgaben
brutto]]/(1+Tabelle1[[#This Row],[MwSt.-Satz Ausgaben]]),"")</f>
        <v/>
      </c>
      <c r="M268" s="2" t="str">
        <f>IF(AND(Tabelle1[[#This Row],[Ausgaben
brutto]]&lt;&gt;"",Tabelle1[[#This Row],[Ausgaben
netto]]&lt;&gt;""),Tabelle1[[#This Row],[Ausgaben
brutto]]-Tabelle1[[#This Row],[Ausgaben
netto]],"")</f>
        <v/>
      </c>
      <c r="N268" s="17"/>
      <c r="O268" s="7" t="str">
        <f>IF(AND(Tabelle1[[#This Row],[Einnahmen
brutto]]="",Tabelle1[[#This Row],[Ausgaben
brutto]]=""),"",IFERROR(IF(Tabelle1[[#This Row],[Einnahmen
brutto]]&lt;&gt;"",Tabelle1[[#This Row],[Einnahmen
brutto]],0)-IF(Tabelle1[[#This Row],[Ausgaben
brutto]]&lt;&gt;"",Tabelle1[[#This Row],[Ausgaben
brutto]],0)+O267,""))</f>
        <v/>
      </c>
    </row>
    <row r="269" spans="2:15" x14ac:dyDescent="0.25">
      <c r="B269" s="12"/>
      <c r="C269" s="8"/>
      <c r="D269" s="8"/>
      <c r="E269" s="10"/>
      <c r="F269" s="11"/>
      <c r="G269" s="1" t="str">
        <f>IF(Tabelle1[[#This Row],[MwSt.-Satz Einnahmen]]&lt;&gt;"",E269/(1+Tabelle1[[#This Row],[MwSt.-Satz Einnahmen]]),"")</f>
        <v/>
      </c>
      <c r="H269" s="1" t="str">
        <f>IF(AND(Tabelle1[[#This Row],[Einnahmen
brutto]]&lt;&gt;"",Tabelle1[[#This Row],[Einnahmen
netto]]&lt;&gt;""),Tabelle1[[#This Row],[Einnahmen
brutto]]-Tabelle1[[#This Row],[Einnahmen
netto]],"")</f>
        <v/>
      </c>
      <c r="I269" s="13"/>
      <c r="J269" s="15"/>
      <c r="K269" s="16"/>
      <c r="L269" s="2" t="str">
        <f>IF(Tabelle1[[#This Row],[MwSt.-Satz Ausgaben]]&lt;&gt;"",Tabelle1[[#This Row],[Ausgaben
brutto]]/(1+Tabelle1[[#This Row],[MwSt.-Satz Ausgaben]]),"")</f>
        <v/>
      </c>
      <c r="M269" s="2" t="str">
        <f>IF(AND(Tabelle1[[#This Row],[Ausgaben
brutto]]&lt;&gt;"",Tabelle1[[#This Row],[Ausgaben
netto]]&lt;&gt;""),Tabelle1[[#This Row],[Ausgaben
brutto]]-Tabelle1[[#This Row],[Ausgaben
netto]],"")</f>
        <v/>
      </c>
      <c r="N269" s="17"/>
      <c r="O269" s="7" t="str">
        <f>IF(AND(Tabelle1[[#This Row],[Einnahmen
brutto]]="",Tabelle1[[#This Row],[Ausgaben
brutto]]=""),"",IFERROR(IF(Tabelle1[[#This Row],[Einnahmen
brutto]]&lt;&gt;"",Tabelle1[[#This Row],[Einnahmen
brutto]],0)-IF(Tabelle1[[#This Row],[Ausgaben
brutto]]&lt;&gt;"",Tabelle1[[#This Row],[Ausgaben
brutto]],0)+O268,""))</f>
        <v/>
      </c>
    </row>
    <row r="270" spans="2:15" x14ac:dyDescent="0.25">
      <c r="B270" s="12"/>
      <c r="C270" s="8"/>
      <c r="D270" s="8"/>
      <c r="E270" s="10"/>
      <c r="F270" s="11"/>
      <c r="G270" s="1" t="str">
        <f>IF(Tabelle1[[#This Row],[MwSt.-Satz Einnahmen]]&lt;&gt;"",E270/(1+Tabelle1[[#This Row],[MwSt.-Satz Einnahmen]]),"")</f>
        <v/>
      </c>
      <c r="H270" s="1" t="str">
        <f>IF(AND(Tabelle1[[#This Row],[Einnahmen
brutto]]&lt;&gt;"",Tabelle1[[#This Row],[Einnahmen
netto]]&lt;&gt;""),Tabelle1[[#This Row],[Einnahmen
brutto]]-Tabelle1[[#This Row],[Einnahmen
netto]],"")</f>
        <v/>
      </c>
      <c r="I270" s="13"/>
      <c r="J270" s="15"/>
      <c r="K270" s="16"/>
      <c r="L270" s="2" t="str">
        <f>IF(Tabelle1[[#This Row],[MwSt.-Satz Ausgaben]]&lt;&gt;"",Tabelle1[[#This Row],[Ausgaben
brutto]]/(1+Tabelle1[[#This Row],[MwSt.-Satz Ausgaben]]),"")</f>
        <v/>
      </c>
      <c r="M270" s="2" t="str">
        <f>IF(AND(Tabelle1[[#This Row],[Ausgaben
brutto]]&lt;&gt;"",Tabelle1[[#This Row],[Ausgaben
netto]]&lt;&gt;""),Tabelle1[[#This Row],[Ausgaben
brutto]]-Tabelle1[[#This Row],[Ausgaben
netto]],"")</f>
        <v/>
      </c>
      <c r="N270" s="17"/>
      <c r="O270" s="7" t="str">
        <f>IF(AND(Tabelle1[[#This Row],[Einnahmen
brutto]]="",Tabelle1[[#This Row],[Ausgaben
brutto]]=""),"",IFERROR(IF(Tabelle1[[#This Row],[Einnahmen
brutto]]&lt;&gt;"",Tabelle1[[#This Row],[Einnahmen
brutto]],0)-IF(Tabelle1[[#This Row],[Ausgaben
brutto]]&lt;&gt;"",Tabelle1[[#This Row],[Ausgaben
brutto]],0)+O269,""))</f>
        <v/>
      </c>
    </row>
    <row r="271" spans="2:15" x14ac:dyDescent="0.25">
      <c r="B271" s="12"/>
      <c r="C271" s="8"/>
      <c r="D271" s="8"/>
      <c r="E271" s="10"/>
      <c r="F271" s="11"/>
      <c r="G271" s="1" t="str">
        <f>IF(Tabelle1[[#This Row],[MwSt.-Satz Einnahmen]]&lt;&gt;"",E271/(1+Tabelle1[[#This Row],[MwSt.-Satz Einnahmen]]),"")</f>
        <v/>
      </c>
      <c r="H271" s="1" t="str">
        <f>IF(AND(Tabelle1[[#This Row],[Einnahmen
brutto]]&lt;&gt;"",Tabelle1[[#This Row],[Einnahmen
netto]]&lt;&gt;""),Tabelle1[[#This Row],[Einnahmen
brutto]]-Tabelle1[[#This Row],[Einnahmen
netto]],"")</f>
        <v/>
      </c>
      <c r="I271" s="13"/>
      <c r="J271" s="15"/>
      <c r="K271" s="16"/>
      <c r="L271" s="2" t="str">
        <f>IF(Tabelle1[[#This Row],[MwSt.-Satz Ausgaben]]&lt;&gt;"",Tabelle1[[#This Row],[Ausgaben
brutto]]/(1+Tabelle1[[#This Row],[MwSt.-Satz Ausgaben]]),"")</f>
        <v/>
      </c>
      <c r="M271" s="2" t="str">
        <f>IF(AND(Tabelle1[[#This Row],[Ausgaben
brutto]]&lt;&gt;"",Tabelle1[[#This Row],[Ausgaben
netto]]&lt;&gt;""),Tabelle1[[#This Row],[Ausgaben
brutto]]-Tabelle1[[#This Row],[Ausgaben
netto]],"")</f>
        <v/>
      </c>
      <c r="N271" s="17"/>
      <c r="O271" s="7" t="str">
        <f>IF(AND(Tabelle1[[#This Row],[Einnahmen
brutto]]="",Tabelle1[[#This Row],[Ausgaben
brutto]]=""),"",IFERROR(IF(Tabelle1[[#This Row],[Einnahmen
brutto]]&lt;&gt;"",Tabelle1[[#This Row],[Einnahmen
brutto]],0)-IF(Tabelle1[[#This Row],[Ausgaben
brutto]]&lt;&gt;"",Tabelle1[[#This Row],[Ausgaben
brutto]],0)+O270,""))</f>
        <v/>
      </c>
    </row>
    <row r="272" spans="2:15" x14ac:dyDescent="0.25">
      <c r="B272" s="12"/>
      <c r="C272" s="8"/>
      <c r="D272" s="8"/>
      <c r="E272" s="10"/>
      <c r="F272" s="11"/>
      <c r="G272" s="1" t="str">
        <f>IF(Tabelle1[[#This Row],[MwSt.-Satz Einnahmen]]&lt;&gt;"",E272/(1+Tabelle1[[#This Row],[MwSt.-Satz Einnahmen]]),"")</f>
        <v/>
      </c>
      <c r="H272" s="1" t="str">
        <f>IF(AND(Tabelle1[[#This Row],[Einnahmen
brutto]]&lt;&gt;"",Tabelle1[[#This Row],[Einnahmen
netto]]&lt;&gt;""),Tabelle1[[#This Row],[Einnahmen
brutto]]-Tabelle1[[#This Row],[Einnahmen
netto]],"")</f>
        <v/>
      </c>
      <c r="I272" s="13"/>
      <c r="J272" s="15"/>
      <c r="K272" s="16"/>
      <c r="L272" s="2" t="str">
        <f>IF(Tabelle1[[#This Row],[MwSt.-Satz Ausgaben]]&lt;&gt;"",Tabelle1[[#This Row],[Ausgaben
brutto]]/(1+Tabelle1[[#This Row],[MwSt.-Satz Ausgaben]]),"")</f>
        <v/>
      </c>
      <c r="M272" s="2" t="str">
        <f>IF(AND(Tabelle1[[#This Row],[Ausgaben
brutto]]&lt;&gt;"",Tabelle1[[#This Row],[Ausgaben
netto]]&lt;&gt;""),Tabelle1[[#This Row],[Ausgaben
brutto]]-Tabelle1[[#This Row],[Ausgaben
netto]],"")</f>
        <v/>
      </c>
      <c r="N272" s="17"/>
      <c r="O272" s="7" t="str">
        <f>IF(AND(Tabelle1[[#This Row],[Einnahmen
brutto]]="",Tabelle1[[#This Row],[Ausgaben
brutto]]=""),"",IFERROR(IF(Tabelle1[[#This Row],[Einnahmen
brutto]]&lt;&gt;"",Tabelle1[[#This Row],[Einnahmen
brutto]],0)-IF(Tabelle1[[#This Row],[Ausgaben
brutto]]&lt;&gt;"",Tabelle1[[#This Row],[Ausgaben
brutto]],0)+O271,""))</f>
        <v/>
      </c>
    </row>
    <row r="273" spans="2:15" x14ac:dyDescent="0.25">
      <c r="B273" s="12"/>
      <c r="C273" s="8"/>
      <c r="D273" s="8"/>
      <c r="E273" s="10"/>
      <c r="F273" s="11"/>
      <c r="G273" s="1" t="str">
        <f>IF(Tabelle1[[#This Row],[MwSt.-Satz Einnahmen]]&lt;&gt;"",E273/(1+Tabelle1[[#This Row],[MwSt.-Satz Einnahmen]]),"")</f>
        <v/>
      </c>
      <c r="H273" s="1" t="str">
        <f>IF(AND(Tabelle1[[#This Row],[Einnahmen
brutto]]&lt;&gt;"",Tabelle1[[#This Row],[Einnahmen
netto]]&lt;&gt;""),Tabelle1[[#This Row],[Einnahmen
brutto]]-Tabelle1[[#This Row],[Einnahmen
netto]],"")</f>
        <v/>
      </c>
      <c r="I273" s="13"/>
      <c r="J273" s="15"/>
      <c r="K273" s="16"/>
      <c r="L273" s="2" t="str">
        <f>IF(Tabelle1[[#This Row],[MwSt.-Satz Ausgaben]]&lt;&gt;"",Tabelle1[[#This Row],[Ausgaben
brutto]]/(1+Tabelle1[[#This Row],[MwSt.-Satz Ausgaben]]),"")</f>
        <v/>
      </c>
      <c r="M273" s="2" t="str">
        <f>IF(AND(Tabelle1[[#This Row],[Ausgaben
brutto]]&lt;&gt;"",Tabelle1[[#This Row],[Ausgaben
netto]]&lt;&gt;""),Tabelle1[[#This Row],[Ausgaben
brutto]]-Tabelle1[[#This Row],[Ausgaben
netto]],"")</f>
        <v/>
      </c>
      <c r="N273" s="17"/>
      <c r="O273" s="7" t="str">
        <f>IF(AND(Tabelle1[[#This Row],[Einnahmen
brutto]]="",Tabelle1[[#This Row],[Ausgaben
brutto]]=""),"",IFERROR(IF(Tabelle1[[#This Row],[Einnahmen
brutto]]&lt;&gt;"",Tabelle1[[#This Row],[Einnahmen
brutto]],0)-IF(Tabelle1[[#This Row],[Ausgaben
brutto]]&lt;&gt;"",Tabelle1[[#This Row],[Ausgaben
brutto]],0)+O272,""))</f>
        <v/>
      </c>
    </row>
    <row r="274" spans="2:15" x14ac:dyDescent="0.25">
      <c r="B274" s="12"/>
      <c r="C274" s="8"/>
      <c r="D274" s="8"/>
      <c r="E274" s="10"/>
      <c r="F274" s="11"/>
      <c r="G274" s="1" t="str">
        <f>IF(Tabelle1[[#This Row],[MwSt.-Satz Einnahmen]]&lt;&gt;"",E274/(1+Tabelle1[[#This Row],[MwSt.-Satz Einnahmen]]),"")</f>
        <v/>
      </c>
      <c r="H274" s="1" t="str">
        <f>IF(AND(Tabelle1[[#This Row],[Einnahmen
brutto]]&lt;&gt;"",Tabelle1[[#This Row],[Einnahmen
netto]]&lt;&gt;""),Tabelle1[[#This Row],[Einnahmen
brutto]]-Tabelle1[[#This Row],[Einnahmen
netto]],"")</f>
        <v/>
      </c>
      <c r="I274" s="13"/>
      <c r="J274" s="15"/>
      <c r="K274" s="16"/>
      <c r="L274" s="2" t="str">
        <f>IF(Tabelle1[[#This Row],[MwSt.-Satz Ausgaben]]&lt;&gt;"",Tabelle1[[#This Row],[Ausgaben
brutto]]/(1+Tabelle1[[#This Row],[MwSt.-Satz Ausgaben]]),"")</f>
        <v/>
      </c>
      <c r="M274" s="2" t="str">
        <f>IF(AND(Tabelle1[[#This Row],[Ausgaben
brutto]]&lt;&gt;"",Tabelle1[[#This Row],[Ausgaben
netto]]&lt;&gt;""),Tabelle1[[#This Row],[Ausgaben
brutto]]-Tabelle1[[#This Row],[Ausgaben
netto]],"")</f>
        <v/>
      </c>
      <c r="N274" s="17"/>
      <c r="O274" s="7" t="str">
        <f>IF(AND(Tabelle1[[#This Row],[Einnahmen
brutto]]="",Tabelle1[[#This Row],[Ausgaben
brutto]]=""),"",IFERROR(IF(Tabelle1[[#This Row],[Einnahmen
brutto]]&lt;&gt;"",Tabelle1[[#This Row],[Einnahmen
brutto]],0)-IF(Tabelle1[[#This Row],[Ausgaben
brutto]]&lt;&gt;"",Tabelle1[[#This Row],[Ausgaben
brutto]],0)+O273,""))</f>
        <v/>
      </c>
    </row>
    <row r="275" spans="2:15" x14ac:dyDescent="0.25">
      <c r="B275" s="12"/>
      <c r="C275" s="8"/>
      <c r="D275" s="8"/>
      <c r="E275" s="10"/>
      <c r="F275" s="11"/>
      <c r="G275" s="1" t="str">
        <f>IF(Tabelle1[[#This Row],[MwSt.-Satz Einnahmen]]&lt;&gt;"",E275/(1+Tabelle1[[#This Row],[MwSt.-Satz Einnahmen]]),"")</f>
        <v/>
      </c>
      <c r="H275" s="1" t="str">
        <f>IF(AND(Tabelle1[[#This Row],[Einnahmen
brutto]]&lt;&gt;"",Tabelle1[[#This Row],[Einnahmen
netto]]&lt;&gt;""),Tabelle1[[#This Row],[Einnahmen
brutto]]-Tabelle1[[#This Row],[Einnahmen
netto]],"")</f>
        <v/>
      </c>
      <c r="I275" s="13"/>
      <c r="J275" s="15"/>
      <c r="K275" s="16"/>
      <c r="L275" s="2" t="str">
        <f>IF(Tabelle1[[#This Row],[MwSt.-Satz Ausgaben]]&lt;&gt;"",Tabelle1[[#This Row],[Ausgaben
brutto]]/(1+Tabelle1[[#This Row],[MwSt.-Satz Ausgaben]]),"")</f>
        <v/>
      </c>
      <c r="M275" s="2" t="str">
        <f>IF(AND(Tabelle1[[#This Row],[Ausgaben
brutto]]&lt;&gt;"",Tabelle1[[#This Row],[Ausgaben
netto]]&lt;&gt;""),Tabelle1[[#This Row],[Ausgaben
brutto]]-Tabelle1[[#This Row],[Ausgaben
netto]],"")</f>
        <v/>
      </c>
      <c r="N275" s="17"/>
      <c r="O275" s="7" t="str">
        <f>IF(AND(Tabelle1[[#This Row],[Einnahmen
brutto]]="",Tabelle1[[#This Row],[Ausgaben
brutto]]=""),"",IFERROR(IF(Tabelle1[[#This Row],[Einnahmen
brutto]]&lt;&gt;"",Tabelle1[[#This Row],[Einnahmen
brutto]],0)-IF(Tabelle1[[#This Row],[Ausgaben
brutto]]&lt;&gt;"",Tabelle1[[#This Row],[Ausgaben
brutto]],0)+O274,""))</f>
        <v/>
      </c>
    </row>
    <row r="276" spans="2:15" x14ac:dyDescent="0.25">
      <c r="B276" s="12"/>
      <c r="C276" s="8"/>
      <c r="D276" s="8"/>
      <c r="E276" s="10"/>
      <c r="F276" s="11"/>
      <c r="G276" s="1" t="str">
        <f>IF(Tabelle1[[#This Row],[MwSt.-Satz Einnahmen]]&lt;&gt;"",E276/(1+Tabelle1[[#This Row],[MwSt.-Satz Einnahmen]]),"")</f>
        <v/>
      </c>
      <c r="H276" s="1" t="str">
        <f>IF(AND(Tabelle1[[#This Row],[Einnahmen
brutto]]&lt;&gt;"",Tabelle1[[#This Row],[Einnahmen
netto]]&lt;&gt;""),Tabelle1[[#This Row],[Einnahmen
brutto]]-Tabelle1[[#This Row],[Einnahmen
netto]],"")</f>
        <v/>
      </c>
      <c r="I276" s="13"/>
      <c r="J276" s="15"/>
      <c r="K276" s="16"/>
      <c r="L276" s="2" t="str">
        <f>IF(Tabelle1[[#This Row],[MwSt.-Satz Ausgaben]]&lt;&gt;"",Tabelle1[[#This Row],[Ausgaben
brutto]]/(1+Tabelle1[[#This Row],[MwSt.-Satz Ausgaben]]),"")</f>
        <v/>
      </c>
      <c r="M276" s="2" t="str">
        <f>IF(AND(Tabelle1[[#This Row],[Ausgaben
brutto]]&lt;&gt;"",Tabelle1[[#This Row],[Ausgaben
netto]]&lt;&gt;""),Tabelle1[[#This Row],[Ausgaben
brutto]]-Tabelle1[[#This Row],[Ausgaben
netto]],"")</f>
        <v/>
      </c>
      <c r="N276" s="17"/>
      <c r="O276" s="7" t="str">
        <f>IF(AND(Tabelle1[[#This Row],[Einnahmen
brutto]]="",Tabelle1[[#This Row],[Ausgaben
brutto]]=""),"",IFERROR(IF(Tabelle1[[#This Row],[Einnahmen
brutto]]&lt;&gt;"",Tabelle1[[#This Row],[Einnahmen
brutto]],0)-IF(Tabelle1[[#This Row],[Ausgaben
brutto]]&lt;&gt;"",Tabelle1[[#This Row],[Ausgaben
brutto]],0)+O275,""))</f>
        <v/>
      </c>
    </row>
    <row r="277" spans="2:15" x14ac:dyDescent="0.25">
      <c r="B277" s="12"/>
      <c r="C277" s="8"/>
      <c r="D277" s="8"/>
      <c r="E277" s="10"/>
      <c r="F277" s="11"/>
      <c r="G277" s="1" t="str">
        <f>IF(Tabelle1[[#This Row],[MwSt.-Satz Einnahmen]]&lt;&gt;"",E277/(1+Tabelle1[[#This Row],[MwSt.-Satz Einnahmen]]),"")</f>
        <v/>
      </c>
      <c r="H277" s="1" t="str">
        <f>IF(AND(Tabelle1[[#This Row],[Einnahmen
brutto]]&lt;&gt;"",Tabelle1[[#This Row],[Einnahmen
netto]]&lt;&gt;""),Tabelle1[[#This Row],[Einnahmen
brutto]]-Tabelle1[[#This Row],[Einnahmen
netto]],"")</f>
        <v/>
      </c>
      <c r="I277" s="13"/>
      <c r="J277" s="15"/>
      <c r="K277" s="16"/>
      <c r="L277" s="2" t="str">
        <f>IF(Tabelle1[[#This Row],[MwSt.-Satz Ausgaben]]&lt;&gt;"",Tabelle1[[#This Row],[Ausgaben
brutto]]/(1+Tabelle1[[#This Row],[MwSt.-Satz Ausgaben]]),"")</f>
        <v/>
      </c>
      <c r="M277" s="2" t="str">
        <f>IF(AND(Tabelle1[[#This Row],[Ausgaben
brutto]]&lt;&gt;"",Tabelle1[[#This Row],[Ausgaben
netto]]&lt;&gt;""),Tabelle1[[#This Row],[Ausgaben
brutto]]-Tabelle1[[#This Row],[Ausgaben
netto]],"")</f>
        <v/>
      </c>
      <c r="N277" s="17"/>
      <c r="O277" s="7" t="str">
        <f>IF(AND(Tabelle1[[#This Row],[Einnahmen
brutto]]="",Tabelle1[[#This Row],[Ausgaben
brutto]]=""),"",IFERROR(IF(Tabelle1[[#This Row],[Einnahmen
brutto]]&lt;&gt;"",Tabelle1[[#This Row],[Einnahmen
brutto]],0)-IF(Tabelle1[[#This Row],[Ausgaben
brutto]]&lt;&gt;"",Tabelle1[[#This Row],[Ausgaben
brutto]],0)+O276,""))</f>
        <v/>
      </c>
    </row>
    <row r="278" spans="2:15" x14ac:dyDescent="0.25">
      <c r="B278" s="12"/>
      <c r="C278" s="8"/>
      <c r="D278" s="8"/>
      <c r="E278" s="10"/>
      <c r="F278" s="11"/>
      <c r="G278" s="1" t="str">
        <f>IF(Tabelle1[[#This Row],[MwSt.-Satz Einnahmen]]&lt;&gt;"",E278/(1+Tabelle1[[#This Row],[MwSt.-Satz Einnahmen]]),"")</f>
        <v/>
      </c>
      <c r="H278" s="1" t="str">
        <f>IF(AND(Tabelle1[[#This Row],[Einnahmen
brutto]]&lt;&gt;"",Tabelle1[[#This Row],[Einnahmen
netto]]&lt;&gt;""),Tabelle1[[#This Row],[Einnahmen
brutto]]-Tabelle1[[#This Row],[Einnahmen
netto]],"")</f>
        <v/>
      </c>
      <c r="I278" s="13"/>
      <c r="J278" s="15"/>
      <c r="K278" s="16"/>
      <c r="L278" s="2" t="str">
        <f>IF(Tabelle1[[#This Row],[MwSt.-Satz Ausgaben]]&lt;&gt;"",Tabelle1[[#This Row],[Ausgaben
brutto]]/(1+Tabelle1[[#This Row],[MwSt.-Satz Ausgaben]]),"")</f>
        <v/>
      </c>
      <c r="M278" s="2" t="str">
        <f>IF(AND(Tabelle1[[#This Row],[Ausgaben
brutto]]&lt;&gt;"",Tabelle1[[#This Row],[Ausgaben
netto]]&lt;&gt;""),Tabelle1[[#This Row],[Ausgaben
brutto]]-Tabelle1[[#This Row],[Ausgaben
netto]],"")</f>
        <v/>
      </c>
      <c r="N278" s="17"/>
      <c r="O278" s="7" t="str">
        <f>IF(AND(Tabelle1[[#This Row],[Einnahmen
brutto]]="",Tabelle1[[#This Row],[Ausgaben
brutto]]=""),"",IFERROR(IF(Tabelle1[[#This Row],[Einnahmen
brutto]]&lt;&gt;"",Tabelle1[[#This Row],[Einnahmen
brutto]],0)-IF(Tabelle1[[#This Row],[Ausgaben
brutto]]&lt;&gt;"",Tabelle1[[#This Row],[Ausgaben
brutto]],0)+O277,""))</f>
        <v/>
      </c>
    </row>
    <row r="279" spans="2:15" x14ac:dyDescent="0.25">
      <c r="B279" s="12"/>
      <c r="C279" s="8"/>
      <c r="D279" s="8"/>
      <c r="E279" s="10"/>
      <c r="F279" s="11"/>
      <c r="G279" s="1" t="str">
        <f>IF(Tabelle1[[#This Row],[MwSt.-Satz Einnahmen]]&lt;&gt;"",E279/(1+Tabelle1[[#This Row],[MwSt.-Satz Einnahmen]]),"")</f>
        <v/>
      </c>
      <c r="H279" s="1" t="str">
        <f>IF(AND(Tabelle1[[#This Row],[Einnahmen
brutto]]&lt;&gt;"",Tabelle1[[#This Row],[Einnahmen
netto]]&lt;&gt;""),Tabelle1[[#This Row],[Einnahmen
brutto]]-Tabelle1[[#This Row],[Einnahmen
netto]],"")</f>
        <v/>
      </c>
      <c r="I279" s="13"/>
      <c r="J279" s="15"/>
      <c r="K279" s="16"/>
      <c r="L279" s="2" t="str">
        <f>IF(Tabelle1[[#This Row],[MwSt.-Satz Ausgaben]]&lt;&gt;"",Tabelle1[[#This Row],[Ausgaben
brutto]]/(1+Tabelle1[[#This Row],[MwSt.-Satz Ausgaben]]),"")</f>
        <v/>
      </c>
      <c r="M279" s="2" t="str">
        <f>IF(AND(Tabelle1[[#This Row],[Ausgaben
brutto]]&lt;&gt;"",Tabelle1[[#This Row],[Ausgaben
netto]]&lt;&gt;""),Tabelle1[[#This Row],[Ausgaben
brutto]]-Tabelle1[[#This Row],[Ausgaben
netto]],"")</f>
        <v/>
      </c>
      <c r="N279" s="17"/>
      <c r="O279" s="7" t="str">
        <f>IF(AND(Tabelle1[[#This Row],[Einnahmen
brutto]]="",Tabelle1[[#This Row],[Ausgaben
brutto]]=""),"",IFERROR(IF(Tabelle1[[#This Row],[Einnahmen
brutto]]&lt;&gt;"",Tabelle1[[#This Row],[Einnahmen
brutto]],0)-IF(Tabelle1[[#This Row],[Ausgaben
brutto]]&lt;&gt;"",Tabelle1[[#This Row],[Ausgaben
brutto]],0)+O278,""))</f>
        <v/>
      </c>
    </row>
    <row r="280" spans="2:15" x14ac:dyDescent="0.25">
      <c r="B280" s="12"/>
      <c r="C280" s="8"/>
      <c r="D280" s="8"/>
      <c r="E280" s="10"/>
      <c r="F280" s="11"/>
      <c r="G280" s="1" t="str">
        <f>IF(Tabelle1[[#This Row],[MwSt.-Satz Einnahmen]]&lt;&gt;"",E280/(1+Tabelle1[[#This Row],[MwSt.-Satz Einnahmen]]),"")</f>
        <v/>
      </c>
      <c r="H280" s="1" t="str">
        <f>IF(AND(Tabelle1[[#This Row],[Einnahmen
brutto]]&lt;&gt;"",Tabelle1[[#This Row],[Einnahmen
netto]]&lt;&gt;""),Tabelle1[[#This Row],[Einnahmen
brutto]]-Tabelle1[[#This Row],[Einnahmen
netto]],"")</f>
        <v/>
      </c>
      <c r="I280" s="13"/>
      <c r="J280" s="15"/>
      <c r="K280" s="16"/>
      <c r="L280" s="2" t="str">
        <f>IF(Tabelle1[[#This Row],[MwSt.-Satz Ausgaben]]&lt;&gt;"",Tabelle1[[#This Row],[Ausgaben
brutto]]/(1+Tabelle1[[#This Row],[MwSt.-Satz Ausgaben]]),"")</f>
        <v/>
      </c>
      <c r="M280" s="2" t="str">
        <f>IF(AND(Tabelle1[[#This Row],[Ausgaben
brutto]]&lt;&gt;"",Tabelle1[[#This Row],[Ausgaben
netto]]&lt;&gt;""),Tabelle1[[#This Row],[Ausgaben
brutto]]-Tabelle1[[#This Row],[Ausgaben
netto]],"")</f>
        <v/>
      </c>
      <c r="N280" s="17"/>
      <c r="O280" s="7" t="str">
        <f>IF(AND(Tabelle1[[#This Row],[Einnahmen
brutto]]="",Tabelle1[[#This Row],[Ausgaben
brutto]]=""),"",IFERROR(IF(Tabelle1[[#This Row],[Einnahmen
brutto]]&lt;&gt;"",Tabelle1[[#This Row],[Einnahmen
brutto]],0)-IF(Tabelle1[[#This Row],[Ausgaben
brutto]]&lt;&gt;"",Tabelle1[[#This Row],[Ausgaben
brutto]],0)+O279,""))</f>
        <v/>
      </c>
    </row>
    <row r="281" spans="2:15" x14ac:dyDescent="0.25">
      <c r="B281" s="12"/>
      <c r="C281" s="8"/>
      <c r="D281" s="8"/>
      <c r="E281" s="10"/>
      <c r="F281" s="11"/>
      <c r="G281" s="1" t="str">
        <f>IF(Tabelle1[[#This Row],[MwSt.-Satz Einnahmen]]&lt;&gt;"",E281/(1+Tabelle1[[#This Row],[MwSt.-Satz Einnahmen]]),"")</f>
        <v/>
      </c>
      <c r="H281" s="1" t="str">
        <f>IF(AND(Tabelle1[[#This Row],[Einnahmen
brutto]]&lt;&gt;"",Tabelle1[[#This Row],[Einnahmen
netto]]&lt;&gt;""),Tabelle1[[#This Row],[Einnahmen
brutto]]-Tabelle1[[#This Row],[Einnahmen
netto]],"")</f>
        <v/>
      </c>
      <c r="I281" s="13"/>
      <c r="J281" s="15"/>
      <c r="K281" s="16"/>
      <c r="L281" s="2" t="str">
        <f>IF(Tabelle1[[#This Row],[MwSt.-Satz Ausgaben]]&lt;&gt;"",Tabelle1[[#This Row],[Ausgaben
brutto]]/(1+Tabelle1[[#This Row],[MwSt.-Satz Ausgaben]]),"")</f>
        <v/>
      </c>
      <c r="M281" s="2" t="str">
        <f>IF(AND(Tabelle1[[#This Row],[Ausgaben
brutto]]&lt;&gt;"",Tabelle1[[#This Row],[Ausgaben
netto]]&lt;&gt;""),Tabelle1[[#This Row],[Ausgaben
brutto]]-Tabelle1[[#This Row],[Ausgaben
netto]],"")</f>
        <v/>
      </c>
      <c r="N281" s="17"/>
      <c r="O281" s="7" t="str">
        <f>IF(AND(Tabelle1[[#This Row],[Einnahmen
brutto]]="",Tabelle1[[#This Row],[Ausgaben
brutto]]=""),"",IFERROR(IF(Tabelle1[[#This Row],[Einnahmen
brutto]]&lt;&gt;"",Tabelle1[[#This Row],[Einnahmen
brutto]],0)-IF(Tabelle1[[#This Row],[Ausgaben
brutto]]&lt;&gt;"",Tabelle1[[#This Row],[Ausgaben
brutto]],0)+O280,""))</f>
        <v/>
      </c>
    </row>
    <row r="282" spans="2:15" x14ac:dyDescent="0.25">
      <c r="B282" s="12"/>
      <c r="C282" s="8"/>
      <c r="D282" s="8"/>
      <c r="E282" s="10"/>
      <c r="F282" s="11"/>
      <c r="G282" s="1" t="str">
        <f>IF(Tabelle1[[#This Row],[MwSt.-Satz Einnahmen]]&lt;&gt;"",E282/(1+Tabelle1[[#This Row],[MwSt.-Satz Einnahmen]]),"")</f>
        <v/>
      </c>
      <c r="H282" s="1" t="str">
        <f>IF(AND(Tabelle1[[#This Row],[Einnahmen
brutto]]&lt;&gt;"",Tabelle1[[#This Row],[Einnahmen
netto]]&lt;&gt;""),Tabelle1[[#This Row],[Einnahmen
brutto]]-Tabelle1[[#This Row],[Einnahmen
netto]],"")</f>
        <v/>
      </c>
      <c r="I282" s="13"/>
      <c r="J282" s="15"/>
      <c r="K282" s="16"/>
      <c r="L282" s="2" t="str">
        <f>IF(Tabelle1[[#This Row],[MwSt.-Satz Ausgaben]]&lt;&gt;"",Tabelle1[[#This Row],[Ausgaben
brutto]]/(1+Tabelle1[[#This Row],[MwSt.-Satz Ausgaben]]),"")</f>
        <v/>
      </c>
      <c r="M282" s="2" t="str">
        <f>IF(AND(Tabelle1[[#This Row],[Ausgaben
brutto]]&lt;&gt;"",Tabelle1[[#This Row],[Ausgaben
netto]]&lt;&gt;""),Tabelle1[[#This Row],[Ausgaben
brutto]]-Tabelle1[[#This Row],[Ausgaben
netto]],"")</f>
        <v/>
      </c>
      <c r="N282" s="17"/>
      <c r="O282" s="7" t="str">
        <f>IF(AND(Tabelle1[[#This Row],[Einnahmen
brutto]]="",Tabelle1[[#This Row],[Ausgaben
brutto]]=""),"",IFERROR(IF(Tabelle1[[#This Row],[Einnahmen
brutto]]&lt;&gt;"",Tabelle1[[#This Row],[Einnahmen
brutto]],0)-IF(Tabelle1[[#This Row],[Ausgaben
brutto]]&lt;&gt;"",Tabelle1[[#This Row],[Ausgaben
brutto]],0)+O281,""))</f>
        <v/>
      </c>
    </row>
    <row r="283" spans="2:15" x14ac:dyDescent="0.25">
      <c r="B283" s="12"/>
      <c r="C283" s="8"/>
      <c r="D283" s="8"/>
      <c r="E283" s="10"/>
      <c r="F283" s="11"/>
      <c r="G283" s="1" t="str">
        <f>IF(Tabelle1[[#This Row],[MwSt.-Satz Einnahmen]]&lt;&gt;"",E283/(1+Tabelle1[[#This Row],[MwSt.-Satz Einnahmen]]),"")</f>
        <v/>
      </c>
      <c r="H283" s="1" t="str">
        <f>IF(AND(Tabelle1[[#This Row],[Einnahmen
brutto]]&lt;&gt;"",Tabelle1[[#This Row],[Einnahmen
netto]]&lt;&gt;""),Tabelle1[[#This Row],[Einnahmen
brutto]]-Tabelle1[[#This Row],[Einnahmen
netto]],"")</f>
        <v/>
      </c>
      <c r="I283" s="13"/>
      <c r="J283" s="15"/>
      <c r="K283" s="16"/>
      <c r="L283" s="2" t="str">
        <f>IF(Tabelle1[[#This Row],[MwSt.-Satz Ausgaben]]&lt;&gt;"",Tabelle1[[#This Row],[Ausgaben
brutto]]/(1+Tabelle1[[#This Row],[MwSt.-Satz Ausgaben]]),"")</f>
        <v/>
      </c>
      <c r="M283" s="2" t="str">
        <f>IF(AND(Tabelle1[[#This Row],[Ausgaben
brutto]]&lt;&gt;"",Tabelle1[[#This Row],[Ausgaben
netto]]&lt;&gt;""),Tabelle1[[#This Row],[Ausgaben
brutto]]-Tabelle1[[#This Row],[Ausgaben
netto]],"")</f>
        <v/>
      </c>
      <c r="N283" s="17"/>
      <c r="O283" s="7" t="str">
        <f>IF(AND(Tabelle1[[#This Row],[Einnahmen
brutto]]="",Tabelle1[[#This Row],[Ausgaben
brutto]]=""),"",IFERROR(IF(Tabelle1[[#This Row],[Einnahmen
brutto]]&lt;&gt;"",Tabelle1[[#This Row],[Einnahmen
brutto]],0)-IF(Tabelle1[[#This Row],[Ausgaben
brutto]]&lt;&gt;"",Tabelle1[[#This Row],[Ausgaben
brutto]],0)+O282,""))</f>
        <v/>
      </c>
    </row>
    <row r="284" spans="2:15" x14ac:dyDescent="0.25">
      <c r="B284" s="12"/>
      <c r="C284" s="8"/>
      <c r="D284" s="8"/>
      <c r="E284" s="10"/>
      <c r="F284" s="11"/>
      <c r="G284" s="1" t="str">
        <f>IF(Tabelle1[[#This Row],[MwSt.-Satz Einnahmen]]&lt;&gt;"",E284/(1+Tabelle1[[#This Row],[MwSt.-Satz Einnahmen]]),"")</f>
        <v/>
      </c>
      <c r="H284" s="1" t="str">
        <f>IF(AND(Tabelle1[[#This Row],[Einnahmen
brutto]]&lt;&gt;"",Tabelle1[[#This Row],[Einnahmen
netto]]&lt;&gt;""),Tabelle1[[#This Row],[Einnahmen
brutto]]-Tabelle1[[#This Row],[Einnahmen
netto]],"")</f>
        <v/>
      </c>
      <c r="I284" s="13"/>
      <c r="J284" s="15"/>
      <c r="K284" s="16"/>
      <c r="L284" s="2" t="str">
        <f>IF(Tabelle1[[#This Row],[MwSt.-Satz Ausgaben]]&lt;&gt;"",Tabelle1[[#This Row],[Ausgaben
brutto]]/(1+Tabelle1[[#This Row],[MwSt.-Satz Ausgaben]]),"")</f>
        <v/>
      </c>
      <c r="M284" s="2" t="str">
        <f>IF(AND(Tabelle1[[#This Row],[Ausgaben
brutto]]&lt;&gt;"",Tabelle1[[#This Row],[Ausgaben
netto]]&lt;&gt;""),Tabelle1[[#This Row],[Ausgaben
brutto]]-Tabelle1[[#This Row],[Ausgaben
netto]],"")</f>
        <v/>
      </c>
      <c r="N284" s="17"/>
      <c r="O284" s="7" t="str">
        <f>IF(AND(Tabelle1[[#This Row],[Einnahmen
brutto]]="",Tabelle1[[#This Row],[Ausgaben
brutto]]=""),"",IFERROR(IF(Tabelle1[[#This Row],[Einnahmen
brutto]]&lt;&gt;"",Tabelle1[[#This Row],[Einnahmen
brutto]],0)-IF(Tabelle1[[#This Row],[Ausgaben
brutto]]&lt;&gt;"",Tabelle1[[#This Row],[Ausgaben
brutto]],0)+O283,""))</f>
        <v/>
      </c>
    </row>
    <row r="285" spans="2:15" x14ac:dyDescent="0.25">
      <c r="B285" s="12"/>
      <c r="C285" s="8"/>
      <c r="D285" s="8"/>
      <c r="E285" s="10"/>
      <c r="F285" s="11"/>
      <c r="G285" s="1" t="str">
        <f>IF(Tabelle1[[#This Row],[MwSt.-Satz Einnahmen]]&lt;&gt;"",E285/(1+Tabelle1[[#This Row],[MwSt.-Satz Einnahmen]]),"")</f>
        <v/>
      </c>
      <c r="H285" s="1" t="str">
        <f>IF(AND(Tabelle1[[#This Row],[Einnahmen
brutto]]&lt;&gt;"",Tabelle1[[#This Row],[Einnahmen
netto]]&lt;&gt;""),Tabelle1[[#This Row],[Einnahmen
brutto]]-Tabelle1[[#This Row],[Einnahmen
netto]],"")</f>
        <v/>
      </c>
      <c r="I285" s="13"/>
      <c r="J285" s="15"/>
      <c r="K285" s="16"/>
      <c r="L285" s="2" t="str">
        <f>IF(Tabelle1[[#This Row],[MwSt.-Satz Ausgaben]]&lt;&gt;"",Tabelle1[[#This Row],[Ausgaben
brutto]]/(1+Tabelle1[[#This Row],[MwSt.-Satz Ausgaben]]),"")</f>
        <v/>
      </c>
      <c r="M285" s="2" t="str">
        <f>IF(AND(Tabelle1[[#This Row],[Ausgaben
brutto]]&lt;&gt;"",Tabelle1[[#This Row],[Ausgaben
netto]]&lt;&gt;""),Tabelle1[[#This Row],[Ausgaben
brutto]]-Tabelle1[[#This Row],[Ausgaben
netto]],"")</f>
        <v/>
      </c>
      <c r="N285" s="17"/>
      <c r="O285" s="7" t="str">
        <f>IF(AND(Tabelle1[[#This Row],[Einnahmen
brutto]]="",Tabelle1[[#This Row],[Ausgaben
brutto]]=""),"",IFERROR(IF(Tabelle1[[#This Row],[Einnahmen
brutto]]&lt;&gt;"",Tabelle1[[#This Row],[Einnahmen
brutto]],0)-IF(Tabelle1[[#This Row],[Ausgaben
brutto]]&lt;&gt;"",Tabelle1[[#This Row],[Ausgaben
brutto]],0)+O284,""))</f>
        <v/>
      </c>
    </row>
    <row r="286" spans="2:15" x14ac:dyDescent="0.25">
      <c r="B286" s="12"/>
      <c r="C286" s="8"/>
      <c r="D286" s="8"/>
      <c r="E286" s="10"/>
      <c r="F286" s="11"/>
      <c r="G286" s="1" t="str">
        <f>IF(Tabelle1[[#This Row],[MwSt.-Satz Einnahmen]]&lt;&gt;"",E286/(1+Tabelle1[[#This Row],[MwSt.-Satz Einnahmen]]),"")</f>
        <v/>
      </c>
      <c r="H286" s="1" t="str">
        <f>IF(AND(Tabelle1[[#This Row],[Einnahmen
brutto]]&lt;&gt;"",Tabelle1[[#This Row],[Einnahmen
netto]]&lt;&gt;""),Tabelle1[[#This Row],[Einnahmen
brutto]]-Tabelle1[[#This Row],[Einnahmen
netto]],"")</f>
        <v/>
      </c>
      <c r="I286" s="13"/>
      <c r="J286" s="15"/>
      <c r="K286" s="16"/>
      <c r="L286" s="2" t="str">
        <f>IF(Tabelle1[[#This Row],[MwSt.-Satz Ausgaben]]&lt;&gt;"",Tabelle1[[#This Row],[Ausgaben
brutto]]/(1+Tabelle1[[#This Row],[MwSt.-Satz Ausgaben]]),"")</f>
        <v/>
      </c>
      <c r="M286" s="2" t="str">
        <f>IF(AND(Tabelle1[[#This Row],[Ausgaben
brutto]]&lt;&gt;"",Tabelle1[[#This Row],[Ausgaben
netto]]&lt;&gt;""),Tabelle1[[#This Row],[Ausgaben
brutto]]-Tabelle1[[#This Row],[Ausgaben
netto]],"")</f>
        <v/>
      </c>
      <c r="N286" s="17"/>
      <c r="O286" s="7" t="str">
        <f>IF(AND(Tabelle1[[#This Row],[Einnahmen
brutto]]="",Tabelle1[[#This Row],[Ausgaben
brutto]]=""),"",IFERROR(IF(Tabelle1[[#This Row],[Einnahmen
brutto]]&lt;&gt;"",Tabelle1[[#This Row],[Einnahmen
brutto]],0)-IF(Tabelle1[[#This Row],[Ausgaben
brutto]]&lt;&gt;"",Tabelle1[[#This Row],[Ausgaben
brutto]],0)+O285,""))</f>
        <v/>
      </c>
    </row>
    <row r="287" spans="2:15" x14ac:dyDescent="0.25">
      <c r="B287" s="12"/>
      <c r="C287" s="8"/>
      <c r="D287" s="8"/>
      <c r="E287" s="10"/>
      <c r="F287" s="11"/>
      <c r="G287" s="1" t="str">
        <f>IF(Tabelle1[[#This Row],[MwSt.-Satz Einnahmen]]&lt;&gt;"",E287/(1+Tabelle1[[#This Row],[MwSt.-Satz Einnahmen]]),"")</f>
        <v/>
      </c>
      <c r="H287" s="1" t="str">
        <f>IF(AND(Tabelle1[[#This Row],[Einnahmen
brutto]]&lt;&gt;"",Tabelle1[[#This Row],[Einnahmen
netto]]&lt;&gt;""),Tabelle1[[#This Row],[Einnahmen
brutto]]-Tabelle1[[#This Row],[Einnahmen
netto]],"")</f>
        <v/>
      </c>
      <c r="I287" s="13"/>
      <c r="J287" s="15"/>
      <c r="K287" s="16"/>
      <c r="L287" s="2" t="str">
        <f>IF(Tabelle1[[#This Row],[MwSt.-Satz Ausgaben]]&lt;&gt;"",Tabelle1[[#This Row],[Ausgaben
brutto]]/(1+Tabelle1[[#This Row],[MwSt.-Satz Ausgaben]]),"")</f>
        <v/>
      </c>
      <c r="M287" s="2" t="str">
        <f>IF(AND(Tabelle1[[#This Row],[Ausgaben
brutto]]&lt;&gt;"",Tabelle1[[#This Row],[Ausgaben
netto]]&lt;&gt;""),Tabelle1[[#This Row],[Ausgaben
brutto]]-Tabelle1[[#This Row],[Ausgaben
netto]],"")</f>
        <v/>
      </c>
      <c r="N287" s="17"/>
      <c r="O287" s="7" t="str">
        <f>IF(AND(Tabelle1[[#This Row],[Einnahmen
brutto]]="",Tabelle1[[#This Row],[Ausgaben
brutto]]=""),"",IFERROR(IF(Tabelle1[[#This Row],[Einnahmen
brutto]]&lt;&gt;"",Tabelle1[[#This Row],[Einnahmen
brutto]],0)-IF(Tabelle1[[#This Row],[Ausgaben
brutto]]&lt;&gt;"",Tabelle1[[#This Row],[Ausgaben
brutto]],0)+O286,""))</f>
        <v/>
      </c>
    </row>
    <row r="288" spans="2:15" x14ac:dyDescent="0.25">
      <c r="B288" s="12"/>
      <c r="C288" s="8"/>
      <c r="D288" s="8"/>
      <c r="E288" s="10"/>
      <c r="F288" s="11"/>
      <c r="G288" s="1" t="str">
        <f>IF(Tabelle1[[#This Row],[MwSt.-Satz Einnahmen]]&lt;&gt;"",E288/(1+Tabelle1[[#This Row],[MwSt.-Satz Einnahmen]]),"")</f>
        <v/>
      </c>
      <c r="H288" s="1" t="str">
        <f>IF(AND(Tabelle1[[#This Row],[Einnahmen
brutto]]&lt;&gt;"",Tabelle1[[#This Row],[Einnahmen
netto]]&lt;&gt;""),Tabelle1[[#This Row],[Einnahmen
brutto]]-Tabelle1[[#This Row],[Einnahmen
netto]],"")</f>
        <v/>
      </c>
      <c r="I288" s="13"/>
      <c r="J288" s="15"/>
      <c r="K288" s="16"/>
      <c r="L288" s="2" t="str">
        <f>IF(Tabelle1[[#This Row],[MwSt.-Satz Ausgaben]]&lt;&gt;"",Tabelle1[[#This Row],[Ausgaben
brutto]]/(1+Tabelle1[[#This Row],[MwSt.-Satz Ausgaben]]),"")</f>
        <v/>
      </c>
      <c r="M288" s="2" t="str">
        <f>IF(AND(Tabelle1[[#This Row],[Ausgaben
brutto]]&lt;&gt;"",Tabelle1[[#This Row],[Ausgaben
netto]]&lt;&gt;""),Tabelle1[[#This Row],[Ausgaben
brutto]]-Tabelle1[[#This Row],[Ausgaben
netto]],"")</f>
        <v/>
      </c>
      <c r="N288" s="17"/>
      <c r="O288" s="7" t="str">
        <f>IF(AND(Tabelle1[[#This Row],[Einnahmen
brutto]]="",Tabelle1[[#This Row],[Ausgaben
brutto]]=""),"",IFERROR(IF(Tabelle1[[#This Row],[Einnahmen
brutto]]&lt;&gt;"",Tabelle1[[#This Row],[Einnahmen
brutto]],0)-IF(Tabelle1[[#This Row],[Ausgaben
brutto]]&lt;&gt;"",Tabelle1[[#This Row],[Ausgaben
brutto]],0)+O287,""))</f>
        <v/>
      </c>
    </row>
    <row r="289" spans="2:15" x14ac:dyDescent="0.25">
      <c r="B289" s="12"/>
      <c r="C289" s="8"/>
      <c r="D289" s="8"/>
      <c r="E289" s="10"/>
      <c r="F289" s="11"/>
      <c r="G289" s="1" t="str">
        <f>IF(Tabelle1[[#This Row],[MwSt.-Satz Einnahmen]]&lt;&gt;"",E289/(1+Tabelle1[[#This Row],[MwSt.-Satz Einnahmen]]),"")</f>
        <v/>
      </c>
      <c r="H289" s="1" t="str">
        <f>IF(AND(Tabelle1[[#This Row],[Einnahmen
brutto]]&lt;&gt;"",Tabelle1[[#This Row],[Einnahmen
netto]]&lt;&gt;""),Tabelle1[[#This Row],[Einnahmen
brutto]]-Tabelle1[[#This Row],[Einnahmen
netto]],"")</f>
        <v/>
      </c>
      <c r="I289" s="13"/>
      <c r="J289" s="15"/>
      <c r="K289" s="16"/>
      <c r="L289" s="2" t="str">
        <f>IF(Tabelle1[[#This Row],[MwSt.-Satz Ausgaben]]&lt;&gt;"",Tabelle1[[#This Row],[Ausgaben
brutto]]/(1+Tabelle1[[#This Row],[MwSt.-Satz Ausgaben]]),"")</f>
        <v/>
      </c>
      <c r="M289" s="2" t="str">
        <f>IF(AND(Tabelle1[[#This Row],[Ausgaben
brutto]]&lt;&gt;"",Tabelle1[[#This Row],[Ausgaben
netto]]&lt;&gt;""),Tabelle1[[#This Row],[Ausgaben
brutto]]-Tabelle1[[#This Row],[Ausgaben
netto]],"")</f>
        <v/>
      </c>
      <c r="N289" s="17"/>
      <c r="O289" s="7" t="str">
        <f>IF(AND(Tabelle1[[#This Row],[Einnahmen
brutto]]="",Tabelle1[[#This Row],[Ausgaben
brutto]]=""),"",IFERROR(IF(Tabelle1[[#This Row],[Einnahmen
brutto]]&lt;&gt;"",Tabelle1[[#This Row],[Einnahmen
brutto]],0)-IF(Tabelle1[[#This Row],[Ausgaben
brutto]]&lt;&gt;"",Tabelle1[[#This Row],[Ausgaben
brutto]],0)+O288,""))</f>
        <v/>
      </c>
    </row>
    <row r="290" spans="2:15" x14ac:dyDescent="0.25">
      <c r="B290" s="12"/>
      <c r="C290" s="8"/>
      <c r="D290" s="8"/>
      <c r="E290" s="10"/>
      <c r="F290" s="11"/>
      <c r="G290" s="1" t="str">
        <f>IF(Tabelle1[[#This Row],[MwSt.-Satz Einnahmen]]&lt;&gt;"",E290/(1+Tabelle1[[#This Row],[MwSt.-Satz Einnahmen]]),"")</f>
        <v/>
      </c>
      <c r="H290" s="1" t="str">
        <f>IF(AND(Tabelle1[[#This Row],[Einnahmen
brutto]]&lt;&gt;"",Tabelle1[[#This Row],[Einnahmen
netto]]&lt;&gt;""),Tabelle1[[#This Row],[Einnahmen
brutto]]-Tabelle1[[#This Row],[Einnahmen
netto]],"")</f>
        <v/>
      </c>
      <c r="I290" s="13"/>
      <c r="J290" s="15"/>
      <c r="K290" s="16"/>
      <c r="L290" s="2" t="str">
        <f>IF(Tabelle1[[#This Row],[MwSt.-Satz Ausgaben]]&lt;&gt;"",Tabelle1[[#This Row],[Ausgaben
brutto]]/(1+Tabelle1[[#This Row],[MwSt.-Satz Ausgaben]]),"")</f>
        <v/>
      </c>
      <c r="M290" s="2" t="str">
        <f>IF(AND(Tabelle1[[#This Row],[Ausgaben
brutto]]&lt;&gt;"",Tabelle1[[#This Row],[Ausgaben
netto]]&lt;&gt;""),Tabelle1[[#This Row],[Ausgaben
brutto]]-Tabelle1[[#This Row],[Ausgaben
netto]],"")</f>
        <v/>
      </c>
      <c r="N290" s="17"/>
      <c r="O290" s="7" t="str">
        <f>IF(AND(Tabelle1[[#This Row],[Einnahmen
brutto]]="",Tabelle1[[#This Row],[Ausgaben
brutto]]=""),"",IFERROR(IF(Tabelle1[[#This Row],[Einnahmen
brutto]]&lt;&gt;"",Tabelle1[[#This Row],[Einnahmen
brutto]],0)-IF(Tabelle1[[#This Row],[Ausgaben
brutto]]&lt;&gt;"",Tabelle1[[#This Row],[Ausgaben
brutto]],0)+O289,""))</f>
        <v/>
      </c>
    </row>
    <row r="291" spans="2:15" x14ac:dyDescent="0.25">
      <c r="B291" s="12"/>
      <c r="C291" s="8"/>
      <c r="D291" s="8"/>
      <c r="E291" s="10"/>
      <c r="F291" s="11"/>
      <c r="G291" s="1" t="str">
        <f>IF(Tabelle1[[#This Row],[MwSt.-Satz Einnahmen]]&lt;&gt;"",E291/(1+Tabelle1[[#This Row],[MwSt.-Satz Einnahmen]]),"")</f>
        <v/>
      </c>
      <c r="H291" s="1" t="str">
        <f>IF(AND(Tabelle1[[#This Row],[Einnahmen
brutto]]&lt;&gt;"",Tabelle1[[#This Row],[Einnahmen
netto]]&lt;&gt;""),Tabelle1[[#This Row],[Einnahmen
brutto]]-Tabelle1[[#This Row],[Einnahmen
netto]],"")</f>
        <v/>
      </c>
      <c r="I291" s="13"/>
      <c r="J291" s="15"/>
      <c r="K291" s="16"/>
      <c r="L291" s="2" t="str">
        <f>IF(Tabelle1[[#This Row],[MwSt.-Satz Ausgaben]]&lt;&gt;"",Tabelle1[[#This Row],[Ausgaben
brutto]]/(1+Tabelle1[[#This Row],[MwSt.-Satz Ausgaben]]),"")</f>
        <v/>
      </c>
      <c r="M291" s="2" t="str">
        <f>IF(AND(Tabelle1[[#This Row],[Ausgaben
brutto]]&lt;&gt;"",Tabelle1[[#This Row],[Ausgaben
netto]]&lt;&gt;""),Tabelle1[[#This Row],[Ausgaben
brutto]]-Tabelle1[[#This Row],[Ausgaben
netto]],"")</f>
        <v/>
      </c>
      <c r="N291" s="17"/>
      <c r="O291" s="7" t="str">
        <f>IF(AND(Tabelle1[[#This Row],[Einnahmen
brutto]]="",Tabelle1[[#This Row],[Ausgaben
brutto]]=""),"",IFERROR(IF(Tabelle1[[#This Row],[Einnahmen
brutto]]&lt;&gt;"",Tabelle1[[#This Row],[Einnahmen
brutto]],0)-IF(Tabelle1[[#This Row],[Ausgaben
brutto]]&lt;&gt;"",Tabelle1[[#This Row],[Ausgaben
brutto]],0)+O290,""))</f>
        <v/>
      </c>
    </row>
    <row r="292" spans="2:15" x14ac:dyDescent="0.25">
      <c r="B292" s="12"/>
      <c r="C292" s="8"/>
      <c r="D292" s="8"/>
      <c r="E292" s="10"/>
      <c r="F292" s="11"/>
      <c r="G292" s="1" t="str">
        <f>IF(Tabelle1[[#This Row],[MwSt.-Satz Einnahmen]]&lt;&gt;"",E292/(1+Tabelle1[[#This Row],[MwSt.-Satz Einnahmen]]),"")</f>
        <v/>
      </c>
      <c r="H292" s="1" t="str">
        <f>IF(AND(Tabelle1[[#This Row],[Einnahmen
brutto]]&lt;&gt;"",Tabelle1[[#This Row],[Einnahmen
netto]]&lt;&gt;""),Tabelle1[[#This Row],[Einnahmen
brutto]]-Tabelle1[[#This Row],[Einnahmen
netto]],"")</f>
        <v/>
      </c>
      <c r="I292" s="13"/>
      <c r="J292" s="15"/>
      <c r="K292" s="16"/>
      <c r="L292" s="2" t="str">
        <f>IF(Tabelle1[[#This Row],[MwSt.-Satz Ausgaben]]&lt;&gt;"",Tabelle1[[#This Row],[Ausgaben
brutto]]/(1+Tabelle1[[#This Row],[MwSt.-Satz Ausgaben]]),"")</f>
        <v/>
      </c>
      <c r="M292" s="2" t="str">
        <f>IF(AND(Tabelle1[[#This Row],[Ausgaben
brutto]]&lt;&gt;"",Tabelle1[[#This Row],[Ausgaben
netto]]&lt;&gt;""),Tabelle1[[#This Row],[Ausgaben
brutto]]-Tabelle1[[#This Row],[Ausgaben
netto]],"")</f>
        <v/>
      </c>
      <c r="N292" s="17"/>
      <c r="O292" s="7" t="str">
        <f>IF(AND(Tabelle1[[#This Row],[Einnahmen
brutto]]="",Tabelle1[[#This Row],[Ausgaben
brutto]]=""),"",IFERROR(IF(Tabelle1[[#This Row],[Einnahmen
brutto]]&lt;&gt;"",Tabelle1[[#This Row],[Einnahmen
brutto]],0)-IF(Tabelle1[[#This Row],[Ausgaben
brutto]]&lt;&gt;"",Tabelle1[[#This Row],[Ausgaben
brutto]],0)+O291,""))</f>
        <v/>
      </c>
    </row>
    <row r="293" spans="2:15" x14ac:dyDescent="0.25">
      <c r="B293" s="12"/>
      <c r="C293" s="8"/>
      <c r="D293" s="8"/>
      <c r="E293" s="10"/>
      <c r="F293" s="11"/>
      <c r="G293" s="1" t="str">
        <f>IF(Tabelle1[[#This Row],[MwSt.-Satz Einnahmen]]&lt;&gt;"",E293/(1+Tabelle1[[#This Row],[MwSt.-Satz Einnahmen]]),"")</f>
        <v/>
      </c>
      <c r="H293" s="1" t="str">
        <f>IF(AND(Tabelle1[[#This Row],[Einnahmen
brutto]]&lt;&gt;"",Tabelle1[[#This Row],[Einnahmen
netto]]&lt;&gt;""),Tabelle1[[#This Row],[Einnahmen
brutto]]-Tabelle1[[#This Row],[Einnahmen
netto]],"")</f>
        <v/>
      </c>
      <c r="I293" s="13"/>
      <c r="J293" s="15"/>
      <c r="K293" s="16"/>
      <c r="L293" s="2" t="str">
        <f>IF(Tabelle1[[#This Row],[MwSt.-Satz Ausgaben]]&lt;&gt;"",Tabelle1[[#This Row],[Ausgaben
brutto]]/(1+Tabelle1[[#This Row],[MwSt.-Satz Ausgaben]]),"")</f>
        <v/>
      </c>
      <c r="M293" s="2" t="str">
        <f>IF(AND(Tabelle1[[#This Row],[Ausgaben
brutto]]&lt;&gt;"",Tabelle1[[#This Row],[Ausgaben
netto]]&lt;&gt;""),Tabelle1[[#This Row],[Ausgaben
brutto]]-Tabelle1[[#This Row],[Ausgaben
netto]],"")</f>
        <v/>
      </c>
      <c r="N293" s="17"/>
      <c r="O293" s="7" t="str">
        <f>IF(AND(Tabelle1[[#This Row],[Einnahmen
brutto]]="",Tabelle1[[#This Row],[Ausgaben
brutto]]=""),"",IFERROR(IF(Tabelle1[[#This Row],[Einnahmen
brutto]]&lt;&gt;"",Tabelle1[[#This Row],[Einnahmen
brutto]],0)-IF(Tabelle1[[#This Row],[Ausgaben
brutto]]&lt;&gt;"",Tabelle1[[#This Row],[Ausgaben
brutto]],0)+O292,""))</f>
        <v/>
      </c>
    </row>
    <row r="294" spans="2:15" x14ac:dyDescent="0.25">
      <c r="B294" s="12"/>
      <c r="C294" s="8"/>
      <c r="D294" s="8"/>
      <c r="E294" s="10"/>
      <c r="F294" s="11"/>
      <c r="G294" s="1" t="str">
        <f>IF(Tabelle1[[#This Row],[MwSt.-Satz Einnahmen]]&lt;&gt;"",E294/(1+Tabelle1[[#This Row],[MwSt.-Satz Einnahmen]]),"")</f>
        <v/>
      </c>
      <c r="H294" s="1" t="str">
        <f>IF(AND(Tabelle1[[#This Row],[Einnahmen
brutto]]&lt;&gt;"",Tabelle1[[#This Row],[Einnahmen
netto]]&lt;&gt;""),Tabelle1[[#This Row],[Einnahmen
brutto]]-Tabelle1[[#This Row],[Einnahmen
netto]],"")</f>
        <v/>
      </c>
      <c r="I294" s="13"/>
      <c r="J294" s="15"/>
      <c r="K294" s="16"/>
      <c r="L294" s="2" t="str">
        <f>IF(Tabelle1[[#This Row],[MwSt.-Satz Ausgaben]]&lt;&gt;"",Tabelle1[[#This Row],[Ausgaben
brutto]]/(1+Tabelle1[[#This Row],[MwSt.-Satz Ausgaben]]),"")</f>
        <v/>
      </c>
      <c r="M294" s="2" t="str">
        <f>IF(AND(Tabelle1[[#This Row],[Ausgaben
brutto]]&lt;&gt;"",Tabelle1[[#This Row],[Ausgaben
netto]]&lt;&gt;""),Tabelle1[[#This Row],[Ausgaben
brutto]]-Tabelle1[[#This Row],[Ausgaben
netto]],"")</f>
        <v/>
      </c>
      <c r="N294" s="17"/>
      <c r="O294" s="7" t="str">
        <f>IF(AND(Tabelle1[[#This Row],[Einnahmen
brutto]]="",Tabelle1[[#This Row],[Ausgaben
brutto]]=""),"",IFERROR(IF(Tabelle1[[#This Row],[Einnahmen
brutto]]&lt;&gt;"",Tabelle1[[#This Row],[Einnahmen
brutto]],0)-IF(Tabelle1[[#This Row],[Ausgaben
brutto]]&lt;&gt;"",Tabelle1[[#This Row],[Ausgaben
brutto]],0)+O293,""))</f>
        <v/>
      </c>
    </row>
    <row r="295" spans="2:15" x14ac:dyDescent="0.25">
      <c r="B295" s="12"/>
      <c r="C295" s="8"/>
      <c r="D295" s="8"/>
      <c r="E295" s="10"/>
      <c r="F295" s="11"/>
      <c r="G295" s="1" t="str">
        <f>IF(Tabelle1[[#This Row],[MwSt.-Satz Einnahmen]]&lt;&gt;"",E295/(1+Tabelle1[[#This Row],[MwSt.-Satz Einnahmen]]),"")</f>
        <v/>
      </c>
      <c r="H295" s="1" t="str">
        <f>IF(AND(Tabelle1[[#This Row],[Einnahmen
brutto]]&lt;&gt;"",Tabelle1[[#This Row],[Einnahmen
netto]]&lt;&gt;""),Tabelle1[[#This Row],[Einnahmen
brutto]]-Tabelle1[[#This Row],[Einnahmen
netto]],"")</f>
        <v/>
      </c>
      <c r="I295" s="13"/>
      <c r="J295" s="15"/>
      <c r="K295" s="16"/>
      <c r="L295" s="2" t="str">
        <f>IF(Tabelle1[[#This Row],[MwSt.-Satz Ausgaben]]&lt;&gt;"",Tabelle1[[#This Row],[Ausgaben
brutto]]/(1+Tabelle1[[#This Row],[MwSt.-Satz Ausgaben]]),"")</f>
        <v/>
      </c>
      <c r="M295" s="2" t="str">
        <f>IF(AND(Tabelle1[[#This Row],[Ausgaben
brutto]]&lt;&gt;"",Tabelle1[[#This Row],[Ausgaben
netto]]&lt;&gt;""),Tabelle1[[#This Row],[Ausgaben
brutto]]-Tabelle1[[#This Row],[Ausgaben
netto]],"")</f>
        <v/>
      </c>
      <c r="N295" s="17"/>
      <c r="O295" s="7" t="str">
        <f>IF(AND(Tabelle1[[#This Row],[Einnahmen
brutto]]="",Tabelle1[[#This Row],[Ausgaben
brutto]]=""),"",IFERROR(IF(Tabelle1[[#This Row],[Einnahmen
brutto]]&lt;&gt;"",Tabelle1[[#This Row],[Einnahmen
brutto]],0)-IF(Tabelle1[[#This Row],[Ausgaben
brutto]]&lt;&gt;"",Tabelle1[[#This Row],[Ausgaben
brutto]],0)+O294,""))</f>
        <v/>
      </c>
    </row>
    <row r="296" spans="2:15" x14ac:dyDescent="0.25">
      <c r="B296" s="12"/>
      <c r="C296" s="8"/>
      <c r="D296" s="8"/>
      <c r="E296" s="10"/>
      <c r="F296" s="11"/>
      <c r="G296" s="1" t="str">
        <f>IF(Tabelle1[[#This Row],[MwSt.-Satz Einnahmen]]&lt;&gt;"",E296/(1+Tabelle1[[#This Row],[MwSt.-Satz Einnahmen]]),"")</f>
        <v/>
      </c>
      <c r="H296" s="1" t="str">
        <f>IF(AND(Tabelle1[[#This Row],[Einnahmen
brutto]]&lt;&gt;"",Tabelle1[[#This Row],[Einnahmen
netto]]&lt;&gt;""),Tabelle1[[#This Row],[Einnahmen
brutto]]-Tabelle1[[#This Row],[Einnahmen
netto]],"")</f>
        <v/>
      </c>
      <c r="I296" s="13"/>
      <c r="J296" s="15"/>
      <c r="K296" s="16"/>
      <c r="L296" s="2" t="str">
        <f>IF(Tabelle1[[#This Row],[MwSt.-Satz Ausgaben]]&lt;&gt;"",Tabelle1[[#This Row],[Ausgaben
brutto]]/(1+Tabelle1[[#This Row],[MwSt.-Satz Ausgaben]]),"")</f>
        <v/>
      </c>
      <c r="M296" s="2" t="str">
        <f>IF(AND(Tabelle1[[#This Row],[Ausgaben
brutto]]&lt;&gt;"",Tabelle1[[#This Row],[Ausgaben
netto]]&lt;&gt;""),Tabelle1[[#This Row],[Ausgaben
brutto]]-Tabelle1[[#This Row],[Ausgaben
netto]],"")</f>
        <v/>
      </c>
      <c r="N296" s="17"/>
      <c r="O296" s="7" t="str">
        <f>IF(AND(Tabelle1[[#This Row],[Einnahmen
brutto]]="",Tabelle1[[#This Row],[Ausgaben
brutto]]=""),"",IFERROR(IF(Tabelle1[[#This Row],[Einnahmen
brutto]]&lt;&gt;"",Tabelle1[[#This Row],[Einnahmen
brutto]],0)-IF(Tabelle1[[#This Row],[Ausgaben
brutto]]&lt;&gt;"",Tabelle1[[#This Row],[Ausgaben
brutto]],0)+O295,""))</f>
        <v/>
      </c>
    </row>
    <row r="297" spans="2:15" x14ac:dyDescent="0.25">
      <c r="B297" s="12"/>
      <c r="C297" s="8"/>
      <c r="D297" s="8"/>
      <c r="E297" s="10"/>
      <c r="F297" s="11"/>
      <c r="G297" s="1" t="str">
        <f>IF(Tabelle1[[#This Row],[MwSt.-Satz Einnahmen]]&lt;&gt;"",E297/(1+Tabelle1[[#This Row],[MwSt.-Satz Einnahmen]]),"")</f>
        <v/>
      </c>
      <c r="H297" s="1" t="str">
        <f>IF(AND(Tabelle1[[#This Row],[Einnahmen
brutto]]&lt;&gt;"",Tabelle1[[#This Row],[Einnahmen
netto]]&lt;&gt;""),Tabelle1[[#This Row],[Einnahmen
brutto]]-Tabelle1[[#This Row],[Einnahmen
netto]],"")</f>
        <v/>
      </c>
      <c r="I297" s="13"/>
      <c r="J297" s="15"/>
      <c r="K297" s="16"/>
      <c r="L297" s="2" t="str">
        <f>IF(Tabelle1[[#This Row],[MwSt.-Satz Ausgaben]]&lt;&gt;"",Tabelle1[[#This Row],[Ausgaben
brutto]]/(1+Tabelle1[[#This Row],[MwSt.-Satz Ausgaben]]),"")</f>
        <v/>
      </c>
      <c r="M297" s="2" t="str">
        <f>IF(AND(Tabelle1[[#This Row],[Ausgaben
brutto]]&lt;&gt;"",Tabelle1[[#This Row],[Ausgaben
netto]]&lt;&gt;""),Tabelle1[[#This Row],[Ausgaben
brutto]]-Tabelle1[[#This Row],[Ausgaben
netto]],"")</f>
        <v/>
      </c>
      <c r="N297" s="17"/>
      <c r="O297" s="7" t="str">
        <f>IF(AND(Tabelle1[[#This Row],[Einnahmen
brutto]]="",Tabelle1[[#This Row],[Ausgaben
brutto]]=""),"",IFERROR(IF(Tabelle1[[#This Row],[Einnahmen
brutto]]&lt;&gt;"",Tabelle1[[#This Row],[Einnahmen
brutto]],0)-IF(Tabelle1[[#This Row],[Ausgaben
brutto]]&lt;&gt;"",Tabelle1[[#This Row],[Ausgaben
brutto]],0)+O296,""))</f>
        <v/>
      </c>
    </row>
    <row r="298" spans="2:15" x14ac:dyDescent="0.25">
      <c r="B298" s="12"/>
      <c r="C298" s="8"/>
      <c r="D298" s="8"/>
      <c r="E298" s="10"/>
      <c r="F298" s="11"/>
      <c r="G298" s="1" t="str">
        <f>IF(Tabelle1[[#This Row],[MwSt.-Satz Einnahmen]]&lt;&gt;"",E298/(1+Tabelle1[[#This Row],[MwSt.-Satz Einnahmen]]),"")</f>
        <v/>
      </c>
      <c r="H298" s="1" t="str">
        <f>IF(AND(Tabelle1[[#This Row],[Einnahmen
brutto]]&lt;&gt;"",Tabelle1[[#This Row],[Einnahmen
netto]]&lt;&gt;""),Tabelle1[[#This Row],[Einnahmen
brutto]]-Tabelle1[[#This Row],[Einnahmen
netto]],"")</f>
        <v/>
      </c>
      <c r="I298" s="13"/>
      <c r="J298" s="15"/>
      <c r="K298" s="16"/>
      <c r="L298" s="2" t="str">
        <f>IF(Tabelle1[[#This Row],[MwSt.-Satz Ausgaben]]&lt;&gt;"",Tabelle1[[#This Row],[Ausgaben
brutto]]/(1+Tabelle1[[#This Row],[MwSt.-Satz Ausgaben]]),"")</f>
        <v/>
      </c>
      <c r="M298" s="2" t="str">
        <f>IF(AND(Tabelle1[[#This Row],[Ausgaben
brutto]]&lt;&gt;"",Tabelle1[[#This Row],[Ausgaben
netto]]&lt;&gt;""),Tabelle1[[#This Row],[Ausgaben
brutto]]-Tabelle1[[#This Row],[Ausgaben
netto]],"")</f>
        <v/>
      </c>
      <c r="N298" s="17"/>
      <c r="O298" s="7" t="str">
        <f>IF(AND(Tabelle1[[#This Row],[Einnahmen
brutto]]="",Tabelle1[[#This Row],[Ausgaben
brutto]]=""),"",IFERROR(IF(Tabelle1[[#This Row],[Einnahmen
brutto]]&lt;&gt;"",Tabelle1[[#This Row],[Einnahmen
brutto]],0)-IF(Tabelle1[[#This Row],[Ausgaben
brutto]]&lt;&gt;"",Tabelle1[[#This Row],[Ausgaben
brutto]],0)+O297,""))</f>
        <v/>
      </c>
    </row>
    <row r="299" spans="2:15" x14ac:dyDescent="0.25">
      <c r="B299" s="12"/>
      <c r="C299" s="8"/>
      <c r="D299" s="8"/>
      <c r="E299" s="10"/>
      <c r="F299" s="11"/>
      <c r="G299" s="1" t="str">
        <f>IF(Tabelle1[[#This Row],[MwSt.-Satz Einnahmen]]&lt;&gt;"",E299/(1+Tabelle1[[#This Row],[MwSt.-Satz Einnahmen]]),"")</f>
        <v/>
      </c>
      <c r="H299" s="1" t="str">
        <f>IF(AND(Tabelle1[[#This Row],[Einnahmen
brutto]]&lt;&gt;"",Tabelle1[[#This Row],[Einnahmen
netto]]&lt;&gt;""),Tabelle1[[#This Row],[Einnahmen
brutto]]-Tabelle1[[#This Row],[Einnahmen
netto]],"")</f>
        <v/>
      </c>
      <c r="I299" s="13"/>
      <c r="J299" s="15"/>
      <c r="K299" s="16"/>
      <c r="L299" s="2" t="str">
        <f>IF(Tabelle1[[#This Row],[MwSt.-Satz Ausgaben]]&lt;&gt;"",Tabelle1[[#This Row],[Ausgaben
brutto]]/(1+Tabelle1[[#This Row],[MwSt.-Satz Ausgaben]]),"")</f>
        <v/>
      </c>
      <c r="M299" s="2" t="str">
        <f>IF(AND(Tabelle1[[#This Row],[Ausgaben
brutto]]&lt;&gt;"",Tabelle1[[#This Row],[Ausgaben
netto]]&lt;&gt;""),Tabelle1[[#This Row],[Ausgaben
brutto]]-Tabelle1[[#This Row],[Ausgaben
netto]],"")</f>
        <v/>
      </c>
      <c r="N299" s="17"/>
      <c r="O299" s="7" t="str">
        <f>IF(AND(Tabelle1[[#This Row],[Einnahmen
brutto]]="",Tabelle1[[#This Row],[Ausgaben
brutto]]=""),"",IFERROR(IF(Tabelle1[[#This Row],[Einnahmen
brutto]]&lt;&gt;"",Tabelle1[[#This Row],[Einnahmen
brutto]],0)-IF(Tabelle1[[#This Row],[Ausgaben
brutto]]&lt;&gt;"",Tabelle1[[#This Row],[Ausgaben
brutto]],0)+O298,""))</f>
        <v/>
      </c>
    </row>
    <row r="300" spans="2:15" x14ac:dyDescent="0.25">
      <c r="B300" s="12"/>
      <c r="C300" s="8"/>
      <c r="D300" s="8"/>
      <c r="E300" s="10"/>
      <c r="F300" s="11"/>
      <c r="G300" s="1" t="str">
        <f>IF(Tabelle1[[#This Row],[MwSt.-Satz Einnahmen]]&lt;&gt;"",E300/(1+Tabelle1[[#This Row],[MwSt.-Satz Einnahmen]]),"")</f>
        <v/>
      </c>
      <c r="H300" s="1" t="str">
        <f>IF(AND(Tabelle1[[#This Row],[Einnahmen
brutto]]&lt;&gt;"",Tabelle1[[#This Row],[Einnahmen
netto]]&lt;&gt;""),Tabelle1[[#This Row],[Einnahmen
brutto]]-Tabelle1[[#This Row],[Einnahmen
netto]],"")</f>
        <v/>
      </c>
      <c r="I300" s="13"/>
      <c r="J300" s="15"/>
      <c r="K300" s="16"/>
      <c r="L300" s="2" t="str">
        <f>IF(Tabelle1[[#This Row],[MwSt.-Satz Ausgaben]]&lt;&gt;"",Tabelle1[[#This Row],[Ausgaben
brutto]]/(1+Tabelle1[[#This Row],[MwSt.-Satz Ausgaben]]),"")</f>
        <v/>
      </c>
      <c r="M300" s="2" t="str">
        <f>IF(AND(Tabelle1[[#This Row],[Ausgaben
brutto]]&lt;&gt;"",Tabelle1[[#This Row],[Ausgaben
netto]]&lt;&gt;""),Tabelle1[[#This Row],[Ausgaben
brutto]]-Tabelle1[[#This Row],[Ausgaben
netto]],"")</f>
        <v/>
      </c>
      <c r="N300" s="17"/>
      <c r="O300" s="7" t="str">
        <f>IF(AND(Tabelle1[[#This Row],[Einnahmen
brutto]]="",Tabelle1[[#This Row],[Ausgaben
brutto]]=""),"",IFERROR(IF(Tabelle1[[#This Row],[Einnahmen
brutto]]&lt;&gt;"",Tabelle1[[#This Row],[Einnahmen
brutto]],0)-IF(Tabelle1[[#This Row],[Ausgaben
brutto]]&lt;&gt;"",Tabelle1[[#This Row],[Ausgaben
brutto]],0)+O299,""))</f>
        <v/>
      </c>
    </row>
    <row r="301" spans="2:15" x14ac:dyDescent="0.25">
      <c r="B301" s="12"/>
      <c r="C301" s="8"/>
      <c r="D301" s="8"/>
      <c r="E301" s="10"/>
      <c r="F301" s="11"/>
      <c r="G301" s="1" t="str">
        <f>IF(Tabelle1[[#This Row],[MwSt.-Satz Einnahmen]]&lt;&gt;"",E301/(1+Tabelle1[[#This Row],[MwSt.-Satz Einnahmen]]),"")</f>
        <v/>
      </c>
      <c r="H301" s="1" t="str">
        <f>IF(AND(Tabelle1[[#This Row],[Einnahmen
brutto]]&lt;&gt;"",Tabelle1[[#This Row],[Einnahmen
netto]]&lt;&gt;""),Tabelle1[[#This Row],[Einnahmen
brutto]]-Tabelle1[[#This Row],[Einnahmen
netto]],"")</f>
        <v/>
      </c>
      <c r="I301" s="13"/>
      <c r="J301" s="15"/>
      <c r="K301" s="16"/>
      <c r="L301" s="2" t="str">
        <f>IF(Tabelle1[[#This Row],[MwSt.-Satz Ausgaben]]&lt;&gt;"",Tabelle1[[#This Row],[Ausgaben
brutto]]/(1+Tabelle1[[#This Row],[MwSt.-Satz Ausgaben]]),"")</f>
        <v/>
      </c>
      <c r="M301" s="2" t="str">
        <f>IF(AND(Tabelle1[[#This Row],[Ausgaben
brutto]]&lt;&gt;"",Tabelle1[[#This Row],[Ausgaben
netto]]&lt;&gt;""),Tabelle1[[#This Row],[Ausgaben
brutto]]-Tabelle1[[#This Row],[Ausgaben
netto]],"")</f>
        <v/>
      </c>
      <c r="N301" s="17"/>
      <c r="O301" s="7" t="str">
        <f>IF(AND(Tabelle1[[#This Row],[Einnahmen
brutto]]="",Tabelle1[[#This Row],[Ausgaben
brutto]]=""),"",IFERROR(IF(Tabelle1[[#This Row],[Einnahmen
brutto]]&lt;&gt;"",Tabelle1[[#This Row],[Einnahmen
brutto]],0)-IF(Tabelle1[[#This Row],[Ausgaben
brutto]]&lt;&gt;"",Tabelle1[[#This Row],[Ausgaben
brutto]],0)+O300,""))</f>
        <v/>
      </c>
    </row>
    <row r="302" spans="2:15" x14ac:dyDescent="0.25">
      <c r="B302" s="12"/>
      <c r="C302" s="8"/>
      <c r="D302" s="8"/>
      <c r="E302" s="10"/>
      <c r="F302" s="11"/>
      <c r="G302" s="1" t="str">
        <f>IF(Tabelle1[[#This Row],[MwSt.-Satz Einnahmen]]&lt;&gt;"",E302/(1+Tabelle1[[#This Row],[MwSt.-Satz Einnahmen]]),"")</f>
        <v/>
      </c>
      <c r="H302" s="1" t="str">
        <f>IF(AND(Tabelle1[[#This Row],[Einnahmen
brutto]]&lt;&gt;"",Tabelle1[[#This Row],[Einnahmen
netto]]&lt;&gt;""),Tabelle1[[#This Row],[Einnahmen
brutto]]-Tabelle1[[#This Row],[Einnahmen
netto]],"")</f>
        <v/>
      </c>
      <c r="I302" s="13"/>
      <c r="J302" s="15"/>
      <c r="K302" s="16"/>
      <c r="L302" s="2" t="str">
        <f>IF(Tabelle1[[#This Row],[MwSt.-Satz Ausgaben]]&lt;&gt;"",Tabelle1[[#This Row],[Ausgaben
brutto]]/(1+Tabelle1[[#This Row],[MwSt.-Satz Ausgaben]]),"")</f>
        <v/>
      </c>
      <c r="M302" s="2" t="str">
        <f>IF(AND(Tabelle1[[#This Row],[Ausgaben
brutto]]&lt;&gt;"",Tabelle1[[#This Row],[Ausgaben
netto]]&lt;&gt;""),Tabelle1[[#This Row],[Ausgaben
brutto]]-Tabelle1[[#This Row],[Ausgaben
netto]],"")</f>
        <v/>
      </c>
      <c r="N302" s="17"/>
      <c r="O302" s="7" t="str">
        <f>IF(AND(Tabelle1[[#This Row],[Einnahmen
brutto]]="",Tabelle1[[#This Row],[Ausgaben
brutto]]=""),"",IFERROR(IF(Tabelle1[[#This Row],[Einnahmen
brutto]]&lt;&gt;"",Tabelle1[[#This Row],[Einnahmen
brutto]],0)-IF(Tabelle1[[#This Row],[Ausgaben
brutto]]&lt;&gt;"",Tabelle1[[#This Row],[Ausgaben
brutto]],0)+O301,""))</f>
        <v/>
      </c>
    </row>
    <row r="303" spans="2:15" x14ac:dyDescent="0.25">
      <c r="B303" s="12"/>
      <c r="C303" s="8"/>
      <c r="D303" s="8"/>
      <c r="E303" s="10"/>
      <c r="F303" s="11"/>
      <c r="G303" s="1" t="str">
        <f>IF(Tabelle1[[#This Row],[MwSt.-Satz Einnahmen]]&lt;&gt;"",E303/(1+Tabelle1[[#This Row],[MwSt.-Satz Einnahmen]]),"")</f>
        <v/>
      </c>
      <c r="H303" s="1" t="str">
        <f>IF(AND(Tabelle1[[#This Row],[Einnahmen
brutto]]&lt;&gt;"",Tabelle1[[#This Row],[Einnahmen
netto]]&lt;&gt;""),Tabelle1[[#This Row],[Einnahmen
brutto]]-Tabelle1[[#This Row],[Einnahmen
netto]],"")</f>
        <v/>
      </c>
      <c r="I303" s="13"/>
      <c r="J303" s="15"/>
      <c r="K303" s="16"/>
      <c r="L303" s="2" t="str">
        <f>IF(Tabelle1[[#This Row],[MwSt.-Satz Ausgaben]]&lt;&gt;"",Tabelle1[[#This Row],[Ausgaben
brutto]]/(1+Tabelle1[[#This Row],[MwSt.-Satz Ausgaben]]),"")</f>
        <v/>
      </c>
      <c r="M303" s="2" t="str">
        <f>IF(AND(Tabelle1[[#This Row],[Ausgaben
brutto]]&lt;&gt;"",Tabelle1[[#This Row],[Ausgaben
netto]]&lt;&gt;""),Tabelle1[[#This Row],[Ausgaben
brutto]]-Tabelle1[[#This Row],[Ausgaben
netto]],"")</f>
        <v/>
      </c>
      <c r="N303" s="17"/>
      <c r="O303" s="7" t="str">
        <f>IF(AND(Tabelle1[[#This Row],[Einnahmen
brutto]]="",Tabelle1[[#This Row],[Ausgaben
brutto]]=""),"",IFERROR(IF(Tabelle1[[#This Row],[Einnahmen
brutto]]&lt;&gt;"",Tabelle1[[#This Row],[Einnahmen
brutto]],0)-IF(Tabelle1[[#This Row],[Ausgaben
brutto]]&lt;&gt;"",Tabelle1[[#This Row],[Ausgaben
brutto]],0)+O302,""))</f>
        <v/>
      </c>
    </row>
    <row r="304" spans="2:15" x14ac:dyDescent="0.25">
      <c r="B304" s="12"/>
      <c r="C304" s="8"/>
      <c r="D304" s="8"/>
      <c r="E304" s="10"/>
      <c r="F304" s="11"/>
      <c r="G304" s="1" t="str">
        <f>IF(Tabelle1[[#This Row],[MwSt.-Satz Einnahmen]]&lt;&gt;"",E304/(1+Tabelle1[[#This Row],[MwSt.-Satz Einnahmen]]),"")</f>
        <v/>
      </c>
      <c r="H304" s="1" t="str">
        <f>IF(AND(Tabelle1[[#This Row],[Einnahmen
brutto]]&lt;&gt;"",Tabelle1[[#This Row],[Einnahmen
netto]]&lt;&gt;""),Tabelle1[[#This Row],[Einnahmen
brutto]]-Tabelle1[[#This Row],[Einnahmen
netto]],"")</f>
        <v/>
      </c>
      <c r="I304" s="13"/>
      <c r="J304" s="15"/>
      <c r="K304" s="16"/>
      <c r="L304" s="2" t="str">
        <f>IF(Tabelle1[[#This Row],[MwSt.-Satz Ausgaben]]&lt;&gt;"",Tabelle1[[#This Row],[Ausgaben
brutto]]/(1+Tabelle1[[#This Row],[MwSt.-Satz Ausgaben]]),"")</f>
        <v/>
      </c>
      <c r="M304" s="2" t="str">
        <f>IF(AND(Tabelle1[[#This Row],[Ausgaben
brutto]]&lt;&gt;"",Tabelle1[[#This Row],[Ausgaben
netto]]&lt;&gt;""),Tabelle1[[#This Row],[Ausgaben
brutto]]-Tabelle1[[#This Row],[Ausgaben
netto]],"")</f>
        <v/>
      </c>
      <c r="N304" s="17"/>
      <c r="O304" s="7" t="str">
        <f>IF(AND(Tabelle1[[#This Row],[Einnahmen
brutto]]="",Tabelle1[[#This Row],[Ausgaben
brutto]]=""),"",IFERROR(IF(Tabelle1[[#This Row],[Einnahmen
brutto]]&lt;&gt;"",Tabelle1[[#This Row],[Einnahmen
brutto]],0)-IF(Tabelle1[[#This Row],[Ausgaben
brutto]]&lt;&gt;"",Tabelle1[[#This Row],[Ausgaben
brutto]],0)+O303,""))</f>
        <v/>
      </c>
    </row>
    <row r="305" spans="2:15" x14ac:dyDescent="0.25">
      <c r="B305" s="12"/>
      <c r="C305" s="8"/>
      <c r="D305" s="8"/>
      <c r="E305" s="10"/>
      <c r="F305" s="11"/>
      <c r="G305" s="1" t="str">
        <f>IF(Tabelle1[[#This Row],[MwSt.-Satz Einnahmen]]&lt;&gt;"",E305/(1+Tabelle1[[#This Row],[MwSt.-Satz Einnahmen]]),"")</f>
        <v/>
      </c>
      <c r="H305" s="1" t="str">
        <f>IF(AND(Tabelle1[[#This Row],[Einnahmen
brutto]]&lt;&gt;"",Tabelle1[[#This Row],[Einnahmen
netto]]&lt;&gt;""),Tabelle1[[#This Row],[Einnahmen
brutto]]-Tabelle1[[#This Row],[Einnahmen
netto]],"")</f>
        <v/>
      </c>
      <c r="I305" s="13"/>
      <c r="J305" s="15"/>
      <c r="K305" s="16"/>
      <c r="L305" s="2" t="str">
        <f>IF(Tabelle1[[#This Row],[MwSt.-Satz Ausgaben]]&lt;&gt;"",Tabelle1[[#This Row],[Ausgaben
brutto]]/(1+Tabelle1[[#This Row],[MwSt.-Satz Ausgaben]]),"")</f>
        <v/>
      </c>
      <c r="M305" s="2" t="str">
        <f>IF(AND(Tabelle1[[#This Row],[Ausgaben
brutto]]&lt;&gt;"",Tabelle1[[#This Row],[Ausgaben
netto]]&lt;&gt;""),Tabelle1[[#This Row],[Ausgaben
brutto]]-Tabelle1[[#This Row],[Ausgaben
netto]],"")</f>
        <v/>
      </c>
      <c r="N305" s="17"/>
      <c r="O305" s="7" t="str">
        <f>IF(AND(Tabelle1[[#This Row],[Einnahmen
brutto]]="",Tabelle1[[#This Row],[Ausgaben
brutto]]=""),"",IFERROR(IF(Tabelle1[[#This Row],[Einnahmen
brutto]]&lt;&gt;"",Tabelle1[[#This Row],[Einnahmen
brutto]],0)-IF(Tabelle1[[#This Row],[Ausgaben
brutto]]&lt;&gt;"",Tabelle1[[#This Row],[Ausgaben
brutto]],0)+O304,""))</f>
        <v/>
      </c>
    </row>
    <row r="306" spans="2:15" x14ac:dyDescent="0.25">
      <c r="B306" s="12"/>
      <c r="C306" s="8"/>
      <c r="D306" s="8"/>
      <c r="E306" s="10"/>
      <c r="F306" s="11"/>
      <c r="G306" s="1" t="str">
        <f>IF(Tabelle1[[#This Row],[MwSt.-Satz Einnahmen]]&lt;&gt;"",E306/(1+Tabelle1[[#This Row],[MwSt.-Satz Einnahmen]]),"")</f>
        <v/>
      </c>
      <c r="H306" s="1" t="str">
        <f>IF(AND(Tabelle1[[#This Row],[Einnahmen
brutto]]&lt;&gt;"",Tabelle1[[#This Row],[Einnahmen
netto]]&lt;&gt;""),Tabelle1[[#This Row],[Einnahmen
brutto]]-Tabelle1[[#This Row],[Einnahmen
netto]],"")</f>
        <v/>
      </c>
      <c r="I306" s="13"/>
      <c r="J306" s="15"/>
      <c r="K306" s="16"/>
      <c r="L306" s="2" t="str">
        <f>IF(Tabelle1[[#This Row],[MwSt.-Satz Ausgaben]]&lt;&gt;"",Tabelle1[[#This Row],[Ausgaben
brutto]]/(1+Tabelle1[[#This Row],[MwSt.-Satz Ausgaben]]),"")</f>
        <v/>
      </c>
      <c r="M306" s="2" t="str">
        <f>IF(AND(Tabelle1[[#This Row],[Ausgaben
brutto]]&lt;&gt;"",Tabelle1[[#This Row],[Ausgaben
netto]]&lt;&gt;""),Tabelle1[[#This Row],[Ausgaben
brutto]]-Tabelle1[[#This Row],[Ausgaben
netto]],"")</f>
        <v/>
      </c>
      <c r="N306" s="17"/>
      <c r="O306" s="7" t="str">
        <f>IF(AND(Tabelle1[[#This Row],[Einnahmen
brutto]]="",Tabelle1[[#This Row],[Ausgaben
brutto]]=""),"",IFERROR(IF(Tabelle1[[#This Row],[Einnahmen
brutto]]&lt;&gt;"",Tabelle1[[#This Row],[Einnahmen
brutto]],0)-IF(Tabelle1[[#This Row],[Ausgaben
brutto]]&lt;&gt;"",Tabelle1[[#This Row],[Ausgaben
brutto]],0)+O305,""))</f>
        <v/>
      </c>
    </row>
    <row r="307" spans="2:15" x14ac:dyDescent="0.25">
      <c r="B307" s="12"/>
      <c r="C307" s="8"/>
      <c r="D307" s="8"/>
      <c r="E307" s="10"/>
      <c r="F307" s="11"/>
      <c r="G307" s="1" t="str">
        <f>IF(Tabelle1[[#This Row],[MwSt.-Satz Einnahmen]]&lt;&gt;"",E307/(1+Tabelle1[[#This Row],[MwSt.-Satz Einnahmen]]),"")</f>
        <v/>
      </c>
      <c r="H307" s="1" t="str">
        <f>IF(AND(Tabelle1[[#This Row],[Einnahmen
brutto]]&lt;&gt;"",Tabelle1[[#This Row],[Einnahmen
netto]]&lt;&gt;""),Tabelle1[[#This Row],[Einnahmen
brutto]]-Tabelle1[[#This Row],[Einnahmen
netto]],"")</f>
        <v/>
      </c>
      <c r="I307" s="13"/>
      <c r="J307" s="15"/>
      <c r="K307" s="16"/>
      <c r="L307" s="2" t="str">
        <f>IF(Tabelle1[[#This Row],[MwSt.-Satz Ausgaben]]&lt;&gt;"",Tabelle1[[#This Row],[Ausgaben
brutto]]/(1+Tabelle1[[#This Row],[MwSt.-Satz Ausgaben]]),"")</f>
        <v/>
      </c>
      <c r="M307" s="2" t="str">
        <f>IF(AND(Tabelle1[[#This Row],[Ausgaben
brutto]]&lt;&gt;"",Tabelle1[[#This Row],[Ausgaben
netto]]&lt;&gt;""),Tabelle1[[#This Row],[Ausgaben
brutto]]-Tabelle1[[#This Row],[Ausgaben
netto]],"")</f>
        <v/>
      </c>
      <c r="N307" s="17"/>
      <c r="O307" s="7" t="str">
        <f>IF(AND(Tabelle1[[#This Row],[Einnahmen
brutto]]="",Tabelle1[[#This Row],[Ausgaben
brutto]]=""),"",IFERROR(IF(Tabelle1[[#This Row],[Einnahmen
brutto]]&lt;&gt;"",Tabelle1[[#This Row],[Einnahmen
brutto]],0)-IF(Tabelle1[[#This Row],[Ausgaben
brutto]]&lt;&gt;"",Tabelle1[[#This Row],[Ausgaben
brutto]],0)+O306,""))</f>
        <v/>
      </c>
    </row>
    <row r="308" spans="2:15" x14ac:dyDescent="0.25">
      <c r="B308" s="12"/>
      <c r="C308" s="8"/>
      <c r="D308" s="8"/>
      <c r="E308" s="10"/>
      <c r="F308" s="11"/>
      <c r="G308" s="1" t="str">
        <f>IF(Tabelle1[[#This Row],[MwSt.-Satz Einnahmen]]&lt;&gt;"",E308/(1+Tabelle1[[#This Row],[MwSt.-Satz Einnahmen]]),"")</f>
        <v/>
      </c>
      <c r="H308" s="1" t="str">
        <f>IF(AND(Tabelle1[[#This Row],[Einnahmen
brutto]]&lt;&gt;"",Tabelle1[[#This Row],[Einnahmen
netto]]&lt;&gt;""),Tabelle1[[#This Row],[Einnahmen
brutto]]-Tabelle1[[#This Row],[Einnahmen
netto]],"")</f>
        <v/>
      </c>
      <c r="I308" s="13"/>
      <c r="J308" s="15"/>
      <c r="K308" s="16"/>
      <c r="L308" s="2" t="str">
        <f>IF(Tabelle1[[#This Row],[MwSt.-Satz Ausgaben]]&lt;&gt;"",Tabelle1[[#This Row],[Ausgaben
brutto]]/(1+Tabelle1[[#This Row],[MwSt.-Satz Ausgaben]]),"")</f>
        <v/>
      </c>
      <c r="M308" s="2" t="str">
        <f>IF(AND(Tabelle1[[#This Row],[Ausgaben
brutto]]&lt;&gt;"",Tabelle1[[#This Row],[Ausgaben
netto]]&lt;&gt;""),Tabelle1[[#This Row],[Ausgaben
brutto]]-Tabelle1[[#This Row],[Ausgaben
netto]],"")</f>
        <v/>
      </c>
      <c r="N308" s="17"/>
      <c r="O308" s="7" t="str">
        <f>IF(AND(Tabelle1[[#This Row],[Einnahmen
brutto]]="",Tabelle1[[#This Row],[Ausgaben
brutto]]=""),"",IFERROR(IF(Tabelle1[[#This Row],[Einnahmen
brutto]]&lt;&gt;"",Tabelle1[[#This Row],[Einnahmen
brutto]],0)-IF(Tabelle1[[#This Row],[Ausgaben
brutto]]&lt;&gt;"",Tabelle1[[#This Row],[Ausgaben
brutto]],0)+O307,""))</f>
        <v/>
      </c>
    </row>
    <row r="309" spans="2:15" x14ac:dyDescent="0.25">
      <c r="B309" s="12"/>
      <c r="C309" s="8"/>
      <c r="D309" s="8"/>
      <c r="E309" s="10"/>
      <c r="F309" s="11"/>
      <c r="G309" s="1" t="str">
        <f>IF(Tabelle1[[#This Row],[MwSt.-Satz Einnahmen]]&lt;&gt;"",E309/(1+Tabelle1[[#This Row],[MwSt.-Satz Einnahmen]]),"")</f>
        <v/>
      </c>
      <c r="H309" s="1" t="str">
        <f>IF(AND(Tabelle1[[#This Row],[Einnahmen
brutto]]&lt;&gt;"",Tabelle1[[#This Row],[Einnahmen
netto]]&lt;&gt;""),Tabelle1[[#This Row],[Einnahmen
brutto]]-Tabelle1[[#This Row],[Einnahmen
netto]],"")</f>
        <v/>
      </c>
      <c r="I309" s="13"/>
      <c r="J309" s="15"/>
      <c r="K309" s="16"/>
      <c r="L309" s="2" t="str">
        <f>IF(Tabelle1[[#This Row],[MwSt.-Satz Ausgaben]]&lt;&gt;"",Tabelle1[[#This Row],[Ausgaben
brutto]]/(1+Tabelle1[[#This Row],[MwSt.-Satz Ausgaben]]),"")</f>
        <v/>
      </c>
      <c r="M309" s="2" t="str">
        <f>IF(AND(Tabelle1[[#This Row],[Ausgaben
brutto]]&lt;&gt;"",Tabelle1[[#This Row],[Ausgaben
netto]]&lt;&gt;""),Tabelle1[[#This Row],[Ausgaben
brutto]]-Tabelle1[[#This Row],[Ausgaben
netto]],"")</f>
        <v/>
      </c>
      <c r="N309" s="17"/>
      <c r="O309" s="7" t="str">
        <f>IF(AND(Tabelle1[[#This Row],[Einnahmen
brutto]]="",Tabelle1[[#This Row],[Ausgaben
brutto]]=""),"",IFERROR(IF(Tabelle1[[#This Row],[Einnahmen
brutto]]&lt;&gt;"",Tabelle1[[#This Row],[Einnahmen
brutto]],0)-IF(Tabelle1[[#This Row],[Ausgaben
brutto]]&lt;&gt;"",Tabelle1[[#This Row],[Ausgaben
brutto]],0)+O308,""))</f>
        <v/>
      </c>
    </row>
    <row r="310" spans="2:15" x14ac:dyDescent="0.25">
      <c r="B310" s="12"/>
      <c r="C310" s="8"/>
      <c r="D310" s="8"/>
      <c r="E310" s="10"/>
      <c r="F310" s="11"/>
      <c r="G310" s="1" t="str">
        <f>IF(Tabelle1[[#This Row],[MwSt.-Satz Einnahmen]]&lt;&gt;"",E310/(1+Tabelle1[[#This Row],[MwSt.-Satz Einnahmen]]),"")</f>
        <v/>
      </c>
      <c r="H310" s="1" t="str">
        <f>IF(AND(Tabelle1[[#This Row],[Einnahmen
brutto]]&lt;&gt;"",Tabelle1[[#This Row],[Einnahmen
netto]]&lt;&gt;""),Tabelle1[[#This Row],[Einnahmen
brutto]]-Tabelle1[[#This Row],[Einnahmen
netto]],"")</f>
        <v/>
      </c>
      <c r="I310" s="13"/>
      <c r="J310" s="15"/>
      <c r="K310" s="16"/>
      <c r="L310" s="2" t="str">
        <f>IF(Tabelle1[[#This Row],[MwSt.-Satz Ausgaben]]&lt;&gt;"",Tabelle1[[#This Row],[Ausgaben
brutto]]/(1+Tabelle1[[#This Row],[MwSt.-Satz Ausgaben]]),"")</f>
        <v/>
      </c>
      <c r="M310" s="2" t="str">
        <f>IF(AND(Tabelle1[[#This Row],[Ausgaben
brutto]]&lt;&gt;"",Tabelle1[[#This Row],[Ausgaben
netto]]&lt;&gt;""),Tabelle1[[#This Row],[Ausgaben
brutto]]-Tabelle1[[#This Row],[Ausgaben
netto]],"")</f>
        <v/>
      </c>
      <c r="N310" s="17"/>
      <c r="O310" s="7" t="str">
        <f>IF(AND(Tabelle1[[#This Row],[Einnahmen
brutto]]="",Tabelle1[[#This Row],[Ausgaben
brutto]]=""),"",IFERROR(IF(Tabelle1[[#This Row],[Einnahmen
brutto]]&lt;&gt;"",Tabelle1[[#This Row],[Einnahmen
brutto]],0)-IF(Tabelle1[[#This Row],[Ausgaben
brutto]]&lt;&gt;"",Tabelle1[[#This Row],[Ausgaben
brutto]],0)+O309,""))</f>
        <v/>
      </c>
    </row>
    <row r="311" spans="2:15" x14ac:dyDescent="0.25">
      <c r="B311" s="12"/>
      <c r="C311" s="8"/>
      <c r="D311" s="8"/>
      <c r="E311" s="10"/>
      <c r="F311" s="11"/>
      <c r="G311" s="1" t="str">
        <f>IF(Tabelle1[[#This Row],[MwSt.-Satz Einnahmen]]&lt;&gt;"",E311/(1+Tabelle1[[#This Row],[MwSt.-Satz Einnahmen]]),"")</f>
        <v/>
      </c>
      <c r="H311" s="1" t="str">
        <f>IF(AND(Tabelle1[[#This Row],[Einnahmen
brutto]]&lt;&gt;"",Tabelle1[[#This Row],[Einnahmen
netto]]&lt;&gt;""),Tabelle1[[#This Row],[Einnahmen
brutto]]-Tabelle1[[#This Row],[Einnahmen
netto]],"")</f>
        <v/>
      </c>
      <c r="I311" s="13"/>
      <c r="J311" s="15"/>
      <c r="K311" s="16"/>
      <c r="L311" s="2" t="str">
        <f>IF(Tabelle1[[#This Row],[MwSt.-Satz Ausgaben]]&lt;&gt;"",Tabelle1[[#This Row],[Ausgaben
brutto]]/(1+Tabelle1[[#This Row],[MwSt.-Satz Ausgaben]]),"")</f>
        <v/>
      </c>
      <c r="M311" s="2" t="str">
        <f>IF(AND(Tabelle1[[#This Row],[Ausgaben
brutto]]&lt;&gt;"",Tabelle1[[#This Row],[Ausgaben
netto]]&lt;&gt;""),Tabelle1[[#This Row],[Ausgaben
brutto]]-Tabelle1[[#This Row],[Ausgaben
netto]],"")</f>
        <v/>
      </c>
      <c r="N311" s="17"/>
      <c r="O311" s="7" t="str">
        <f>IF(AND(Tabelle1[[#This Row],[Einnahmen
brutto]]="",Tabelle1[[#This Row],[Ausgaben
brutto]]=""),"",IFERROR(IF(Tabelle1[[#This Row],[Einnahmen
brutto]]&lt;&gt;"",Tabelle1[[#This Row],[Einnahmen
brutto]],0)-IF(Tabelle1[[#This Row],[Ausgaben
brutto]]&lt;&gt;"",Tabelle1[[#This Row],[Ausgaben
brutto]],0)+O310,""))</f>
        <v/>
      </c>
    </row>
    <row r="312" spans="2:15" x14ac:dyDescent="0.25">
      <c r="B312" s="12"/>
      <c r="C312" s="8"/>
      <c r="D312" s="8"/>
      <c r="E312" s="10"/>
      <c r="F312" s="11"/>
      <c r="G312" s="1" t="str">
        <f>IF(Tabelle1[[#This Row],[MwSt.-Satz Einnahmen]]&lt;&gt;"",E312/(1+Tabelle1[[#This Row],[MwSt.-Satz Einnahmen]]),"")</f>
        <v/>
      </c>
      <c r="H312" s="1" t="str">
        <f>IF(AND(Tabelle1[[#This Row],[Einnahmen
brutto]]&lt;&gt;"",Tabelle1[[#This Row],[Einnahmen
netto]]&lt;&gt;""),Tabelle1[[#This Row],[Einnahmen
brutto]]-Tabelle1[[#This Row],[Einnahmen
netto]],"")</f>
        <v/>
      </c>
      <c r="I312" s="13"/>
      <c r="J312" s="15"/>
      <c r="K312" s="16"/>
      <c r="L312" s="2" t="str">
        <f>IF(Tabelle1[[#This Row],[MwSt.-Satz Ausgaben]]&lt;&gt;"",Tabelle1[[#This Row],[Ausgaben
brutto]]/(1+Tabelle1[[#This Row],[MwSt.-Satz Ausgaben]]),"")</f>
        <v/>
      </c>
      <c r="M312" s="2" t="str">
        <f>IF(AND(Tabelle1[[#This Row],[Ausgaben
brutto]]&lt;&gt;"",Tabelle1[[#This Row],[Ausgaben
netto]]&lt;&gt;""),Tabelle1[[#This Row],[Ausgaben
brutto]]-Tabelle1[[#This Row],[Ausgaben
netto]],"")</f>
        <v/>
      </c>
      <c r="N312" s="17"/>
      <c r="O312" s="7" t="str">
        <f>IF(AND(Tabelle1[[#This Row],[Einnahmen
brutto]]="",Tabelle1[[#This Row],[Ausgaben
brutto]]=""),"",IFERROR(IF(Tabelle1[[#This Row],[Einnahmen
brutto]]&lt;&gt;"",Tabelle1[[#This Row],[Einnahmen
brutto]],0)-IF(Tabelle1[[#This Row],[Ausgaben
brutto]]&lt;&gt;"",Tabelle1[[#This Row],[Ausgaben
brutto]],0)+O311,""))</f>
        <v/>
      </c>
    </row>
    <row r="313" spans="2:15" x14ac:dyDescent="0.25">
      <c r="B313" s="12"/>
      <c r="C313" s="8"/>
      <c r="D313" s="8"/>
      <c r="E313" s="10"/>
      <c r="F313" s="11"/>
      <c r="G313" s="1" t="str">
        <f>IF(Tabelle1[[#This Row],[MwSt.-Satz Einnahmen]]&lt;&gt;"",E313/(1+Tabelle1[[#This Row],[MwSt.-Satz Einnahmen]]),"")</f>
        <v/>
      </c>
      <c r="H313" s="1" t="str">
        <f>IF(AND(Tabelle1[[#This Row],[Einnahmen
brutto]]&lt;&gt;"",Tabelle1[[#This Row],[Einnahmen
netto]]&lt;&gt;""),Tabelle1[[#This Row],[Einnahmen
brutto]]-Tabelle1[[#This Row],[Einnahmen
netto]],"")</f>
        <v/>
      </c>
      <c r="I313" s="13"/>
      <c r="J313" s="15"/>
      <c r="K313" s="16"/>
      <c r="L313" s="2" t="str">
        <f>IF(Tabelle1[[#This Row],[MwSt.-Satz Ausgaben]]&lt;&gt;"",Tabelle1[[#This Row],[Ausgaben
brutto]]/(1+Tabelle1[[#This Row],[MwSt.-Satz Ausgaben]]),"")</f>
        <v/>
      </c>
      <c r="M313" s="2" t="str">
        <f>IF(AND(Tabelle1[[#This Row],[Ausgaben
brutto]]&lt;&gt;"",Tabelle1[[#This Row],[Ausgaben
netto]]&lt;&gt;""),Tabelle1[[#This Row],[Ausgaben
brutto]]-Tabelle1[[#This Row],[Ausgaben
netto]],"")</f>
        <v/>
      </c>
      <c r="N313" s="17"/>
      <c r="O313" s="7" t="str">
        <f>IF(AND(Tabelle1[[#This Row],[Einnahmen
brutto]]="",Tabelle1[[#This Row],[Ausgaben
brutto]]=""),"",IFERROR(IF(Tabelle1[[#This Row],[Einnahmen
brutto]]&lt;&gt;"",Tabelle1[[#This Row],[Einnahmen
brutto]],0)-IF(Tabelle1[[#This Row],[Ausgaben
brutto]]&lt;&gt;"",Tabelle1[[#This Row],[Ausgaben
brutto]],0)+O312,""))</f>
        <v/>
      </c>
    </row>
    <row r="314" spans="2:15" x14ac:dyDescent="0.25">
      <c r="B314" s="12"/>
      <c r="C314" s="8"/>
      <c r="D314" s="8"/>
      <c r="E314" s="10"/>
      <c r="F314" s="11"/>
      <c r="G314" s="1" t="str">
        <f>IF(Tabelle1[[#This Row],[MwSt.-Satz Einnahmen]]&lt;&gt;"",E314/(1+Tabelle1[[#This Row],[MwSt.-Satz Einnahmen]]),"")</f>
        <v/>
      </c>
      <c r="H314" s="1" t="str">
        <f>IF(AND(Tabelle1[[#This Row],[Einnahmen
brutto]]&lt;&gt;"",Tabelle1[[#This Row],[Einnahmen
netto]]&lt;&gt;""),Tabelle1[[#This Row],[Einnahmen
brutto]]-Tabelle1[[#This Row],[Einnahmen
netto]],"")</f>
        <v/>
      </c>
      <c r="I314" s="13"/>
      <c r="J314" s="15"/>
      <c r="K314" s="16"/>
      <c r="L314" s="2" t="str">
        <f>IF(Tabelle1[[#This Row],[MwSt.-Satz Ausgaben]]&lt;&gt;"",Tabelle1[[#This Row],[Ausgaben
brutto]]/(1+Tabelle1[[#This Row],[MwSt.-Satz Ausgaben]]),"")</f>
        <v/>
      </c>
      <c r="M314" s="2" t="str">
        <f>IF(AND(Tabelle1[[#This Row],[Ausgaben
brutto]]&lt;&gt;"",Tabelle1[[#This Row],[Ausgaben
netto]]&lt;&gt;""),Tabelle1[[#This Row],[Ausgaben
brutto]]-Tabelle1[[#This Row],[Ausgaben
netto]],"")</f>
        <v/>
      </c>
      <c r="N314" s="17"/>
      <c r="O314" s="7" t="str">
        <f>IF(AND(Tabelle1[[#This Row],[Einnahmen
brutto]]="",Tabelle1[[#This Row],[Ausgaben
brutto]]=""),"",IFERROR(IF(Tabelle1[[#This Row],[Einnahmen
brutto]]&lt;&gt;"",Tabelle1[[#This Row],[Einnahmen
brutto]],0)-IF(Tabelle1[[#This Row],[Ausgaben
brutto]]&lt;&gt;"",Tabelle1[[#This Row],[Ausgaben
brutto]],0)+O313,""))</f>
        <v/>
      </c>
    </row>
    <row r="315" spans="2:15" x14ac:dyDescent="0.25">
      <c r="B315" s="12"/>
      <c r="C315" s="8"/>
      <c r="D315" s="8"/>
      <c r="E315" s="10"/>
      <c r="F315" s="11"/>
      <c r="G315" s="1" t="str">
        <f>IF(Tabelle1[[#This Row],[MwSt.-Satz Einnahmen]]&lt;&gt;"",E315/(1+Tabelle1[[#This Row],[MwSt.-Satz Einnahmen]]),"")</f>
        <v/>
      </c>
      <c r="H315" s="1" t="str">
        <f>IF(AND(Tabelle1[[#This Row],[Einnahmen
brutto]]&lt;&gt;"",Tabelle1[[#This Row],[Einnahmen
netto]]&lt;&gt;""),Tabelle1[[#This Row],[Einnahmen
brutto]]-Tabelle1[[#This Row],[Einnahmen
netto]],"")</f>
        <v/>
      </c>
      <c r="I315" s="13"/>
      <c r="J315" s="15"/>
      <c r="K315" s="16"/>
      <c r="L315" s="2" t="str">
        <f>IF(Tabelle1[[#This Row],[MwSt.-Satz Ausgaben]]&lt;&gt;"",Tabelle1[[#This Row],[Ausgaben
brutto]]/(1+Tabelle1[[#This Row],[MwSt.-Satz Ausgaben]]),"")</f>
        <v/>
      </c>
      <c r="M315" s="2" t="str">
        <f>IF(AND(Tabelle1[[#This Row],[Ausgaben
brutto]]&lt;&gt;"",Tabelle1[[#This Row],[Ausgaben
netto]]&lt;&gt;""),Tabelle1[[#This Row],[Ausgaben
brutto]]-Tabelle1[[#This Row],[Ausgaben
netto]],"")</f>
        <v/>
      </c>
      <c r="N315" s="17"/>
      <c r="O315" s="7" t="str">
        <f>IF(AND(Tabelle1[[#This Row],[Einnahmen
brutto]]="",Tabelle1[[#This Row],[Ausgaben
brutto]]=""),"",IFERROR(IF(Tabelle1[[#This Row],[Einnahmen
brutto]]&lt;&gt;"",Tabelle1[[#This Row],[Einnahmen
brutto]],0)-IF(Tabelle1[[#This Row],[Ausgaben
brutto]]&lt;&gt;"",Tabelle1[[#This Row],[Ausgaben
brutto]],0)+O314,""))</f>
        <v/>
      </c>
    </row>
    <row r="316" spans="2:15" x14ac:dyDescent="0.25">
      <c r="B316" s="12"/>
      <c r="C316" s="8"/>
      <c r="D316" s="8"/>
      <c r="E316" s="10"/>
      <c r="F316" s="11"/>
      <c r="G316" s="1" t="str">
        <f>IF(Tabelle1[[#This Row],[MwSt.-Satz Einnahmen]]&lt;&gt;"",E316/(1+Tabelle1[[#This Row],[MwSt.-Satz Einnahmen]]),"")</f>
        <v/>
      </c>
      <c r="H316" s="1" t="str">
        <f>IF(AND(Tabelle1[[#This Row],[Einnahmen
brutto]]&lt;&gt;"",Tabelle1[[#This Row],[Einnahmen
netto]]&lt;&gt;""),Tabelle1[[#This Row],[Einnahmen
brutto]]-Tabelle1[[#This Row],[Einnahmen
netto]],"")</f>
        <v/>
      </c>
      <c r="I316" s="13"/>
      <c r="J316" s="15"/>
      <c r="K316" s="16"/>
      <c r="L316" s="2" t="str">
        <f>IF(Tabelle1[[#This Row],[MwSt.-Satz Ausgaben]]&lt;&gt;"",Tabelle1[[#This Row],[Ausgaben
brutto]]/(1+Tabelle1[[#This Row],[MwSt.-Satz Ausgaben]]),"")</f>
        <v/>
      </c>
      <c r="M316" s="2" t="str">
        <f>IF(AND(Tabelle1[[#This Row],[Ausgaben
brutto]]&lt;&gt;"",Tabelle1[[#This Row],[Ausgaben
netto]]&lt;&gt;""),Tabelle1[[#This Row],[Ausgaben
brutto]]-Tabelle1[[#This Row],[Ausgaben
netto]],"")</f>
        <v/>
      </c>
      <c r="N316" s="17"/>
      <c r="O316" s="7" t="str">
        <f>IF(AND(Tabelle1[[#This Row],[Einnahmen
brutto]]="",Tabelle1[[#This Row],[Ausgaben
brutto]]=""),"",IFERROR(IF(Tabelle1[[#This Row],[Einnahmen
brutto]]&lt;&gt;"",Tabelle1[[#This Row],[Einnahmen
brutto]],0)-IF(Tabelle1[[#This Row],[Ausgaben
brutto]]&lt;&gt;"",Tabelle1[[#This Row],[Ausgaben
brutto]],0)+O315,""))</f>
        <v/>
      </c>
    </row>
    <row r="317" spans="2:15" x14ac:dyDescent="0.25">
      <c r="B317" s="12"/>
      <c r="C317" s="8"/>
      <c r="D317" s="8"/>
      <c r="E317" s="10"/>
      <c r="F317" s="11"/>
      <c r="G317" s="1" t="str">
        <f>IF(Tabelle1[[#This Row],[MwSt.-Satz Einnahmen]]&lt;&gt;"",E317/(1+Tabelle1[[#This Row],[MwSt.-Satz Einnahmen]]),"")</f>
        <v/>
      </c>
      <c r="H317" s="1" t="str">
        <f>IF(AND(Tabelle1[[#This Row],[Einnahmen
brutto]]&lt;&gt;"",Tabelle1[[#This Row],[Einnahmen
netto]]&lt;&gt;""),Tabelle1[[#This Row],[Einnahmen
brutto]]-Tabelle1[[#This Row],[Einnahmen
netto]],"")</f>
        <v/>
      </c>
      <c r="I317" s="13"/>
      <c r="J317" s="15"/>
      <c r="K317" s="16"/>
      <c r="L317" s="2" t="str">
        <f>IF(Tabelle1[[#This Row],[MwSt.-Satz Ausgaben]]&lt;&gt;"",Tabelle1[[#This Row],[Ausgaben
brutto]]/(1+Tabelle1[[#This Row],[MwSt.-Satz Ausgaben]]),"")</f>
        <v/>
      </c>
      <c r="M317" s="2" t="str">
        <f>IF(AND(Tabelle1[[#This Row],[Ausgaben
brutto]]&lt;&gt;"",Tabelle1[[#This Row],[Ausgaben
netto]]&lt;&gt;""),Tabelle1[[#This Row],[Ausgaben
brutto]]-Tabelle1[[#This Row],[Ausgaben
netto]],"")</f>
        <v/>
      </c>
      <c r="N317" s="17"/>
      <c r="O317" s="7" t="str">
        <f>IF(AND(Tabelle1[[#This Row],[Einnahmen
brutto]]="",Tabelle1[[#This Row],[Ausgaben
brutto]]=""),"",IFERROR(IF(Tabelle1[[#This Row],[Einnahmen
brutto]]&lt;&gt;"",Tabelle1[[#This Row],[Einnahmen
brutto]],0)-IF(Tabelle1[[#This Row],[Ausgaben
brutto]]&lt;&gt;"",Tabelle1[[#This Row],[Ausgaben
brutto]],0)+O316,""))</f>
        <v/>
      </c>
    </row>
    <row r="318" spans="2:15" x14ac:dyDescent="0.25">
      <c r="B318" s="12"/>
      <c r="C318" s="8"/>
      <c r="D318" s="8"/>
      <c r="E318" s="10"/>
      <c r="F318" s="11"/>
      <c r="G318" s="1" t="str">
        <f>IF(Tabelle1[[#This Row],[MwSt.-Satz Einnahmen]]&lt;&gt;"",E318/(1+Tabelle1[[#This Row],[MwSt.-Satz Einnahmen]]),"")</f>
        <v/>
      </c>
      <c r="H318" s="1" t="str">
        <f>IF(AND(Tabelle1[[#This Row],[Einnahmen
brutto]]&lt;&gt;"",Tabelle1[[#This Row],[Einnahmen
netto]]&lt;&gt;""),Tabelle1[[#This Row],[Einnahmen
brutto]]-Tabelle1[[#This Row],[Einnahmen
netto]],"")</f>
        <v/>
      </c>
      <c r="I318" s="13"/>
      <c r="J318" s="15"/>
      <c r="K318" s="16"/>
      <c r="L318" s="2" t="str">
        <f>IF(Tabelle1[[#This Row],[MwSt.-Satz Ausgaben]]&lt;&gt;"",Tabelle1[[#This Row],[Ausgaben
brutto]]/(1+Tabelle1[[#This Row],[MwSt.-Satz Ausgaben]]),"")</f>
        <v/>
      </c>
      <c r="M318" s="2" t="str">
        <f>IF(AND(Tabelle1[[#This Row],[Ausgaben
brutto]]&lt;&gt;"",Tabelle1[[#This Row],[Ausgaben
netto]]&lt;&gt;""),Tabelle1[[#This Row],[Ausgaben
brutto]]-Tabelle1[[#This Row],[Ausgaben
netto]],"")</f>
        <v/>
      </c>
      <c r="N318" s="17"/>
      <c r="O318" s="7" t="str">
        <f>IF(AND(Tabelle1[[#This Row],[Einnahmen
brutto]]="",Tabelle1[[#This Row],[Ausgaben
brutto]]=""),"",IFERROR(IF(Tabelle1[[#This Row],[Einnahmen
brutto]]&lt;&gt;"",Tabelle1[[#This Row],[Einnahmen
brutto]],0)-IF(Tabelle1[[#This Row],[Ausgaben
brutto]]&lt;&gt;"",Tabelle1[[#This Row],[Ausgaben
brutto]],0)+O317,""))</f>
        <v/>
      </c>
    </row>
    <row r="319" spans="2:15" x14ac:dyDescent="0.25">
      <c r="B319" s="12"/>
      <c r="C319" s="8"/>
      <c r="D319" s="8"/>
      <c r="E319" s="10"/>
      <c r="F319" s="11"/>
      <c r="G319" s="1" t="str">
        <f>IF(Tabelle1[[#This Row],[MwSt.-Satz Einnahmen]]&lt;&gt;"",E319/(1+Tabelle1[[#This Row],[MwSt.-Satz Einnahmen]]),"")</f>
        <v/>
      </c>
      <c r="H319" s="1" t="str">
        <f>IF(AND(Tabelle1[[#This Row],[Einnahmen
brutto]]&lt;&gt;"",Tabelle1[[#This Row],[Einnahmen
netto]]&lt;&gt;""),Tabelle1[[#This Row],[Einnahmen
brutto]]-Tabelle1[[#This Row],[Einnahmen
netto]],"")</f>
        <v/>
      </c>
      <c r="I319" s="13"/>
      <c r="J319" s="15"/>
      <c r="K319" s="16"/>
      <c r="L319" s="2" t="str">
        <f>IF(Tabelle1[[#This Row],[MwSt.-Satz Ausgaben]]&lt;&gt;"",Tabelle1[[#This Row],[Ausgaben
brutto]]/(1+Tabelle1[[#This Row],[MwSt.-Satz Ausgaben]]),"")</f>
        <v/>
      </c>
      <c r="M319" s="2" t="str">
        <f>IF(AND(Tabelle1[[#This Row],[Ausgaben
brutto]]&lt;&gt;"",Tabelle1[[#This Row],[Ausgaben
netto]]&lt;&gt;""),Tabelle1[[#This Row],[Ausgaben
brutto]]-Tabelle1[[#This Row],[Ausgaben
netto]],"")</f>
        <v/>
      </c>
      <c r="N319" s="17"/>
      <c r="O319" s="7" t="str">
        <f>IF(AND(Tabelle1[[#This Row],[Einnahmen
brutto]]="",Tabelle1[[#This Row],[Ausgaben
brutto]]=""),"",IFERROR(IF(Tabelle1[[#This Row],[Einnahmen
brutto]]&lt;&gt;"",Tabelle1[[#This Row],[Einnahmen
brutto]],0)-IF(Tabelle1[[#This Row],[Ausgaben
brutto]]&lt;&gt;"",Tabelle1[[#This Row],[Ausgaben
brutto]],0)+O318,""))</f>
        <v/>
      </c>
    </row>
    <row r="320" spans="2:15" x14ac:dyDescent="0.25">
      <c r="B320" s="12"/>
      <c r="C320" s="8"/>
      <c r="D320" s="8"/>
      <c r="E320" s="10"/>
      <c r="F320" s="11"/>
      <c r="G320" s="1" t="str">
        <f>IF(Tabelle1[[#This Row],[MwSt.-Satz Einnahmen]]&lt;&gt;"",E320/(1+Tabelle1[[#This Row],[MwSt.-Satz Einnahmen]]),"")</f>
        <v/>
      </c>
      <c r="H320" s="1" t="str">
        <f>IF(AND(Tabelle1[[#This Row],[Einnahmen
brutto]]&lt;&gt;"",Tabelle1[[#This Row],[Einnahmen
netto]]&lt;&gt;""),Tabelle1[[#This Row],[Einnahmen
brutto]]-Tabelle1[[#This Row],[Einnahmen
netto]],"")</f>
        <v/>
      </c>
      <c r="I320" s="13"/>
      <c r="J320" s="15"/>
      <c r="K320" s="16"/>
      <c r="L320" s="2" t="str">
        <f>IF(Tabelle1[[#This Row],[MwSt.-Satz Ausgaben]]&lt;&gt;"",Tabelle1[[#This Row],[Ausgaben
brutto]]/(1+Tabelle1[[#This Row],[MwSt.-Satz Ausgaben]]),"")</f>
        <v/>
      </c>
      <c r="M320" s="2" t="str">
        <f>IF(AND(Tabelle1[[#This Row],[Ausgaben
brutto]]&lt;&gt;"",Tabelle1[[#This Row],[Ausgaben
netto]]&lt;&gt;""),Tabelle1[[#This Row],[Ausgaben
brutto]]-Tabelle1[[#This Row],[Ausgaben
netto]],"")</f>
        <v/>
      </c>
      <c r="N320" s="17"/>
      <c r="O320" s="7" t="str">
        <f>IF(AND(Tabelle1[[#This Row],[Einnahmen
brutto]]="",Tabelle1[[#This Row],[Ausgaben
brutto]]=""),"",IFERROR(IF(Tabelle1[[#This Row],[Einnahmen
brutto]]&lt;&gt;"",Tabelle1[[#This Row],[Einnahmen
brutto]],0)-IF(Tabelle1[[#This Row],[Ausgaben
brutto]]&lt;&gt;"",Tabelle1[[#This Row],[Ausgaben
brutto]],0)+O319,""))</f>
        <v/>
      </c>
    </row>
    <row r="321" spans="2:15" x14ac:dyDescent="0.25">
      <c r="B321" s="12"/>
      <c r="C321" s="8"/>
      <c r="D321" s="8"/>
      <c r="E321" s="10"/>
      <c r="F321" s="11"/>
      <c r="G321" s="1" t="str">
        <f>IF(Tabelle1[[#This Row],[MwSt.-Satz Einnahmen]]&lt;&gt;"",E321/(1+Tabelle1[[#This Row],[MwSt.-Satz Einnahmen]]),"")</f>
        <v/>
      </c>
      <c r="H321" s="1" t="str">
        <f>IF(AND(Tabelle1[[#This Row],[Einnahmen
brutto]]&lt;&gt;"",Tabelle1[[#This Row],[Einnahmen
netto]]&lt;&gt;""),Tabelle1[[#This Row],[Einnahmen
brutto]]-Tabelle1[[#This Row],[Einnahmen
netto]],"")</f>
        <v/>
      </c>
      <c r="I321" s="13"/>
      <c r="J321" s="15"/>
      <c r="K321" s="16"/>
      <c r="L321" s="2" t="str">
        <f>IF(Tabelle1[[#This Row],[MwSt.-Satz Ausgaben]]&lt;&gt;"",Tabelle1[[#This Row],[Ausgaben
brutto]]/(1+Tabelle1[[#This Row],[MwSt.-Satz Ausgaben]]),"")</f>
        <v/>
      </c>
      <c r="M321" s="2" t="str">
        <f>IF(AND(Tabelle1[[#This Row],[Ausgaben
brutto]]&lt;&gt;"",Tabelle1[[#This Row],[Ausgaben
netto]]&lt;&gt;""),Tabelle1[[#This Row],[Ausgaben
brutto]]-Tabelle1[[#This Row],[Ausgaben
netto]],"")</f>
        <v/>
      </c>
      <c r="N321" s="17"/>
      <c r="O321" s="7" t="str">
        <f>IF(AND(Tabelle1[[#This Row],[Einnahmen
brutto]]="",Tabelle1[[#This Row],[Ausgaben
brutto]]=""),"",IFERROR(IF(Tabelle1[[#This Row],[Einnahmen
brutto]]&lt;&gt;"",Tabelle1[[#This Row],[Einnahmen
brutto]],0)-IF(Tabelle1[[#This Row],[Ausgaben
brutto]]&lt;&gt;"",Tabelle1[[#This Row],[Ausgaben
brutto]],0)+O320,""))</f>
        <v/>
      </c>
    </row>
    <row r="322" spans="2:15" x14ac:dyDescent="0.25">
      <c r="B322" s="12"/>
      <c r="C322" s="8"/>
      <c r="D322" s="8"/>
      <c r="E322" s="10"/>
      <c r="F322" s="11"/>
      <c r="G322" s="1" t="str">
        <f>IF(Tabelle1[[#This Row],[MwSt.-Satz Einnahmen]]&lt;&gt;"",E322/(1+Tabelle1[[#This Row],[MwSt.-Satz Einnahmen]]),"")</f>
        <v/>
      </c>
      <c r="H322" s="1" t="str">
        <f>IF(AND(Tabelle1[[#This Row],[Einnahmen
brutto]]&lt;&gt;"",Tabelle1[[#This Row],[Einnahmen
netto]]&lt;&gt;""),Tabelle1[[#This Row],[Einnahmen
brutto]]-Tabelle1[[#This Row],[Einnahmen
netto]],"")</f>
        <v/>
      </c>
      <c r="I322" s="13"/>
      <c r="J322" s="15"/>
      <c r="K322" s="16"/>
      <c r="L322" s="2" t="str">
        <f>IF(Tabelle1[[#This Row],[MwSt.-Satz Ausgaben]]&lt;&gt;"",Tabelle1[[#This Row],[Ausgaben
brutto]]/(1+Tabelle1[[#This Row],[MwSt.-Satz Ausgaben]]),"")</f>
        <v/>
      </c>
      <c r="M322" s="2" t="str">
        <f>IF(AND(Tabelle1[[#This Row],[Ausgaben
brutto]]&lt;&gt;"",Tabelle1[[#This Row],[Ausgaben
netto]]&lt;&gt;""),Tabelle1[[#This Row],[Ausgaben
brutto]]-Tabelle1[[#This Row],[Ausgaben
netto]],"")</f>
        <v/>
      </c>
      <c r="N322" s="17"/>
      <c r="O322" s="7" t="str">
        <f>IF(AND(Tabelle1[[#This Row],[Einnahmen
brutto]]="",Tabelle1[[#This Row],[Ausgaben
brutto]]=""),"",IFERROR(IF(Tabelle1[[#This Row],[Einnahmen
brutto]]&lt;&gt;"",Tabelle1[[#This Row],[Einnahmen
brutto]],0)-IF(Tabelle1[[#This Row],[Ausgaben
brutto]]&lt;&gt;"",Tabelle1[[#This Row],[Ausgaben
brutto]],0)+O321,""))</f>
        <v/>
      </c>
    </row>
    <row r="323" spans="2:15" x14ac:dyDescent="0.25">
      <c r="B323" s="12"/>
      <c r="C323" s="8"/>
      <c r="D323" s="8"/>
      <c r="E323" s="10"/>
      <c r="F323" s="11"/>
      <c r="G323" s="1" t="str">
        <f>IF(Tabelle1[[#This Row],[MwSt.-Satz Einnahmen]]&lt;&gt;"",E323/(1+Tabelle1[[#This Row],[MwSt.-Satz Einnahmen]]),"")</f>
        <v/>
      </c>
      <c r="H323" s="1" t="str">
        <f>IF(AND(Tabelle1[[#This Row],[Einnahmen
brutto]]&lt;&gt;"",Tabelle1[[#This Row],[Einnahmen
netto]]&lt;&gt;""),Tabelle1[[#This Row],[Einnahmen
brutto]]-Tabelle1[[#This Row],[Einnahmen
netto]],"")</f>
        <v/>
      </c>
      <c r="I323" s="13"/>
      <c r="J323" s="15"/>
      <c r="K323" s="16"/>
      <c r="L323" s="2" t="str">
        <f>IF(Tabelle1[[#This Row],[MwSt.-Satz Ausgaben]]&lt;&gt;"",Tabelle1[[#This Row],[Ausgaben
brutto]]/(1+Tabelle1[[#This Row],[MwSt.-Satz Ausgaben]]),"")</f>
        <v/>
      </c>
      <c r="M323" s="2" t="str">
        <f>IF(AND(Tabelle1[[#This Row],[Ausgaben
brutto]]&lt;&gt;"",Tabelle1[[#This Row],[Ausgaben
netto]]&lt;&gt;""),Tabelle1[[#This Row],[Ausgaben
brutto]]-Tabelle1[[#This Row],[Ausgaben
netto]],"")</f>
        <v/>
      </c>
      <c r="N323" s="17"/>
      <c r="O323" s="7" t="str">
        <f>IF(AND(Tabelle1[[#This Row],[Einnahmen
brutto]]="",Tabelle1[[#This Row],[Ausgaben
brutto]]=""),"",IFERROR(IF(Tabelle1[[#This Row],[Einnahmen
brutto]]&lt;&gt;"",Tabelle1[[#This Row],[Einnahmen
brutto]],0)-IF(Tabelle1[[#This Row],[Ausgaben
brutto]]&lt;&gt;"",Tabelle1[[#This Row],[Ausgaben
brutto]],0)+O322,""))</f>
        <v/>
      </c>
    </row>
    <row r="324" spans="2:15" x14ac:dyDescent="0.25">
      <c r="B324" s="12"/>
      <c r="C324" s="8"/>
      <c r="D324" s="8"/>
      <c r="E324" s="10"/>
      <c r="F324" s="11"/>
      <c r="G324" s="1" t="str">
        <f>IF(Tabelle1[[#This Row],[MwSt.-Satz Einnahmen]]&lt;&gt;"",E324/(1+Tabelle1[[#This Row],[MwSt.-Satz Einnahmen]]),"")</f>
        <v/>
      </c>
      <c r="H324" s="1" t="str">
        <f>IF(AND(Tabelle1[[#This Row],[Einnahmen
brutto]]&lt;&gt;"",Tabelle1[[#This Row],[Einnahmen
netto]]&lt;&gt;""),Tabelle1[[#This Row],[Einnahmen
brutto]]-Tabelle1[[#This Row],[Einnahmen
netto]],"")</f>
        <v/>
      </c>
      <c r="I324" s="13"/>
      <c r="J324" s="15"/>
      <c r="K324" s="16"/>
      <c r="L324" s="2" t="str">
        <f>IF(Tabelle1[[#This Row],[MwSt.-Satz Ausgaben]]&lt;&gt;"",Tabelle1[[#This Row],[Ausgaben
brutto]]/(1+Tabelle1[[#This Row],[MwSt.-Satz Ausgaben]]),"")</f>
        <v/>
      </c>
      <c r="M324" s="2" t="str">
        <f>IF(AND(Tabelle1[[#This Row],[Ausgaben
brutto]]&lt;&gt;"",Tabelle1[[#This Row],[Ausgaben
netto]]&lt;&gt;""),Tabelle1[[#This Row],[Ausgaben
brutto]]-Tabelle1[[#This Row],[Ausgaben
netto]],"")</f>
        <v/>
      </c>
      <c r="N324" s="17"/>
      <c r="O324" s="7" t="str">
        <f>IF(AND(Tabelle1[[#This Row],[Einnahmen
brutto]]="",Tabelle1[[#This Row],[Ausgaben
brutto]]=""),"",IFERROR(IF(Tabelle1[[#This Row],[Einnahmen
brutto]]&lt;&gt;"",Tabelle1[[#This Row],[Einnahmen
brutto]],0)-IF(Tabelle1[[#This Row],[Ausgaben
brutto]]&lt;&gt;"",Tabelle1[[#This Row],[Ausgaben
brutto]],0)+O323,""))</f>
        <v/>
      </c>
    </row>
    <row r="325" spans="2:15" x14ac:dyDescent="0.25">
      <c r="B325" s="12"/>
      <c r="C325" s="8"/>
      <c r="D325" s="8"/>
      <c r="E325" s="10"/>
      <c r="F325" s="11"/>
      <c r="G325" s="1" t="str">
        <f>IF(Tabelle1[[#This Row],[MwSt.-Satz Einnahmen]]&lt;&gt;"",E325/(1+Tabelle1[[#This Row],[MwSt.-Satz Einnahmen]]),"")</f>
        <v/>
      </c>
      <c r="H325" s="1" t="str">
        <f>IF(AND(Tabelle1[[#This Row],[Einnahmen
brutto]]&lt;&gt;"",Tabelle1[[#This Row],[Einnahmen
netto]]&lt;&gt;""),Tabelle1[[#This Row],[Einnahmen
brutto]]-Tabelle1[[#This Row],[Einnahmen
netto]],"")</f>
        <v/>
      </c>
      <c r="I325" s="13"/>
      <c r="J325" s="15"/>
      <c r="K325" s="16"/>
      <c r="L325" s="2" t="str">
        <f>IF(Tabelle1[[#This Row],[MwSt.-Satz Ausgaben]]&lt;&gt;"",Tabelle1[[#This Row],[Ausgaben
brutto]]/(1+Tabelle1[[#This Row],[MwSt.-Satz Ausgaben]]),"")</f>
        <v/>
      </c>
      <c r="M325" s="2" t="str">
        <f>IF(AND(Tabelle1[[#This Row],[Ausgaben
brutto]]&lt;&gt;"",Tabelle1[[#This Row],[Ausgaben
netto]]&lt;&gt;""),Tabelle1[[#This Row],[Ausgaben
brutto]]-Tabelle1[[#This Row],[Ausgaben
netto]],"")</f>
        <v/>
      </c>
      <c r="N325" s="17"/>
      <c r="O325" s="7" t="str">
        <f>IF(AND(Tabelle1[[#This Row],[Einnahmen
brutto]]="",Tabelle1[[#This Row],[Ausgaben
brutto]]=""),"",IFERROR(IF(Tabelle1[[#This Row],[Einnahmen
brutto]]&lt;&gt;"",Tabelle1[[#This Row],[Einnahmen
brutto]],0)-IF(Tabelle1[[#This Row],[Ausgaben
brutto]]&lt;&gt;"",Tabelle1[[#This Row],[Ausgaben
brutto]],0)+O324,""))</f>
        <v/>
      </c>
    </row>
    <row r="326" spans="2:15" x14ac:dyDescent="0.25">
      <c r="B326" s="12"/>
      <c r="C326" s="8"/>
      <c r="D326" s="8"/>
      <c r="E326" s="10"/>
      <c r="F326" s="11"/>
      <c r="G326" s="1" t="str">
        <f>IF(Tabelle1[[#This Row],[MwSt.-Satz Einnahmen]]&lt;&gt;"",E326/(1+Tabelle1[[#This Row],[MwSt.-Satz Einnahmen]]),"")</f>
        <v/>
      </c>
      <c r="H326" s="1" t="str">
        <f>IF(AND(Tabelle1[[#This Row],[Einnahmen
brutto]]&lt;&gt;"",Tabelle1[[#This Row],[Einnahmen
netto]]&lt;&gt;""),Tabelle1[[#This Row],[Einnahmen
brutto]]-Tabelle1[[#This Row],[Einnahmen
netto]],"")</f>
        <v/>
      </c>
      <c r="I326" s="13"/>
      <c r="J326" s="15"/>
      <c r="K326" s="16"/>
      <c r="L326" s="2" t="str">
        <f>IF(Tabelle1[[#This Row],[MwSt.-Satz Ausgaben]]&lt;&gt;"",Tabelle1[[#This Row],[Ausgaben
brutto]]/(1+Tabelle1[[#This Row],[MwSt.-Satz Ausgaben]]),"")</f>
        <v/>
      </c>
      <c r="M326" s="2" t="str">
        <f>IF(AND(Tabelle1[[#This Row],[Ausgaben
brutto]]&lt;&gt;"",Tabelle1[[#This Row],[Ausgaben
netto]]&lt;&gt;""),Tabelle1[[#This Row],[Ausgaben
brutto]]-Tabelle1[[#This Row],[Ausgaben
netto]],"")</f>
        <v/>
      </c>
      <c r="N326" s="17"/>
      <c r="O326" s="7" t="str">
        <f>IF(AND(Tabelle1[[#This Row],[Einnahmen
brutto]]="",Tabelle1[[#This Row],[Ausgaben
brutto]]=""),"",IFERROR(IF(Tabelle1[[#This Row],[Einnahmen
brutto]]&lt;&gt;"",Tabelle1[[#This Row],[Einnahmen
brutto]],0)-IF(Tabelle1[[#This Row],[Ausgaben
brutto]]&lt;&gt;"",Tabelle1[[#This Row],[Ausgaben
brutto]],0)+O325,""))</f>
        <v/>
      </c>
    </row>
    <row r="327" spans="2:15" x14ac:dyDescent="0.25">
      <c r="B327" s="12"/>
      <c r="C327" s="8"/>
      <c r="D327" s="8"/>
      <c r="E327" s="10"/>
      <c r="F327" s="11"/>
      <c r="G327" s="1" t="str">
        <f>IF(Tabelle1[[#This Row],[MwSt.-Satz Einnahmen]]&lt;&gt;"",E327/(1+Tabelle1[[#This Row],[MwSt.-Satz Einnahmen]]),"")</f>
        <v/>
      </c>
      <c r="H327" s="1" t="str">
        <f>IF(AND(Tabelle1[[#This Row],[Einnahmen
brutto]]&lt;&gt;"",Tabelle1[[#This Row],[Einnahmen
netto]]&lt;&gt;""),Tabelle1[[#This Row],[Einnahmen
brutto]]-Tabelle1[[#This Row],[Einnahmen
netto]],"")</f>
        <v/>
      </c>
      <c r="I327" s="13"/>
      <c r="J327" s="15"/>
      <c r="K327" s="16"/>
      <c r="L327" s="2" t="str">
        <f>IF(Tabelle1[[#This Row],[MwSt.-Satz Ausgaben]]&lt;&gt;"",Tabelle1[[#This Row],[Ausgaben
brutto]]/(1+Tabelle1[[#This Row],[MwSt.-Satz Ausgaben]]),"")</f>
        <v/>
      </c>
      <c r="M327" s="2" t="str">
        <f>IF(AND(Tabelle1[[#This Row],[Ausgaben
brutto]]&lt;&gt;"",Tabelle1[[#This Row],[Ausgaben
netto]]&lt;&gt;""),Tabelle1[[#This Row],[Ausgaben
brutto]]-Tabelle1[[#This Row],[Ausgaben
netto]],"")</f>
        <v/>
      </c>
      <c r="N327" s="17"/>
      <c r="O327" s="7" t="str">
        <f>IF(AND(Tabelle1[[#This Row],[Einnahmen
brutto]]="",Tabelle1[[#This Row],[Ausgaben
brutto]]=""),"",IFERROR(IF(Tabelle1[[#This Row],[Einnahmen
brutto]]&lt;&gt;"",Tabelle1[[#This Row],[Einnahmen
brutto]],0)-IF(Tabelle1[[#This Row],[Ausgaben
brutto]]&lt;&gt;"",Tabelle1[[#This Row],[Ausgaben
brutto]],0)+O326,""))</f>
        <v/>
      </c>
    </row>
    <row r="328" spans="2:15" x14ac:dyDescent="0.25">
      <c r="B328" s="12"/>
      <c r="C328" s="8"/>
      <c r="D328" s="8"/>
      <c r="E328" s="10"/>
      <c r="F328" s="11"/>
      <c r="G328" s="1" t="str">
        <f>IF(Tabelle1[[#This Row],[MwSt.-Satz Einnahmen]]&lt;&gt;"",E328/(1+Tabelle1[[#This Row],[MwSt.-Satz Einnahmen]]),"")</f>
        <v/>
      </c>
      <c r="H328" s="1" t="str">
        <f>IF(AND(Tabelle1[[#This Row],[Einnahmen
brutto]]&lt;&gt;"",Tabelle1[[#This Row],[Einnahmen
netto]]&lt;&gt;""),Tabelle1[[#This Row],[Einnahmen
brutto]]-Tabelle1[[#This Row],[Einnahmen
netto]],"")</f>
        <v/>
      </c>
      <c r="I328" s="13"/>
      <c r="J328" s="15"/>
      <c r="K328" s="16"/>
      <c r="L328" s="2" t="str">
        <f>IF(Tabelle1[[#This Row],[MwSt.-Satz Ausgaben]]&lt;&gt;"",Tabelle1[[#This Row],[Ausgaben
brutto]]/(1+Tabelle1[[#This Row],[MwSt.-Satz Ausgaben]]),"")</f>
        <v/>
      </c>
      <c r="M328" s="2" t="str">
        <f>IF(AND(Tabelle1[[#This Row],[Ausgaben
brutto]]&lt;&gt;"",Tabelle1[[#This Row],[Ausgaben
netto]]&lt;&gt;""),Tabelle1[[#This Row],[Ausgaben
brutto]]-Tabelle1[[#This Row],[Ausgaben
netto]],"")</f>
        <v/>
      </c>
      <c r="N328" s="17"/>
      <c r="O328" s="7" t="str">
        <f>IF(AND(Tabelle1[[#This Row],[Einnahmen
brutto]]="",Tabelle1[[#This Row],[Ausgaben
brutto]]=""),"",IFERROR(IF(Tabelle1[[#This Row],[Einnahmen
brutto]]&lt;&gt;"",Tabelle1[[#This Row],[Einnahmen
brutto]],0)-IF(Tabelle1[[#This Row],[Ausgaben
brutto]]&lt;&gt;"",Tabelle1[[#This Row],[Ausgaben
brutto]],0)+O327,""))</f>
        <v/>
      </c>
    </row>
    <row r="329" spans="2:15" x14ac:dyDescent="0.25">
      <c r="B329" s="12"/>
      <c r="C329" s="8"/>
      <c r="D329" s="8"/>
      <c r="E329" s="10"/>
      <c r="F329" s="11"/>
      <c r="G329" s="1" t="str">
        <f>IF(Tabelle1[[#This Row],[MwSt.-Satz Einnahmen]]&lt;&gt;"",E329/(1+Tabelle1[[#This Row],[MwSt.-Satz Einnahmen]]),"")</f>
        <v/>
      </c>
      <c r="H329" s="1" t="str">
        <f>IF(AND(Tabelle1[[#This Row],[Einnahmen
brutto]]&lt;&gt;"",Tabelle1[[#This Row],[Einnahmen
netto]]&lt;&gt;""),Tabelle1[[#This Row],[Einnahmen
brutto]]-Tabelle1[[#This Row],[Einnahmen
netto]],"")</f>
        <v/>
      </c>
      <c r="I329" s="13"/>
      <c r="J329" s="15"/>
      <c r="K329" s="16"/>
      <c r="L329" s="2" t="str">
        <f>IF(Tabelle1[[#This Row],[MwSt.-Satz Ausgaben]]&lt;&gt;"",Tabelle1[[#This Row],[Ausgaben
brutto]]/(1+Tabelle1[[#This Row],[MwSt.-Satz Ausgaben]]),"")</f>
        <v/>
      </c>
      <c r="M329" s="2" t="str">
        <f>IF(AND(Tabelle1[[#This Row],[Ausgaben
brutto]]&lt;&gt;"",Tabelle1[[#This Row],[Ausgaben
netto]]&lt;&gt;""),Tabelle1[[#This Row],[Ausgaben
brutto]]-Tabelle1[[#This Row],[Ausgaben
netto]],"")</f>
        <v/>
      </c>
      <c r="N329" s="17"/>
      <c r="O329" s="7" t="str">
        <f>IF(AND(Tabelle1[[#This Row],[Einnahmen
brutto]]="",Tabelle1[[#This Row],[Ausgaben
brutto]]=""),"",IFERROR(IF(Tabelle1[[#This Row],[Einnahmen
brutto]]&lt;&gt;"",Tabelle1[[#This Row],[Einnahmen
brutto]],0)-IF(Tabelle1[[#This Row],[Ausgaben
brutto]]&lt;&gt;"",Tabelle1[[#This Row],[Ausgaben
brutto]],0)+O328,""))</f>
        <v/>
      </c>
    </row>
    <row r="330" spans="2:15" x14ac:dyDescent="0.25">
      <c r="B330" s="12"/>
      <c r="C330" s="8"/>
      <c r="D330" s="8"/>
      <c r="E330" s="10"/>
      <c r="F330" s="11"/>
      <c r="G330" s="1" t="str">
        <f>IF(Tabelle1[[#This Row],[MwSt.-Satz Einnahmen]]&lt;&gt;"",E330/(1+Tabelle1[[#This Row],[MwSt.-Satz Einnahmen]]),"")</f>
        <v/>
      </c>
      <c r="H330" s="1" t="str">
        <f>IF(AND(Tabelle1[[#This Row],[Einnahmen
brutto]]&lt;&gt;"",Tabelle1[[#This Row],[Einnahmen
netto]]&lt;&gt;""),Tabelle1[[#This Row],[Einnahmen
brutto]]-Tabelle1[[#This Row],[Einnahmen
netto]],"")</f>
        <v/>
      </c>
      <c r="I330" s="13"/>
      <c r="J330" s="15"/>
      <c r="K330" s="16"/>
      <c r="L330" s="2" t="str">
        <f>IF(Tabelle1[[#This Row],[MwSt.-Satz Ausgaben]]&lt;&gt;"",Tabelle1[[#This Row],[Ausgaben
brutto]]/(1+Tabelle1[[#This Row],[MwSt.-Satz Ausgaben]]),"")</f>
        <v/>
      </c>
      <c r="M330" s="2" t="str">
        <f>IF(AND(Tabelle1[[#This Row],[Ausgaben
brutto]]&lt;&gt;"",Tabelle1[[#This Row],[Ausgaben
netto]]&lt;&gt;""),Tabelle1[[#This Row],[Ausgaben
brutto]]-Tabelle1[[#This Row],[Ausgaben
netto]],"")</f>
        <v/>
      </c>
      <c r="N330" s="17"/>
      <c r="O330" s="7" t="str">
        <f>IF(AND(Tabelle1[[#This Row],[Einnahmen
brutto]]="",Tabelle1[[#This Row],[Ausgaben
brutto]]=""),"",IFERROR(IF(Tabelle1[[#This Row],[Einnahmen
brutto]]&lt;&gt;"",Tabelle1[[#This Row],[Einnahmen
brutto]],0)-IF(Tabelle1[[#This Row],[Ausgaben
brutto]]&lt;&gt;"",Tabelle1[[#This Row],[Ausgaben
brutto]],0)+O329,""))</f>
        <v/>
      </c>
    </row>
    <row r="331" spans="2:15" x14ac:dyDescent="0.25">
      <c r="B331" s="12"/>
      <c r="C331" s="8"/>
      <c r="D331" s="8"/>
      <c r="E331" s="10"/>
      <c r="F331" s="11"/>
      <c r="G331" s="1" t="str">
        <f>IF(Tabelle1[[#This Row],[MwSt.-Satz Einnahmen]]&lt;&gt;"",E331/(1+Tabelle1[[#This Row],[MwSt.-Satz Einnahmen]]),"")</f>
        <v/>
      </c>
      <c r="H331" s="1" t="str">
        <f>IF(AND(Tabelle1[[#This Row],[Einnahmen
brutto]]&lt;&gt;"",Tabelle1[[#This Row],[Einnahmen
netto]]&lt;&gt;""),Tabelle1[[#This Row],[Einnahmen
brutto]]-Tabelle1[[#This Row],[Einnahmen
netto]],"")</f>
        <v/>
      </c>
      <c r="I331" s="13"/>
      <c r="J331" s="15"/>
      <c r="K331" s="16"/>
      <c r="L331" s="2" t="str">
        <f>IF(Tabelle1[[#This Row],[MwSt.-Satz Ausgaben]]&lt;&gt;"",Tabelle1[[#This Row],[Ausgaben
brutto]]/(1+Tabelle1[[#This Row],[MwSt.-Satz Ausgaben]]),"")</f>
        <v/>
      </c>
      <c r="M331" s="2" t="str">
        <f>IF(AND(Tabelle1[[#This Row],[Ausgaben
brutto]]&lt;&gt;"",Tabelle1[[#This Row],[Ausgaben
netto]]&lt;&gt;""),Tabelle1[[#This Row],[Ausgaben
brutto]]-Tabelle1[[#This Row],[Ausgaben
netto]],"")</f>
        <v/>
      </c>
      <c r="N331" s="17"/>
      <c r="O331" s="7" t="str">
        <f>IF(AND(Tabelle1[[#This Row],[Einnahmen
brutto]]="",Tabelle1[[#This Row],[Ausgaben
brutto]]=""),"",IFERROR(IF(Tabelle1[[#This Row],[Einnahmen
brutto]]&lt;&gt;"",Tabelle1[[#This Row],[Einnahmen
brutto]],0)-IF(Tabelle1[[#This Row],[Ausgaben
brutto]]&lt;&gt;"",Tabelle1[[#This Row],[Ausgaben
brutto]],0)+O330,""))</f>
        <v/>
      </c>
    </row>
    <row r="332" spans="2:15" x14ac:dyDescent="0.25">
      <c r="B332" s="12"/>
      <c r="C332" s="8"/>
      <c r="D332" s="8"/>
      <c r="E332" s="10"/>
      <c r="F332" s="11"/>
      <c r="G332" s="1" t="str">
        <f>IF(Tabelle1[[#This Row],[MwSt.-Satz Einnahmen]]&lt;&gt;"",E332/(1+Tabelle1[[#This Row],[MwSt.-Satz Einnahmen]]),"")</f>
        <v/>
      </c>
      <c r="H332" s="1" t="str">
        <f>IF(AND(Tabelle1[[#This Row],[Einnahmen
brutto]]&lt;&gt;"",Tabelle1[[#This Row],[Einnahmen
netto]]&lt;&gt;""),Tabelle1[[#This Row],[Einnahmen
brutto]]-Tabelle1[[#This Row],[Einnahmen
netto]],"")</f>
        <v/>
      </c>
      <c r="I332" s="13"/>
      <c r="J332" s="15"/>
      <c r="K332" s="16"/>
      <c r="L332" s="2" t="str">
        <f>IF(Tabelle1[[#This Row],[MwSt.-Satz Ausgaben]]&lt;&gt;"",Tabelle1[[#This Row],[Ausgaben
brutto]]/(1+Tabelle1[[#This Row],[MwSt.-Satz Ausgaben]]),"")</f>
        <v/>
      </c>
      <c r="M332" s="2" t="str">
        <f>IF(AND(Tabelle1[[#This Row],[Ausgaben
brutto]]&lt;&gt;"",Tabelle1[[#This Row],[Ausgaben
netto]]&lt;&gt;""),Tabelle1[[#This Row],[Ausgaben
brutto]]-Tabelle1[[#This Row],[Ausgaben
netto]],"")</f>
        <v/>
      </c>
      <c r="N332" s="17"/>
      <c r="O332" s="7" t="str">
        <f>IF(AND(Tabelle1[[#This Row],[Einnahmen
brutto]]="",Tabelle1[[#This Row],[Ausgaben
brutto]]=""),"",IFERROR(IF(Tabelle1[[#This Row],[Einnahmen
brutto]]&lt;&gt;"",Tabelle1[[#This Row],[Einnahmen
brutto]],0)-IF(Tabelle1[[#This Row],[Ausgaben
brutto]]&lt;&gt;"",Tabelle1[[#This Row],[Ausgaben
brutto]],0)+O331,""))</f>
        <v/>
      </c>
    </row>
    <row r="333" spans="2:15" x14ac:dyDescent="0.25">
      <c r="B333" s="12"/>
      <c r="C333" s="8"/>
      <c r="D333" s="8"/>
      <c r="E333" s="10"/>
      <c r="F333" s="11"/>
      <c r="G333" s="1" t="str">
        <f>IF(Tabelle1[[#This Row],[MwSt.-Satz Einnahmen]]&lt;&gt;"",E333/(1+Tabelle1[[#This Row],[MwSt.-Satz Einnahmen]]),"")</f>
        <v/>
      </c>
      <c r="H333" s="1" t="str">
        <f>IF(AND(Tabelle1[[#This Row],[Einnahmen
brutto]]&lt;&gt;"",Tabelle1[[#This Row],[Einnahmen
netto]]&lt;&gt;""),Tabelle1[[#This Row],[Einnahmen
brutto]]-Tabelle1[[#This Row],[Einnahmen
netto]],"")</f>
        <v/>
      </c>
      <c r="I333" s="13"/>
      <c r="J333" s="15"/>
      <c r="K333" s="16"/>
      <c r="L333" s="2" t="str">
        <f>IF(Tabelle1[[#This Row],[MwSt.-Satz Ausgaben]]&lt;&gt;"",Tabelle1[[#This Row],[Ausgaben
brutto]]/(1+Tabelle1[[#This Row],[MwSt.-Satz Ausgaben]]),"")</f>
        <v/>
      </c>
      <c r="M333" s="2" t="str">
        <f>IF(AND(Tabelle1[[#This Row],[Ausgaben
brutto]]&lt;&gt;"",Tabelle1[[#This Row],[Ausgaben
netto]]&lt;&gt;""),Tabelle1[[#This Row],[Ausgaben
brutto]]-Tabelle1[[#This Row],[Ausgaben
netto]],"")</f>
        <v/>
      </c>
      <c r="N333" s="17"/>
      <c r="O333" s="7" t="str">
        <f>IF(AND(Tabelle1[[#This Row],[Einnahmen
brutto]]="",Tabelle1[[#This Row],[Ausgaben
brutto]]=""),"",IFERROR(IF(Tabelle1[[#This Row],[Einnahmen
brutto]]&lt;&gt;"",Tabelle1[[#This Row],[Einnahmen
brutto]],0)-IF(Tabelle1[[#This Row],[Ausgaben
brutto]]&lt;&gt;"",Tabelle1[[#This Row],[Ausgaben
brutto]],0)+O332,""))</f>
        <v/>
      </c>
    </row>
    <row r="334" spans="2:15" x14ac:dyDescent="0.25">
      <c r="B334" s="12"/>
      <c r="C334" s="8"/>
      <c r="D334" s="8"/>
      <c r="E334" s="10"/>
      <c r="F334" s="11"/>
      <c r="G334" s="1" t="str">
        <f>IF(Tabelle1[[#This Row],[MwSt.-Satz Einnahmen]]&lt;&gt;"",E334/(1+Tabelle1[[#This Row],[MwSt.-Satz Einnahmen]]),"")</f>
        <v/>
      </c>
      <c r="H334" s="1" t="str">
        <f>IF(AND(Tabelle1[[#This Row],[Einnahmen
brutto]]&lt;&gt;"",Tabelle1[[#This Row],[Einnahmen
netto]]&lt;&gt;""),Tabelle1[[#This Row],[Einnahmen
brutto]]-Tabelle1[[#This Row],[Einnahmen
netto]],"")</f>
        <v/>
      </c>
      <c r="I334" s="13"/>
      <c r="J334" s="15"/>
      <c r="K334" s="16"/>
      <c r="L334" s="2" t="str">
        <f>IF(Tabelle1[[#This Row],[MwSt.-Satz Ausgaben]]&lt;&gt;"",Tabelle1[[#This Row],[Ausgaben
brutto]]/(1+Tabelle1[[#This Row],[MwSt.-Satz Ausgaben]]),"")</f>
        <v/>
      </c>
      <c r="M334" s="2" t="str">
        <f>IF(AND(Tabelle1[[#This Row],[Ausgaben
brutto]]&lt;&gt;"",Tabelle1[[#This Row],[Ausgaben
netto]]&lt;&gt;""),Tabelle1[[#This Row],[Ausgaben
brutto]]-Tabelle1[[#This Row],[Ausgaben
netto]],"")</f>
        <v/>
      </c>
      <c r="N334" s="17"/>
      <c r="O334" s="7" t="str">
        <f>IF(AND(Tabelle1[[#This Row],[Einnahmen
brutto]]="",Tabelle1[[#This Row],[Ausgaben
brutto]]=""),"",IFERROR(IF(Tabelle1[[#This Row],[Einnahmen
brutto]]&lt;&gt;"",Tabelle1[[#This Row],[Einnahmen
brutto]],0)-IF(Tabelle1[[#This Row],[Ausgaben
brutto]]&lt;&gt;"",Tabelle1[[#This Row],[Ausgaben
brutto]],0)+O333,""))</f>
        <v/>
      </c>
    </row>
    <row r="335" spans="2:15" x14ac:dyDescent="0.25">
      <c r="B335" s="12"/>
      <c r="C335" s="8"/>
      <c r="D335" s="8"/>
      <c r="E335" s="10"/>
      <c r="F335" s="11"/>
      <c r="G335" s="1" t="str">
        <f>IF(Tabelle1[[#This Row],[MwSt.-Satz Einnahmen]]&lt;&gt;"",E335/(1+Tabelle1[[#This Row],[MwSt.-Satz Einnahmen]]),"")</f>
        <v/>
      </c>
      <c r="H335" s="1" t="str">
        <f>IF(AND(Tabelle1[[#This Row],[Einnahmen
brutto]]&lt;&gt;"",Tabelle1[[#This Row],[Einnahmen
netto]]&lt;&gt;""),Tabelle1[[#This Row],[Einnahmen
brutto]]-Tabelle1[[#This Row],[Einnahmen
netto]],"")</f>
        <v/>
      </c>
      <c r="I335" s="13"/>
      <c r="J335" s="15"/>
      <c r="K335" s="16"/>
      <c r="L335" s="2" t="str">
        <f>IF(Tabelle1[[#This Row],[MwSt.-Satz Ausgaben]]&lt;&gt;"",Tabelle1[[#This Row],[Ausgaben
brutto]]/(1+Tabelle1[[#This Row],[MwSt.-Satz Ausgaben]]),"")</f>
        <v/>
      </c>
      <c r="M335" s="2" t="str">
        <f>IF(AND(Tabelle1[[#This Row],[Ausgaben
brutto]]&lt;&gt;"",Tabelle1[[#This Row],[Ausgaben
netto]]&lt;&gt;""),Tabelle1[[#This Row],[Ausgaben
brutto]]-Tabelle1[[#This Row],[Ausgaben
netto]],"")</f>
        <v/>
      </c>
      <c r="N335" s="17"/>
      <c r="O335" s="7" t="str">
        <f>IF(AND(Tabelle1[[#This Row],[Einnahmen
brutto]]="",Tabelle1[[#This Row],[Ausgaben
brutto]]=""),"",IFERROR(IF(Tabelle1[[#This Row],[Einnahmen
brutto]]&lt;&gt;"",Tabelle1[[#This Row],[Einnahmen
brutto]],0)-IF(Tabelle1[[#This Row],[Ausgaben
brutto]]&lt;&gt;"",Tabelle1[[#This Row],[Ausgaben
brutto]],0)+O334,""))</f>
        <v/>
      </c>
    </row>
    <row r="336" spans="2:15" x14ac:dyDescent="0.25">
      <c r="B336" s="12"/>
      <c r="C336" s="8"/>
      <c r="D336" s="8"/>
      <c r="E336" s="10"/>
      <c r="F336" s="11"/>
      <c r="G336" s="1" t="str">
        <f>IF(Tabelle1[[#This Row],[MwSt.-Satz Einnahmen]]&lt;&gt;"",E336/(1+Tabelle1[[#This Row],[MwSt.-Satz Einnahmen]]),"")</f>
        <v/>
      </c>
      <c r="H336" s="1" t="str">
        <f>IF(AND(Tabelle1[[#This Row],[Einnahmen
brutto]]&lt;&gt;"",Tabelle1[[#This Row],[Einnahmen
netto]]&lt;&gt;""),Tabelle1[[#This Row],[Einnahmen
brutto]]-Tabelle1[[#This Row],[Einnahmen
netto]],"")</f>
        <v/>
      </c>
      <c r="I336" s="13"/>
      <c r="J336" s="15"/>
      <c r="K336" s="16"/>
      <c r="L336" s="2" t="str">
        <f>IF(Tabelle1[[#This Row],[MwSt.-Satz Ausgaben]]&lt;&gt;"",Tabelle1[[#This Row],[Ausgaben
brutto]]/(1+Tabelle1[[#This Row],[MwSt.-Satz Ausgaben]]),"")</f>
        <v/>
      </c>
      <c r="M336" s="2" t="str">
        <f>IF(AND(Tabelle1[[#This Row],[Ausgaben
brutto]]&lt;&gt;"",Tabelle1[[#This Row],[Ausgaben
netto]]&lt;&gt;""),Tabelle1[[#This Row],[Ausgaben
brutto]]-Tabelle1[[#This Row],[Ausgaben
netto]],"")</f>
        <v/>
      </c>
      <c r="N336" s="17"/>
      <c r="O336" s="7" t="str">
        <f>IF(AND(Tabelle1[[#This Row],[Einnahmen
brutto]]="",Tabelle1[[#This Row],[Ausgaben
brutto]]=""),"",IFERROR(IF(Tabelle1[[#This Row],[Einnahmen
brutto]]&lt;&gt;"",Tabelle1[[#This Row],[Einnahmen
brutto]],0)-IF(Tabelle1[[#This Row],[Ausgaben
brutto]]&lt;&gt;"",Tabelle1[[#This Row],[Ausgaben
brutto]],0)+O335,""))</f>
        <v/>
      </c>
    </row>
    <row r="337" spans="2:15" x14ac:dyDescent="0.25">
      <c r="B337" s="12"/>
      <c r="C337" s="8"/>
      <c r="D337" s="8"/>
      <c r="E337" s="10"/>
      <c r="F337" s="11"/>
      <c r="G337" s="1" t="str">
        <f>IF(Tabelle1[[#This Row],[MwSt.-Satz Einnahmen]]&lt;&gt;"",E337/(1+Tabelle1[[#This Row],[MwSt.-Satz Einnahmen]]),"")</f>
        <v/>
      </c>
      <c r="H337" s="1" t="str">
        <f>IF(AND(Tabelle1[[#This Row],[Einnahmen
brutto]]&lt;&gt;"",Tabelle1[[#This Row],[Einnahmen
netto]]&lt;&gt;""),Tabelle1[[#This Row],[Einnahmen
brutto]]-Tabelle1[[#This Row],[Einnahmen
netto]],"")</f>
        <v/>
      </c>
      <c r="I337" s="13"/>
      <c r="J337" s="15"/>
      <c r="K337" s="16"/>
      <c r="L337" s="2" t="str">
        <f>IF(Tabelle1[[#This Row],[MwSt.-Satz Ausgaben]]&lt;&gt;"",Tabelle1[[#This Row],[Ausgaben
brutto]]/(1+Tabelle1[[#This Row],[MwSt.-Satz Ausgaben]]),"")</f>
        <v/>
      </c>
      <c r="M337" s="2" t="str">
        <f>IF(AND(Tabelle1[[#This Row],[Ausgaben
brutto]]&lt;&gt;"",Tabelle1[[#This Row],[Ausgaben
netto]]&lt;&gt;""),Tabelle1[[#This Row],[Ausgaben
brutto]]-Tabelle1[[#This Row],[Ausgaben
netto]],"")</f>
        <v/>
      </c>
      <c r="N337" s="17"/>
      <c r="O337" s="7" t="str">
        <f>IF(AND(Tabelle1[[#This Row],[Einnahmen
brutto]]="",Tabelle1[[#This Row],[Ausgaben
brutto]]=""),"",IFERROR(IF(Tabelle1[[#This Row],[Einnahmen
brutto]]&lt;&gt;"",Tabelle1[[#This Row],[Einnahmen
brutto]],0)-IF(Tabelle1[[#This Row],[Ausgaben
brutto]]&lt;&gt;"",Tabelle1[[#This Row],[Ausgaben
brutto]],0)+O336,""))</f>
        <v/>
      </c>
    </row>
    <row r="338" spans="2:15" x14ac:dyDescent="0.25">
      <c r="B338" s="12"/>
      <c r="C338" s="8"/>
      <c r="D338" s="8"/>
      <c r="E338" s="10"/>
      <c r="F338" s="11"/>
      <c r="G338" s="1" t="str">
        <f>IF(Tabelle1[[#This Row],[MwSt.-Satz Einnahmen]]&lt;&gt;"",E338/(1+Tabelle1[[#This Row],[MwSt.-Satz Einnahmen]]),"")</f>
        <v/>
      </c>
      <c r="H338" s="1" t="str">
        <f>IF(AND(Tabelle1[[#This Row],[Einnahmen
brutto]]&lt;&gt;"",Tabelle1[[#This Row],[Einnahmen
netto]]&lt;&gt;""),Tabelle1[[#This Row],[Einnahmen
brutto]]-Tabelle1[[#This Row],[Einnahmen
netto]],"")</f>
        <v/>
      </c>
      <c r="I338" s="13"/>
      <c r="J338" s="15"/>
      <c r="K338" s="16"/>
      <c r="L338" s="2" t="str">
        <f>IF(Tabelle1[[#This Row],[MwSt.-Satz Ausgaben]]&lt;&gt;"",Tabelle1[[#This Row],[Ausgaben
brutto]]/(1+Tabelle1[[#This Row],[MwSt.-Satz Ausgaben]]),"")</f>
        <v/>
      </c>
      <c r="M338" s="2" t="str">
        <f>IF(AND(Tabelle1[[#This Row],[Ausgaben
brutto]]&lt;&gt;"",Tabelle1[[#This Row],[Ausgaben
netto]]&lt;&gt;""),Tabelle1[[#This Row],[Ausgaben
brutto]]-Tabelle1[[#This Row],[Ausgaben
netto]],"")</f>
        <v/>
      </c>
      <c r="N338" s="17"/>
      <c r="O338" s="7" t="str">
        <f>IF(AND(Tabelle1[[#This Row],[Einnahmen
brutto]]="",Tabelle1[[#This Row],[Ausgaben
brutto]]=""),"",IFERROR(IF(Tabelle1[[#This Row],[Einnahmen
brutto]]&lt;&gt;"",Tabelle1[[#This Row],[Einnahmen
brutto]],0)-IF(Tabelle1[[#This Row],[Ausgaben
brutto]]&lt;&gt;"",Tabelle1[[#This Row],[Ausgaben
brutto]],0)+O337,""))</f>
        <v/>
      </c>
    </row>
    <row r="339" spans="2:15" x14ac:dyDescent="0.25">
      <c r="B339" s="12"/>
      <c r="C339" s="8"/>
      <c r="D339" s="8"/>
      <c r="E339" s="10"/>
      <c r="F339" s="11"/>
      <c r="G339" s="1" t="str">
        <f>IF(Tabelle1[[#This Row],[MwSt.-Satz Einnahmen]]&lt;&gt;"",E339/(1+Tabelle1[[#This Row],[MwSt.-Satz Einnahmen]]),"")</f>
        <v/>
      </c>
      <c r="H339" s="1" t="str">
        <f>IF(AND(Tabelle1[[#This Row],[Einnahmen
brutto]]&lt;&gt;"",Tabelle1[[#This Row],[Einnahmen
netto]]&lt;&gt;""),Tabelle1[[#This Row],[Einnahmen
brutto]]-Tabelle1[[#This Row],[Einnahmen
netto]],"")</f>
        <v/>
      </c>
      <c r="I339" s="13"/>
      <c r="J339" s="15"/>
      <c r="K339" s="16"/>
      <c r="L339" s="2" t="str">
        <f>IF(Tabelle1[[#This Row],[MwSt.-Satz Ausgaben]]&lt;&gt;"",Tabelle1[[#This Row],[Ausgaben
brutto]]/(1+Tabelle1[[#This Row],[MwSt.-Satz Ausgaben]]),"")</f>
        <v/>
      </c>
      <c r="M339" s="2" t="str">
        <f>IF(AND(Tabelle1[[#This Row],[Ausgaben
brutto]]&lt;&gt;"",Tabelle1[[#This Row],[Ausgaben
netto]]&lt;&gt;""),Tabelle1[[#This Row],[Ausgaben
brutto]]-Tabelle1[[#This Row],[Ausgaben
netto]],"")</f>
        <v/>
      </c>
      <c r="N339" s="17"/>
      <c r="O339" s="7" t="str">
        <f>IF(AND(Tabelle1[[#This Row],[Einnahmen
brutto]]="",Tabelle1[[#This Row],[Ausgaben
brutto]]=""),"",IFERROR(IF(Tabelle1[[#This Row],[Einnahmen
brutto]]&lt;&gt;"",Tabelle1[[#This Row],[Einnahmen
brutto]],0)-IF(Tabelle1[[#This Row],[Ausgaben
brutto]]&lt;&gt;"",Tabelle1[[#This Row],[Ausgaben
brutto]],0)+O338,""))</f>
        <v/>
      </c>
    </row>
    <row r="340" spans="2:15" x14ac:dyDescent="0.25">
      <c r="B340" s="12"/>
      <c r="C340" s="8"/>
      <c r="D340" s="8"/>
      <c r="E340" s="10"/>
      <c r="F340" s="11"/>
      <c r="G340" s="1" t="str">
        <f>IF(Tabelle1[[#This Row],[MwSt.-Satz Einnahmen]]&lt;&gt;"",E340/(1+Tabelle1[[#This Row],[MwSt.-Satz Einnahmen]]),"")</f>
        <v/>
      </c>
      <c r="H340" s="1" t="str">
        <f>IF(AND(Tabelle1[[#This Row],[Einnahmen
brutto]]&lt;&gt;"",Tabelle1[[#This Row],[Einnahmen
netto]]&lt;&gt;""),Tabelle1[[#This Row],[Einnahmen
brutto]]-Tabelle1[[#This Row],[Einnahmen
netto]],"")</f>
        <v/>
      </c>
      <c r="I340" s="13"/>
      <c r="J340" s="15"/>
      <c r="K340" s="16"/>
      <c r="L340" s="2" t="str">
        <f>IF(Tabelle1[[#This Row],[MwSt.-Satz Ausgaben]]&lt;&gt;"",Tabelle1[[#This Row],[Ausgaben
brutto]]/(1+Tabelle1[[#This Row],[MwSt.-Satz Ausgaben]]),"")</f>
        <v/>
      </c>
      <c r="M340" s="2" t="str">
        <f>IF(AND(Tabelle1[[#This Row],[Ausgaben
brutto]]&lt;&gt;"",Tabelle1[[#This Row],[Ausgaben
netto]]&lt;&gt;""),Tabelle1[[#This Row],[Ausgaben
brutto]]-Tabelle1[[#This Row],[Ausgaben
netto]],"")</f>
        <v/>
      </c>
      <c r="N340" s="17"/>
      <c r="O340" s="7" t="str">
        <f>IF(AND(Tabelle1[[#This Row],[Einnahmen
brutto]]="",Tabelle1[[#This Row],[Ausgaben
brutto]]=""),"",IFERROR(IF(Tabelle1[[#This Row],[Einnahmen
brutto]]&lt;&gt;"",Tabelle1[[#This Row],[Einnahmen
brutto]],0)-IF(Tabelle1[[#This Row],[Ausgaben
brutto]]&lt;&gt;"",Tabelle1[[#This Row],[Ausgaben
brutto]],0)+O339,""))</f>
        <v/>
      </c>
    </row>
    <row r="341" spans="2:15" x14ac:dyDescent="0.25">
      <c r="B341" s="12"/>
      <c r="C341" s="8"/>
      <c r="D341" s="8"/>
      <c r="E341" s="10"/>
      <c r="F341" s="11"/>
      <c r="G341" s="1" t="str">
        <f>IF(Tabelle1[[#This Row],[MwSt.-Satz Einnahmen]]&lt;&gt;"",E341/(1+Tabelle1[[#This Row],[MwSt.-Satz Einnahmen]]),"")</f>
        <v/>
      </c>
      <c r="H341" s="1" t="str">
        <f>IF(AND(Tabelle1[[#This Row],[Einnahmen
brutto]]&lt;&gt;"",Tabelle1[[#This Row],[Einnahmen
netto]]&lt;&gt;""),Tabelle1[[#This Row],[Einnahmen
brutto]]-Tabelle1[[#This Row],[Einnahmen
netto]],"")</f>
        <v/>
      </c>
      <c r="I341" s="13"/>
      <c r="J341" s="15"/>
      <c r="K341" s="16"/>
      <c r="L341" s="2" t="str">
        <f>IF(Tabelle1[[#This Row],[MwSt.-Satz Ausgaben]]&lt;&gt;"",Tabelle1[[#This Row],[Ausgaben
brutto]]/(1+Tabelle1[[#This Row],[MwSt.-Satz Ausgaben]]),"")</f>
        <v/>
      </c>
      <c r="M341" s="2" t="str">
        <f>IF(AND(Tabelle1[[#This Row],[Ausgaben
brutto]]&lt;&gt;"",Tabelle1[[#This Row],[Ausgaben
netto]]&lt;&gt;""),Tabelle1[[#This Row],[Ausgaben
brutto]]-Tabelle1[[#This Row],[Ausgaben
netto]],"")</f>
        <v/>
      </c>
      <c r="N341" s="17"/>
      <c r="O341" s="7" t="str">
        <f>IF(AND(Tabelle1[[#This Row],[Einnahmen
brutto]]="",Tabelle1[[#This Row],[Ausgaben
brutto]]=""),"",IFERROR(IF(Tabelle1[[#This Row],[Einnahmen
brutto]]&lt;&gt;"",Tabelle1[[#This Row],[Einnahmen
brutto]],0)-IF(Tabelle1[[#This Row],[Ausgaben
brutto]]&lt;&gt;"",Tabelle1[[#This Row],[Ausgaben
brutto]],0)+O340,""))</f>
        <v/>
      </c>
    </row>
    <row r="342" spans="2:15" x14ac:dyDescent="0.25">
      <c r="B342" s="12"/>
      <c r="C342" s="8"/>
      <c r="D342" s="8"/>
      <c r="E342" s="10"/>
      <c r="F342" s="11"/>
      <c r="G342" s="1" t="str">
        <f>IF(Tabelle1[[#This Row],[MwSt.-Satz Einnahmen]]&lt;&gt;"",E342/(1+Tabelle1[[#This Row],[MwSt.-Satz Einnahmen]]),"")</f>
        <v/>
      </c>
      <c r="H342" s="1" t="str">
        <f>IF(AND(Tabelle1[[#This Row],[Einnahmen
brutto]]&lt;&gt;"",Tabelle1[[#This Row],[Einnahmen
netto]]&lt;&gt;""),Tabelle1[[#This Row],[Einnahmen
brutto]]-Tabelle1[[#This Row],[Einnahmen
netto]],"")</f>
        <v/>
      </c>
      <c r="I342" s="13"/>
      <c r="J342" s="15"/>
      <c r="K342" s="16"/>
      <c r="L342" s="2" t="str">
        <f>IF(Tabelle1[[#This Row],[MwSt.-Satz Ausgaben]]&lt;&gt;"",Tabelle1[[#This Row],[Ausgaben
brutto]]/(1+Tabelle1[[#This Row],[MwSt.-Satz Ausgaben]]),"")</f>
        <v/>
      </c>
      <c r="M342" s="2" t="str">
        <f>IF(AND(Tabelle1[[#This Row],[Ausgaben
brutto]]&lt;&gt;"",Tabelle1[[#This Row],[Ausgaben
netto]]&lt;&gt;""),Tabelle1[[#This Row],[Ausgaben
brutto]]-Tabelle1[[#This Row],[Ausgaben
netto]],"")</f>
        <v/>
      </c>
      <c r="N342" s="17"/>
      <c r="O342" s="7" t="str">
        <f>IF(AND(Tabelle1[[#This Row],[Einnahmen
brutto]]="",Tabelle1[[#This Row],[Ausgaben
brutto]]=""),"",IFERROR(IF(Tabelle1[[#This Row],[Einnahmen
brutto]]&lt;&gt;"",Tabelle1[[#This Row],[Einnahmen
brutto]],0)-IF(Tabelle1[[#This Row],[Ausgaben
brutto]]&lt;&gt;"",Tabelle1[[#This Row],[Ausgaben
brutto]],0)+O341,""))</f>
        <v/>
      </c>
    </row>
    <row r="343" spans="2:15" x14ac:dyDescent="0.25">
      <c r="B343" s="12"/>
      <c r="C343" s="8"/>
      <c r="D343" s="8"/>
      <c r="E343" s="10"/>
      <c r="F343" s="11"/>
      <c r="G343" s="1" t="str">
        <f>IF(Tabelle1[[#This Row],[MwSt.-Satz Einnahmen]]&lt;&gt;"",E343/(1+Tabelle1[[#This Row],[MwSt.-Satz Einnahmen]]),"")</f>
        <v/>
      </c>
      <c r="H343" s="1" t="str">
        <f>IF(AND(Tabelle1[[#This Row],[Einnahmen
brutto]]&lt;&gt;"",Tabelle1[[#This Row],[Einnahmen
netto]]&lt;&gt;""),Tabelle1[[#This Row],[Einnahmen
brutto]]-Tabelle1[[#This Row],[Einnahmen
netto]],"")</f>
        <v/>
      </c>
      <c r="I343" s="13"/>
      <c r="J343" s="15"/>
      <c r="K343" s="16"/>
      <c r="L343" s="2" t="str">
        <f>IF(Tabelle1[[#This Row],[MwSt.-Satz Ausgaben]]&lt;&gt;"",Tabelle1[[#This Row],[Ausgaben
brutto]]/(1+Tabelle1[[#This Row],[MwSt.-Satz Ausgaben]]),"")</f>
        <v/>
      </c>
      <c r="M343" s="2" t="str">
        <f>IF(AND(Tabelle1[[#This Row],[Ausgaben
brutto]]&lt;&gt;"",Tabelle1[[#This Row],[Ausgaben
netto]]&lt;&gt;""),Tabelle1[[#This Row],[Ausgaben
brutto]]-Tabelle1[[#This Row],[Ausgaben
netto]],"")</f>
        <v/>
      </c>
      <c r="N343" s="17"/>
      <c r="O343" s="7" t="str">
        <f>IF(AND(Tabelle1[[#This Row],[Einnahmen
brutto]]="",Tabelle1[[#This Row],[Ausgaben
brutto]]=""),"",IFERROR(IF(Tabelle1[[#This Row],[Einnahmen
brutto]]&lt;&gt;"",Tabelle1[[#This Row],[Einnahmen
brutto]],0)-IF(Tabelle1[[#This Row],[Ausgaben
brutto]]&lt;&gt;"",Tabelle1[[#This Row],[Ausgaben
brutto]],0)+O342,""))</f>
        <v/>
      </c>
    </row>
    <row r="344" spans="2:15" x14ac:dyDescent="0.25">
      <c r="B344" s="12"/>
      <c r="C344" s="8"/>
      <c r="D344" s="8"/>
      <c r="E344" s="10"/>
      <c r="F344" s="11"/>
      <c r="G344" s="1" t="str">
        <f>IF(Tabelle1[[#This Row],[MwSt.-Satz Einnahmen]]&lt;&gt;"",E344/(1+Tabelle1[[#This Row],[MwSt.-Satz Einnahmen]]),"")</f>
        <v/>
      </c>
      <c r="H344" s="1" t="str">
        <f>IF(AND(Tabelle1[[#This Row],[Einnahmen
brutto]]&lt;&gt;"",Tabelle1[[#This Row],[Einnahmen
netto]]&lt;&gt;""),Tabelle1[[#This Row],[Einnahmen
brutto]]-Tabelle1[[#This Row],[Einnahmen
netto]],"")</f>
        <v/>
      </c>
      <c r="I344" s="13"/>
      <c r="J344" s="15"/>
      <c r="K344" s="16"/>
      <c r="L344" s="2" t="str">
        <f>IF(Tabelle1[[#This Row],[MwSt.-Satz Ausgaben]]&lt;&gt;"",Tabelle1[[#This Row],[Ausgaben
brutto]]/(1+Tabelle1[[#This Row],[MwSt.-Satz Ausgaben]]),"")</f>
        <v/>
      </c>
      <c r="M344" s="2" t="str">
        <f>IF(AND(Tabelle1[[#This Row],[Ausgaben
brutto]]&lt;&gt;"",Tabelle1[[#This Row],[Ausgaben
netto]]&lt;&gt;""),Tabelle1[[#This Row],[Ausgaben
brutto]]-Tabelle1[[#This Row],[Ausgaben
netto]],"")</f>
        <v/>
      </c>
      <c r="N344" s="17"/>
      <c r="O344" s="7" t="str">
        <f>IF(AND(Tabelle1[[#This Row],[Einnahmen
brutto]]="",Tabelle1[[#This Row],[Ausgaben
brutto]]=""),"",IFERROR(IF(Tabelle1[[#This Row],[Einnahmen
brutto]]&lt;&gt;"",Tabelle1[[#This Row],[Einnahmen
brutto]],0)-IF(Tabelle1[[#This Row],[Ausgaben
brutto]]&lt;&gt;"",Tabelle1[[#This Row],[Ausgaben
brutto]],0)+O343,""))</f>
        <v/>
      </c>
    </row>
    <row r="345" spans="2:15" x14ac:dyDescent="0.25">
      <c r="B345" s="12"/>
      <c r="C345" s="8"/>
      <c r="D345" s="8"/>
      <c r="E345" s="10"/>
      <c r="F345" s="11"/>
      <c r="G345" s="1" t="str">
        <f>IF(Tabelle1[[#This Row],[MwSt.-Satz Einnahmen]]&lt;&gt;"",E345/(1+Tabelle1[[#This Row],[MwSt.-Satz Einnahmen]]),"")</f>
        <v/>
      </c>
      <c r="H345" s="1" t="str">
        <f>IF(AND(Tabelle1[[#This Row],[Einnahmen
brutto]]&lt;&gt;"",Tabelle1[[#This Row],[Einnahmen
netto]]&lt;&gt;""),Tabelle1[[#This Row],[Einnahmen
brutto]]-Tabelle1[[#This Row],[Einnahmen
netto]],"")</f>
        <v/>
      </c>
      <c r="I345" s="13"/>
      <c r="J345" s="15"/>
      <c r="K345" s="16"/>
      <c r="L345" s="2" t="str">
        <f>IF(Tabelle1[[#This Row],[MwSt.-Satz Ausgaben]]&lt;&gt;"",Tabelle1[[#This Row],[Ausgaben
brutto]]/(1+Tabelle1[[#This Row],[MwSt.-Satz Ausgaben]]),"")</f>
        <v/>
      </c>
      <c r="M345" s="2" t="str">
        <f>IF(AND(Tabelle1[[#This Row],[Ausgaben
brutto]]&lt;&gt;"",Tabelle1[[#This Row],[Ausgaben
netto]]&lt;&gt;""),Tabelle1[[#This Row],[Ausgaben
brutto]]-Tabelle1[[#This Row],[Ausgaben
netto]],"")</f>
        <v/>
      </c>
      <c r="N345" s="17"/>
      <c r="O345" s="7" t="str">
        <f>IF(AND(Tabelle1[[#This Row],[Einnahmen
brutto]]="",Tabelle1[[#This Row],[Ausgaben
brutto]]=""),"",IFERROR(IF(Tabelle1[[#This Row],[Einnahmen
brutto]]&lt;&gt;"",Tabelle1[[#This Row],[Einnahmen
brutto]],0)-IF(Tabelle1[[#This Row],[Ausgaben
brutto]]&lt;&gt;"",Tabelle1[[#This Row],[Ausgaben
brutto]],0)+O344,""))</f>
        <v/>
      </c>
    </row>
    <row r="346" spans="2:15" x14ac:dyDescent="0.25">
      <c r="B346" s="12"/>
      <c r="C346" s="8"/>
      <c r="D346" s="8"/>
      <c r="E346" s="10"/>
      <c r="F346" s="11"/>
      <c r="G346" s="1" t="str">
        <f>IF(Tabelle1[[#This Row],[MwSt.-Satz Einnahmen]]&lt;&gt;"",E346/(1+Tabelle1[[#This Row],[MwSt.-Satz Einnahmen]]),"")</f>
        <v/>
      </c>
      <c r="H346" s="1" t="str">
        <f>IF(AND(Tabelle1[[#This Row],[Einnahmen
brutto]]&lt;&gt;"",Tabelle1[[#This Row],[Einnahmen
netto]]&lt;&gt;""),Tabelle1[[#This Row],[Einnahmen
brutto]]-Tabelle1[[#This Row],[Einnahmen
netto]],"")</f>
        <v/>
      </c>
      <c r="I346" s="13"/>
      <c r="J346" s="15"/>
      <c r="K346" s="16"/>
      <c r="L346" s="2" t="str">
        <f>IF(Tabelle1[[#This Row],[MwSt.-Satz Ausgaben]]&lt;&gt;"",Tabelle1[[#This Row],[Ausgaben
brutto]]/(1+Tabelle1[[#This Row],[MwSt.-Satz Ausgaben]]),"")</f>
        <v/>
      </c>
      <c r="M346" s="2" t="str">
        <f>IF(AND(Tabelle1[[#This Row],[Ausgaben
brutto]]&lt;&gt;"",Tabelle1[[#This Row],[Ausgaben
netto]]&lt;&gt;""),Tabelle1[[#This Row],[Ausgaben
brutto]]-Tabelle1[[#This Row],[Ausgaben
netto]],"")</f>
        <v/>
      </c>
      <c r="N346" s="17"/>
      <c r="O346" s="7" t="str">
        <f>IF(AND(Tabelle1[[#This Row],[Einnahmen
brutto]]="",Tabelle1[[#This Row],[Ausgaben
brutto]]=""),"",IFERROR(IF(Tabelle1[[#This Row],[Einnahmen
brutto]]&lt;&gt;"",Tabelle1[[#This Row],[Einnahmen
brutto]],0)-IF(Tabelle1[[#This Row],[Ausgaben
brutto]]&lt;&gt;"",Tabelle1[[#This Row],[Ausgaben
brutto]],0)+O345,""))</f>
        <v/>
      </c>
    </row>
    <row r="347" spans="2:15" x14ac:dyDescent="0.25">
      <c r="B347" s="12"/>
      <c r="C347" s="8"/>
      <c r="D347" s="8"/>
      <c r="E347" s="10"/>
      <c r="F347" s="11"/>
      <c r="G347" s="1" t="str">
        <f>IF(Tabelle1[[#This Row],[MwSt.-Satz Einnahmen]]&lt;&gt;"",E347/(1+Tabelle1[[#This Row],[MwSt.-Satz Einnahmen]]),"")</f>
        <v/>
      </c>
      <c r="H347" s="1" t="str">
        <f>IF(AND(Tabelle1[[#This Row],[Einnahmen
brutto]]&lt;&gt;"",Tabelle1[[#This Row],[Einnahmen
netto]]&lt;&gt;""),Tabelle1[[#This Row],[Einnahmen
brutto]]-Tabelle1[[#This Row],[Einnahmen
netto]],"")</f>
        <v/>
      </c>
      <c r="I347" s="13"/>
      <c r="J347" s="15"/>
      <c r="K347" s="16"/>
      <c r="L347" s="2" t="str">
        <f>IF(Tabelle1[[#This Row],[MwSt.-Satz Ausgaben]]&lt;&gt;"",Tabelle1[[#This Row],[Ausgaben
brutto]]/(1+Tabelle1[[#This Row],[MwSt.-Satz Ausgaben]]),"")</f>
        <v/>
      </c>
      <c r="M347" s="2" t="str">
        <f>IF(AND(Tabelle1[[#This Row],[Ausgaben
brutto]]&lt;&gt;"",Tabelle1[[#This Row],[Ausgaben
netto]]&lt;&gt;""),Tabelle1[[#This Row],[Ausgaben
brutto]]-Tabelle1[[#This Row],[Ausgaben
netto]],"")</f>
        <v/>
      </c>
      <c r="N347" s="17"/>
      <c r="O347" s="7" t="str">
        <f>IF(AND(Tabelle1[[#This Row],[Einnahmen
brutto]]="",Tabelle1[[#This Row],[Ausgaben
brutto]]=""),"",IFERROR(IF(Tabelle1[[#This Row],[Einnahmen
brutto]]&lt;&gt;"",Tabelle1[[#This Row],[Einnahmen
brutto]],0)-IF(Tabelle1[[#This Row],[Ausgaben
brutto]]&lt;&gt;"",Tabelle1[[#This Row],[Ausgaben
brutto]],0)+O346,""))</f>
        <v/>
      </c>
    </row>
    <row r="348" spans="2:15" x14ac:dyDescent="0.25">
      <c r="B348" s="12"/>
      <c r="C348" s="8"/>
      <c r="D348" s="8"/>
      <c r="E348" s="10"/>
      <c r="F348" s="11"/>
      <c r="G348" s="1" t="str">
        <f>IF(Tabelle1[[#This Row],[MwSt.-Satz Einnahmen]]&lt;&gt;"",E348/(1+Tabelle1[[#This Row],[MwSt.-Satz Einnahmen]]),"")</f>
        <v/>
      </c>
      <c r="H348" s="1" t="str">
        <f>IF(AND(Tabelle1[[#This Row],[Einnahmen
brutto]]&lt;&gt;"",Tabelle1[[#This Row],[Einnahmen
netto]]&lt;&gt;""),Tabelle1[[#This Row],[Einnahmen
brutto]]-Tabelle1[[#This Row],[Einnahmen
netto]],"")</f>
        <v/>
      </c>
      <c r="I348" s="13"/>
      <c r="J348" s="15"/>
      <c r="K348" s="16"/>
      <c r="L348" s="2" t="str">
        <f>IF(Tabelle1[[#This Row],[MwSt.-Satz Ausgaben]]&lt;&gt;"",Tabelle1[[#This Row],[Ausgaben
brutto]]/(1+Tabelle1[[#This Row],[MwSt.-Satz Ausgaben]]),"")</f>
        <v/>
      </c>
      <c r="M348" s="2" t="str">
        <f>IF(AND(Tabelle1[[#This Row],[Ausgaben
brutto]]&lt;&gt;"",Tabelle1[[#This Row],[Ausgaben
netto]]&lt;&gt;""),Tabelle1[[#This Row],[Ausgaben
brutto]]-Tabelle1[[#This Row],[Ausgaben
netto]],"")</f>
        <v/>
      </c>
      <c r="N348" s="17"/>
      <c r="O348" s="7" t="str">
        <f>IF(AND(Tabelle1[[#This Row],[Einnahmen
brutto]]="",Tabelle1[[#This Row],[Ausgaben
brutto]]=""),"",IFERROR(IF(Tabelle1[[#This Row],[Einnahmen
brutto]]&lt;&gt;"",Tabelle1[[#This Row],[Einnahmen
brutto]],0)-IF(Tabelle1[[#This Row],[Ausgaben
brutto]]&lt;&gt;"",Tabelle1[[#This Row],[Ausgaben
brutto]],0)+O347,""))</f>
        <v/>
      </c>
    </row>
    <row r="349" spans="2:15" x14ac:dyDescent="0.25">
      <c r="B349" s="12"/>
      <c r="C349" s="8"/>
      <c r="D349" s="8"/>
      <c r="E349" s="10"/>
      <c r="F349" s="11"/>
      <c r="G349" s="1" t="str">
        <f>IF(Tabelle1[[#This Row],[MwSt.-Satz Einnahmen]]&lt;&gt;"",E349/(1+Tabelle1[[#This Row],[MwSt.-Satz Einnahmen]]),"")</f>
        <v/>
      </c>
      <c r="H349" s="1" t="str">
        <f>IF(AND(Tabelle1[[#This Row],[Einnahmen
brutto]]&lt;&gt;"",Tabelle1[[#This Row],[Einnahmen
netto]]&lt;&gt;""),Tabelle1[[#This Row],[Einnahmen
brutto]]-Tabelle1[[#This Row],[Einnahmen
netto]],"")</f>
        <v/>
      </c>
      <c r="I349" s="13"/>
      <c r="J349" s="15"/>
      <c r="K349" s="16"/>
      <c r="L349" s="2" t="str">
        <f>IF(Tabelle1[[#This Row],[MwSt.-Satz Ausgaben]]&lt;&gt;"",Tabelle1[[#This Row],[Ausgaben
brutto]]/(1+Tabelle1[[#This Row],[MwSt.-Satz Ausgaben]]),"")</f>
        <v/>
      </c>
      <c r="M349" s="2" t="str">
        <f>IF(AND(Tabelle1[[#This Row],[Ausgaben
brutto]]&lt;&gt;"",Tabelle1[[#This Row],[Ausgaben
netto]]&lt;&gt;""),Tabelle1[[#This Row],[Ausgaben
brutto]]-Tabelle1[[#This Row],[Ausgaben
netto]],"")</f>
        <v/>
      </c>
      <c r="N349" s="17"/>
      <c r="O349" s="7" t="str">
        <f>IF(AND(Tabelle1[[#This Row],[Einnahmen
brutto]]="",Tabelle1[[#This Row],[Ausgaben
brutto]]=""),"",IFERROR(IF(Tabelle1[[#This Row],[Einnahmen
brutto]]&lt;&gt;"",Tabelle1[[#This Row],[Einnahmen
brutto]],0)-IF(Tabelle1[[#This Row],[Ausgaben
brutto]]&lt;&gt;"",Tabelle1[[#This Row],[Ausgaben
brutto]],0)+O348,""))</f>
        <v/>
      </c>
    </row>
    <row r="350" spans="2:15" x14ac:dyDescent="0.25">
      <c r="B350" s="12"/>
      <c r="C350" s="8"/>
      <c r="D350" s="8"/>
      <c r="E350" s="10"/>
      <c r="F350" s="11"/>
      <c r="G350" s="1" t="str">
        <f>IF(Tabelle1[[#This Row],[MwSt.-Satz Einnahmen]]&lt;&gt;"",E350/(1+Tabelle1[[#This Row],[MwSt.-Satz Einnahmen]]),"")</f>
        <v/>
      </c>
      <c r="H350" s="1" t="str">
        <f>IF(AND(Tabelle1[[#This Row],[Einnahmen
brutto]]&lt;&gt;"",Tabelle1[[#This Row],[Einnahmen
netto]]&lt;&gt;""),Tabelle1[[#This Row],[Einnahmen
brutto]]-Tabelle1[[#This Row],[Einnahmen
netto]],"")</f>
        <v/>
      </c>
      <c r="I350" s="13"/>
      <c r="J350" s="15"/>
      <c r="K350" s="16"/>
      <c r="L350" s="2" t="str">
        <f>IF(Tabelle1[[#This Row],[MwSt.-Satz Ausgaben]]&lt;&gt;"",Tabelle1[[#This Row],[Ausgaben
brutto]]/(1+Tabelle1[[#This Row],[MwSt.-Satz Ausgaben]]),"")</f>
        <v/>
      </c>
      <c r="M350" s="2" t="str">
        <f>IF(AND(Tabelle1[[#This Row],[Ausgaben
brutto]]&lt;&gt;"",Tabelle1[[#This Row],[Ausgaben
netto]]&lt;&gt;""),Tabelle1[[#This Row],[Ausgaben
brutto]]-Tabelle1[[#This Row],[Ausgaben
netto]],"")</f>
        <v/>
      </c>
      <c r="N350" s="17"/>
      <c r="O350" s="7" t="str">
        <f>IF(AND(Tabelle1[[#This Row],[Einnahmen
brutto]]="",Tabelle1[[#This Row],[Ausgaben
brutto]]=""),"",IFERROR(IF(Tabelle1[[#This Row],[Einnahmen
brutto]]&lt;&gt;"",Tabelle1[[#This Row],[Einnahmen
brutto]],0)-IF(Tabelle1[[#This Row],[Ausgaben
brutto]]&lt;&gt;"",Tabelle1[[#This Row],[Ausgaben
brutto]],0)+O349,""))</f>
        <v/>
      </c>
    </row>
    <row r="351" spans="2:15" x14ac:dyDescent="0.25">
      <c r="B351" s="12"/>
      <c r="C351" s="8"/>
      <c r="D351" s="8"/>
      <c r="E351" s="10"/>
      <c r="F351" s="11"/>
      <c r="G351" s="1" t="str">
        <f>IF(Tabelle1[[#This Row],[MwSt.-Satz Einnahmen]]&lt;&gt;"",E351/(1+Tabelle1[[#This Row],[MwSt.-Satz Einnahmen]]),"")</f>
        <v/>
      </c>
      <c r="H351" s="1" t="str">
        <f>IF(AND(Tabelle1[[#This Row],[Einnahmen
brutto]]&lt;&gt;"",Tabelle1[[#This Row],[Einnahmen
netto]]&lt;&gt;""),Tabelle1[[#This Row],[Einnahmen
brutto]]-Tabelle1[[#This Row],[Einnahmen
netto]],"")</f>
        <v/>
      </c>
      <c r="I351" s="13"/>
      <c r="J351" s="15"/>
      <c r="K351" s="16"/>
      <c r="L351" s="2" t="str">
        <f>IF(Tabelle1[[#This Row],[MwSt.-Satz Ausgaben]]&lt;&gt;"",Tabelle1[[#This Row],[Ausgaben
brutto]]/(1+Tabelle1[[#This Row],[MwSt.-Satz Ausgaben]]),"")</f>
        <v/>
      </c>
      <c r="M351" s="2" t="str">
        <f>IF(AND(Tabelle1[[#This Row],[Ausgaben
brutto]]&lt;&gt;"",Tabelle1[[#This Row],[Ausgaben
netto]]&lt;&gt;""),Tabelle1[[#This Row],[Ausgaben
brutto]]-Tabelle1[[#This Row],[Ausgaben
netto]],"")</f>
        <v/>
      </c>
      <c r="N351" s="17"/>
      <c r="O351" s="7" t="str">
        <f>IF(AND(Tabelle1[[#This Row],[Einnahmen
brutto]]="",Tabelle1[[#This Row],[Ausgaben
brutto]]=""),"",IFERROR(IF(Tabelle1[[#This Row],[Einnahmen
brutto]]&lt;&gt;"",Tabelle1[[#This Row],[Einnahmen
brutto]],0)-IF(Tabelle1[[#This Row],[Ausgaben
brutto]]&lt;&gt;"",Tabelle1[[#This Row],[Ausgaben
brutto]],0)+O350,""))</f>
        <v/>
      </c>
    </row>
    <row r="352" spans="2:15" x14ac:dyDescent="0.25">
      <c r="B352" s="12"/>
      <c r="C352" s="8"/>
      <c r="D352" s="8"/>
      <c r="E352" s="10"/>
      <c r="F352" s="11"/>
      <c r="G352" s="1" t="str">
        <f>IF(Tabelle1[[#This Row],[MwSt.-Satz Einnahmen]]&lt;&gt;"",E352/(1+Tabelle1[[#This Row],[MwSt.-Satz Einnahmen]]),"")</f>
        <v/>
      </c>
      <c r="H352" s="1" t="str">
        <f>IF(AND(Tabelle1[[#This Row],[Einnahmen
brutto]]&lt;&gt;"",Tabelle1[[#This Row],[Einnahmen
netto]]&lt;&gt;""),Tabelle1[[#This Row],[Einnahmen
brutto]]-Tabelle1[[#This Row],[Einnahmen
netto]],"")</f>
        <v/>
      </c>
      <c r="I352" s="13"/>
      <c r="J352" s="15"/>
      <c r="K352" s="16"/>
      <c r="L352" s="2" t="str">
        <f>IF(Tabelle1[[#This Row],[MwSt.-Satz Ausgaben]]&lt;&gt;"",Tabelle1[[#This Row],[Ausgaben
brutto]]/(1+Tabelle1[[#This Row],[MwSt.-Satz Ausgaben]]),"")</f>
        <v/>
      </c>
      <c r="M352" s="2" t="str">
        <f>IF(AND(Tabelle1[[#This Row],[Ausgaben
brutto]]&lt;&gt;"",Tabelle1[[#This Row],[Ausgaben
netto]]&lt;&gt;""),Tabelle1[[#This Row],[Ausgaben
brutto]]-Tabelle1[[#This Row],[Ausgaben
netto]],"")</f>
        <v/>
      </c>
      <c r="N352" s="17"/>
      <c r="O352" s="7" t="str">
        <f>IF(AND(Tabelle1[[#This Row],[Einnahmen
brutto]]="",Tabelle1[[#This Row],[Ausgaben
brutto]]=""),"",IFERROR(IF(Tabelle1[[#This Row],[Einnahmen
brutto]]&lt;&gt;"",Tabelle1[[#This Row],[Einnahmen
brutto]],0)-IF(Tabelle1[[#This Row],[Ausgaben
brutto]]&lt;&gt;"",Tabelle1[[#This Row],[Ausgaben
brutto]],0)+O351,""))</f>
        <v/>
      </c>
    </row>
    <row r="353" spans="2:15" x14ac:dyDescent="0.25">
      <c r="B353" s="12"/>
      <c r="C353" s="8"/>
      <c r="D353" s="8"/>
      <c r="E353" s="10"/>
      <c r="F353" s="11"/>
      <c r="G353" s="1" t="str">
        <f>IF(Tabelle1[[#This Row],[MwSt.-Satz Einnahmen]]&lt;&gt;"",E353/(1+Tabelle1[[#This Row],[MwSt.-Satz Einnahmen]]),"")</f>
        <v/>
      </c>
      <c r="H353" s="1" t="str">
        <f>IF(AND(Tabelle1[[#This Row],[Einnahmen
brutto]]&lt;&gt;"",Tabelle1[[#This Row],[Einnahmen
netto]]&lt;&gt;""),Tabelle1[[#This Row],[Einnahmen
brutto]]-Tabelle1[[#This Row],[Einnahmen
netto]],"")</f>
        <v/>
      </c>
      <c r="I353" s="13"/>
      <c r="J353" s="15"/>
      <c r="K353" s="16"/>
      <c r="L353" s="2" t="str">
        <f>IF(Tabelle1[[#This Row],[MwSt.-Satz Ausgaben]]&lt;&gt;"",Tabelle1[[#This Row],[Ausgaben
brutto]]/(1+Tabelle1[[#This Row],[MwSt.-Satz Ausgaben]]),"")</f>
        <v/>
      </c>
      <c r="M353" s="2" t="str">
        <f>IF(AND(Tabelle1[[#This Row],[Ausgaben
brutto]]&lt;&gt;"",Tabelle1[[#This Row],[Ausgaben
netto]]&lt;&gt;""),Tabelle1[[#This Row],[Ausgaben
brutto]]-Tabelle1[[#This Row],[Ausgaben
netto]],"")</f>
        <v/>
      </c>
      <c r="N353" s="17"/>
      <c r="O353" s="7" t="str">
        <f>IF(AND(Tabelle1[[#This Row],[Einnahmen
brutto]]="",Tabelle1[[#This Row],[Ausgaben
brutto]]=""),"",IFERROR(IF(Tabelle1[[#This Row],[Einnahmen
brutto]]&lt;&gt;"",Tabelle1[[#This Row],[Einnahmen
brutto]],0)-IF(Tabelle1[[#This Row],[Ausgaben
brutto]]&lt;&gt;"",Tabelle1[[#This Row],[Ausgaben
brutto]],0)+O352,""))</f>
        <v/>
      </c>
    </row>
    <row r="354" spans="2:15" x14ac:dyDescent="0.25">
      <c r="B354" s="12"/>
      <c r="C354" s="8"/>
      <c r="D354" s="8"/>
      <c r="E354" s="10"/>
      <c r="F354" s="11"/>
      <c r="G354" s="1" t="str">
        <f>IF(Tabelle1[[#This Row],[MwSt.-Satz Einnahmen]]&lt;&gt;"",E354/(1+Tabelle1[[#This Row],[MwSt.-Satz Einnahmen]]),"")</f>
        <v/>
      </c>
      <c r="H354" s="1" t="str">
        <f>IF(AND(Tabelle1[[#This Row],[Einnahmen
brutto]]&lt;&gt;"",Tabelle1[[#This Row],[Einnahmen
netto]]&lt;&gt;""),Tabelle1[[#This Row],[Einnahmen
brutto]]-Tabelle1[[#This Row],[Einnahmen
netto]],"")</f>
        <v/>
      </c>
      <c r="I354" s="13"/>
      <c r="J354" s="15"/>
      <c r="K354" s="16"/>
      <c r="L354" s="2" t="str">
        <f>IF(Tabelle1[[#This Row],[MwSt.-Satz Ausgaben]]&lt;&gt;"",Tabelle1[[#This Row],[Ausgaben
brutto]]/(1+Tabelle1[[#This Row],[MwSt.-Satz Ausgaben]]),"")</f>
        <v/>
      </c>
      <c r="M354" s="2" t="str">
        <f>IF(AND(Tabelle1[[#This Row],[Ausgaben
brutto]]&lt;&gt;"",Tabelle1[[#This Row],[Ausgaben
netto]]&lt;&gt;""),Tabelle1[[#This Row],[Ausgaben
brutto]]-Tabelle1[[#This Row],[Ausgaben
netto]],"")</f>
        <v/>
      </c>
      <c r="N354" s="17"/>
      <c r="O354" s="7" t="str">
        <f>IF(AND(Tabelle1[[#This Row],[Einnahmen
brutto]]="",Tabelle1[[#This Row],[Ausgaben
brutto]]=""),"",IFERROR(IF(Tabelle1[[#This Row],[Einnahmen
brutto]]&lt;&gt;"",Tabelle1[[#This Row],[Einnahmen
brutto]],0)-IF(Tabelle1[[#This Row],[Ausgaben
brutto]]&lt;&gt;"",Tabelle1[[#This Row],[Ausgaben
brutto]],0)+O353,""))</f>
        <v/>
      </c>
    </row>
    <row r="355" spans="2:15" x14ac:dyDescent="0.25">
      <c r="B355" s="12"/>
      <c r="C355" s="8"/>
      <c r="D355" s="8"/>
      <c r="E355" s="10"/>
      <c r="F355" s="11"/>
      <c r="G355" s="1" t="str">
        <f>IF(Tabelle1[[#This Row],[MwSt.-Satz Einnahmen]]&lt;&gt;"",E355/(1+Tabelle1[[#This Row],[MwSt.-Satz Einnahmen]]),"")</f>
        <v/>
      </c>
      <c r="H355" s="1" t="str">
        <f>IF(AND(Tabelle1[[#This Row],[Einnahmen
brutto]]&lt;&gt;"",Tabelle1[[#This Row],[Einnahmen
netto]]&lt;&gt;""),Tabelle1[[#This Row],[Einnahmen
brutto]]-Tabelle1[[#This Row],[Einnahmen
netto]],"")</f>
        <v/>
      </c>
      <c r="I355" s="13"/>
      <c r="J355" s="15"/>
      <c r="K355" s="16"/>
      <c r="L355" s="2" t="str">
        <f>IF(Tabelle1[[#This Row],[MwSt.-Satz Ausgaben]]&lt;&gt;"",Tabelle1[[#This Row],[Ausgaben
brutto]]/(1+Tabelle1[[#This Row],[MwSt.-Satz Ausgaben]]),"")</f>
        <v/>
      </c>
      <c r="M355" s="2" t="str">
        <f>IF(AND(Tabelle1[[#This Row],[Ausgaben
brutto]]&lt;&gt;"",Tabelle1[[#This Row],[Ausgaben
netto]]&lt;&gt;""),Tabelle1[[#This Row],[Ausgaben
brutto]]-Tabelle1[[#This Row],[Ausgaben
netto]],"")</f>
        <v/>
      </c>
      <c r="N355" s="17"/>
      <c r="O355" s="7" t="str">
        <f>IF(AND(Tabelle1[[#This Row],[Einnahmen
brutto]]="",Tabelle1[[#This Row],[Ausgaben
brutto]]=""),"",IFERROR(IF(Tabelle1[[#This Row],[Einnahmen
brutto]]&lt;&gt;"",Tabelle1[[#This Row],[Einnahmen
brutto]],0)-IF(Tabelle1[[#This Row],[Ausgaben
brutto]]&lt;&gt;"",Tabelle1[[#This Row],[Ausgaben
brutto]],0)+O354,""))</f>
        <v/>
      </c>
    </row>
    <row r="356" spans="2:15" x14ac:dyDescent="0.25">
      <c r="B356" s="12"/>
      <c r="C356" s="8"/>
      <c r="D356" s="8"/>
      <c r="E356" s="10"/>
      <c r="F356" s="11"/>
      <c r="G356" s="1" t="str">
        <f>IF(Tabelle1[[#This Row],[MwSt.-Satz Einnahmen]]&lt;&gt;"",E356/(1+Tabelle1[[#This Row],[MwSt.-Satz Einnahmen]]),"")</f>
        <v/>
      </c>
      <c r="H356" s="1" t="str">
        <f>IF(AND(Tabelle1[[#This Row],[Einnahmen
brutto]]&lt;&gt;"",Tabelle1[[#This Row],[Einnahmen
netto]]&lt;&gt;""),Tabelle1[[#This Row],[Einnahmen
brutto]]-Tabelle1[[#This Row],[Einnahmen
netto]],"")</f>
        <v/>
      </c>
      <c r="I356" s="13"/>
      <c r="J356" s="15"/>
      <c r="K356" s="16"/>
      <c r="L356" s="2" t="str">
        <f>IF(Tabelle1[[#This Row],[MwSt.-Satz Ausgaben]]&lt;&gt;"",Tabelle1[[#This Row],[Ausgaben
brutto]]/(1+Tabelle1[[#This Row],[MwSt.-Satz Ausgaben]]),"")</f>
        <v/>
      </c>
      <c r="M356" s="2" t="str">
        <f>IF(AND(Tabelle1[[#This Row],[Ausgaben
brutto]]&lt;&gt;"",Tabelle1[[#This Row],[Ausgaben
netto]]&lt;&gt;""),Tabelle1[[#This Row],[Ausgaben
brutto]]-Tabelle1[[#This Row],[Ausgaben
netto]],"")</f>
        <v/>
      </c>
      <c r="N356" s="17"/>
      <c r="O356" s="7" t="str">
        <f>IF(AND(Tabelle1[[#This Row],[Einnahmen
brutto]]="",Tabelle1[[#This Row],[Ausgaben
brutto]]=""),"",IFERROR(IF(Tabelle1[[#This Row],[Einnahmen
brutto]]&lt;&gt;"",Tabelle1[[#This Row],[Einnahmen
brutto]],0)-IF(Tabelle1[[#This Row],[Ausgaben
brutto]]&lt;&gt;"",Tabelle1[[#This Row],[Ausgaben
brutto]],0)+O355,""))</f>
        <v/>
      </c>
    </row>
    <row r="357" spans="2:15" x14ac:dyDescent="0.25">
      <c r="B357" s="12"/>
      <c r="C357" s="8"/>
      <c r="D357" s="8"/>
      <c r="E357" s="10"/>
      <c r="F357" s="11"/>
      <c r="G357" s="1" t="str">
        <f>IF(Tabelle1[[#This Row],[MwSt.-Satz Einnahmen]]&lt;&gt;"",E357/(1+Tabelle1[[#This Row],[MwSt.-Satz Einnahmen]]),"")</f>
        <v/>
      </c>
      <c r="H357" s="1" t="str">
        <f>IF(AND(Tabelle1[[#This Row],[Einnahmen
brutto]]&lt;&gt;"",Tabelle1[[#This Row],[Einnahmen
netto]]&lt;&gt;""),Tabelle1[[#This Row],[Einnahmen
brutto]]-Tabelle1[[#This Row],[Einnahmen
netto]],"")</f>
        <v/>
      </c>
      <c r="I357" s="13"/>
      <c r="J357" s="15"/>
      <c r="K357" s="16"/>
      <c r="L357" s="2" t="str">
        <f>IF(Tabelle1[[#This Row],[MwSt.-Satz Ausgaben]]&lt;&gt;"",Tabelle1[[#This Row],[Ausgaben
brutto]]/(1+Tabelle1[[#This Row],[MwSt.-Satz Ausgaben]]),"")</f>
        <v/>
      </c>
      <c r="M357" s="2" t="str">
        <f>IF(AND(Tabelle1[[#This Row],[Ausgaben
brutto]]&lt;&gt;"",Tabelle1[[#This Row],[Ausgaben
netto]]&lt;&gt;""),Tabelle1[[#This Row],[Ausgaben
brutto]]-Tabelle1[[#This Row],[Ausgaben
netto]],"")</f>
        <v/>
      </c>
      <c r="N357" s="17"/>
      <c r="O357" s="7" t="str">
        <f>IF(AND(Tabelle1[[#This Row],[Einnahmen
brutto]]="",Tabelle1[[#This Row],[Ausgaben
brutto]]=""),"",IFERROR(IF(Tabelle1[[#This Row],[Einnahmen
brutto]]&lt;&gt;"",Tabelle1[[#This Row],[Einnahmen
brutto]],0)-IF(Tabelle1[[#This Row],[Ausgaben
brutto]]&lt;&gt;"",Tabelle1[[#This Row],[Ausgaben
brutto]],0)+O356,""))</f>
        <v/>
      </c>
    </row>
    <row r="358" spans="2:15" x14ac:dyDescent="0.25">
      <c r="B358" s="12"/>
      <c r="C358" s="8"/>
      <c r="D358" s="8"/>
      <c r="E358" s="10"/>
      <c r="F358" s="11"/>
      <c r="G358" s="1" t="str">
        <f>IF(Tabelle1[[#This Row],[MwSt.-Satz Einnahmen]]&lt;&gt;"",E358/(1+Tabelle1[[#This Row],[MwSt.-Satz Einnahmen]]),"")</f>
        <v/>
      </c>
      <c r="H358" s="1" t="str">
        <f>IF(AND(Tabelle1[[#This Row],[Einnahmen
brutto]]&lt;&gt;"",Tabelle1[[#This Row],[Einnahmen
netto]]&lt;&gt;""),Tabelle1[[#This Row],[Einnahmen
brutto]]-Tabelle1[[#This Row],[Einnahmen
netto]],"")</f>
        <v/>
      </c>
      <c r="I358" s="13"/>
      <c r="J358" s="15"/>
      <c r="K358" s="16"/>
      <c r="L358" s="2" t="str">
        <f>IF(Tabelle1[[#This Row],[MwSt.-Satz Ausgaben]]&lt;&gt;"",Tabelle1[[#This Row],[Ausgaben
brutto]]/(1+Tabelle1[[#This Row],[MwSt.-Satz Ausgaben]]),"")</f>
        <v/>
      </c>
      <c r="M358" s="2" t="str">
        <f>IF(AND(Tabelle1[[#This Row],[Ausgaben
brutto]]&lt;&gt;"",Tabelle1[[#This Row],[Ausgaben
netto]]&lt;&gt;""),Tabelle1[[#This Row],[Ausgaben
brutto]]-Tabelle1[[#This Row],[Ausgaben
netto]],"")</f>
        <v/>
      </c>
      <c r="N358" s="17"/>
      <c r="O358" s="7" t="str">
        <f>IF(AND(Tabelle1[[#This Row],[Einnahmen
brutto]]="",Tabelle1[[#This Row],[Ausgaben
brutto]]=""),"",IFERROR(IF(Tabelle1[[#This Row],[Einnahmen
brutto]]&lt;&gt;"",Tabelle1[[#This Row],[Einnahmen
brutto]],0)-IF(Tabelle1[[#This Row],[Ausgaben
brutto]]&lt;&gt;"",Tabelle1[[#This Row],[Ausgaben
brutto]],0)+O357,""))</f>
        <v/>
      </c>
    </row>
    <row r="359" spans="2:15" x14ac:dyDescent="0.25">
      <c r="B359" s="12"/>
      <c r="C359" s="8"/>
      <c r="D359" s="8"/>
      <c r="E359" s="10"/>
      <c r="F359" s="11"/>
      <c r="G359" s="1" t="str">
        <f>IF(Tabelle1[[#This Row],[MwSt.-Satz Einnahmen]]&lt;&gt;"",E359/(1+Tabelle1[[#This Row],[MwSt.-Satz Einnahmen]]),"")</f>
        <v/>
      </c>
      <c r="H359" s="1" t="str">
        <f>IF(AND(Tabelle1[[#This Row],[Einnahmen
brutto]]&lt;&gt;"",Tabelle1[[#This Row],[Einnahmen
netto]]&lt;&gt;""),Tabelle1[[#This Row],[Einnahmen
brutto]]-Tabelle1[[#This Row],[Einnahmen
netto]],"")</f>
        <v/>
      </c>
      <c r="I359" s="13"/>
      <c r="J359" s="15"/>
      <c r="K359" s="16"/>
      <c r="L359" s="2" t="str">
        <f>IF(Tabelle1[[#This Row],[MwSt.-Satz Ausgaben]]&lt;&gt;"",Tabelle1[[#This Row],[Ausgaben
brutto]]/(1+Tabelle1[[#This Row],[MwSt.-Satz Ausgaben]]),"")</f>
        <v/>
      </c>
      <c r="M359" s="2" t="str">
        <f>IF(AND(Tabelle1[[#This Row],[Ausgaben
brutto]]&lt;&gt;"",Tabelle1[[#This Row],[Ausgaben
netto]]&lt;&gt;""),Tabelle1[[#This Row],[Ausgaben
brutto]]-Tabelle1[[#This Row],[Ausgaben
netto]],"")</f>
        <v/>
      </c>
      <c r="N359" s="17"/>
      <c r="O359" s="7" t="str">
        <f>IF(AND(Tabelle1[[#This Row],[Einnahmen
brutto]]="",Tabelle1[[#This Row],[Ausgaben
brutto]]=""),"",IFERROR(IF(Tabelle1[[#This Row],[Einnahmen
brutto]]&lt;&gt;"",Tabelle1[[#This Row],[Einnahmen
brutto]],0)-IF(Tabelle1[[#This Row],[Ausgaben
brutto]]&lt;&gt;"",Tabelle1[[#This Row],[Ausgaben
brutto]],0)+O358,""))</f>
        <v/>
      </c>
    </row>
    <row r="360" spans="2:15" x14ac:dyDescent="0.25">
      <c r="B360" s="12"/>
      <c r="C360" s="8"/>
      <c r="D360" s="8"/>
      <c r="E360" s="10"/>
      <c r="F360" s="11"/>
      <c r="G360" s="1" t="str">
        <f>IF(Tabelle1[[#This Row],[MwSt.-Satz Einnahmen]]&lt;&gt;"",E360/(1+Tabelle1[[#This Row],[MwSt.-Satz Einnahmen]]),"")</f>
        <v/>
      </c>
      <c r="H360" s="1" t="str">
        <f>IF(AND(Tabelle1[[#This Row],[Einnahmen
brutto]]&lt;&gt;"",Tabelle1[[#This Row],[Einnahmen
netto]]&lt;&gt;""),Tabelle1[[#This Row],[Einnahmen
brutto]]-Tabelle1[[#This Row],[Einnahmen
netto]],"")</f>
        <v/>
      </c>
      <c r="I360" s="13"/>
      <c r="J360" s="15"/>
      <c r="K360" s="16"/>
      <c r="L360" s="2" t="str">
        <f>IF(Tabelle1[[#This Row],[MwSt.-Satz Ausgaben]]&lt;&gt;"",Tabelle1[[#This Row],[Ausgaben
brutto]]/(1+Tabelle1[[#This Row],[MwSt.-Satz Ausgaben]]),"")</f>
        <v/>
      </c>
      <c r="M360" s="2" t="str">
        <f>IF(AND(Tabelle1[[#This Row],[Ausgaben
brutto]]&lt;&gt;"",Tabelle1[[#This Row],[Ausgaben
netto]]&lt;&gt;""),Tabelle1[[#This Row],[Ausgaben
brutto]]-Tabelle1[[#This Row],[Ausgaben
netto]],"")</f>
        <v/>
      </c>
      <c r="N360" s="17"/>
      <c r="O360" s="7" t="str">
        <f>IF(AND(Tabelle1[[#This Row],[Einnahmen
brutto]]="",Tabelle1[[#This Row],[Ausgaben
brutto]]=""),"",IFERROR(IF(Tabelle1[[#This Row],[Einnahmen
brutto]]&lt;&gt;"",Tabelle1[[#This Row],[Einnahmen
brutto]],0)-IF(Tabelle1[[#This Row],[Ausgaben
brutto]]&lt;&gt;"",Tabelle1[[#This Row],[Ausgaben
brutto]],0)+O359,""))</f>
        <v/>
      </c>
    </row>
    <row r="361" spans="2:15" x14ac:dyDescent="0.25">
      <c r="B361" s="12"/>
      <c r="C361" s="8"/>
      <c r="D361" s="8"/>
      <c r="E361" s="10"/>
      <c r="F361" s="11"/>
      <c r="G361" s="1" t="str">
        <f>IF(Tabelle1[[#This Row],[MwSt.-Satz Einnahmen]]&lt;&gt;"",E361/(1+Tabelle1[[#This Row],[MwSt.-Satz Einnahmen]]),"")</f>
        <v/>
      </c>
      <c r="H361" s="1" t="str">
        <f>IF(AND(Tabelle1[[#This Row],[Einnahmen
brutto]]&lt;&gt;"",Tabelle1[[#This Row],[Einnahmen
netto]]&lt;&gt;""),Tabelle1[[#This Row],[Einnahmen
brutto]]-Tabelle1[[#This Row],[Einnahmen
netto]],"")</f>
        <v/>
      </c>
      <c r="I361" s="13"/>
      <c r="J361" s="15"/>
      <c r="K361" s="16"/>
      <c r="L361" s="2" t="str">
        <f>IF(Tabelle1[[#This Row],[MwSt.-Satz Ausgaben]]&lt;&gt;"",Tabelle1[[#This Row],[Ausgaben
brutto]]/(1+Tabelle1[[#This Row],[MwSt.-Satz Ausgaben]]),"")</f>
        <v/>
      </c>
      <c r="M361" s="2" t="str">
        <f>IF(AND(Tabelle1[[#This Row],[Ausgaben
brutto]]&lt;&gt;"",Tabelle1[[#This Row],[Ausgaben
netto]]&lt;&gt;""),Tabelle1[[#This Row],[Ausgaben
brutto]]-Tabelle1[[#This Row],[Ausgaben
netto]],"")</f>
        <v/>
      </c>
      <c r="N361" s="17"/>
      <c r="O361" s="7" t="str">
        <f>IF(AND(Tabelle1[[#This Row],[Einnahmen
brutto]]="",Tabelle1[[#This Row],[Ausgaben
brutto]]=""),"",IFERROR(IF(Tabelle1[[#This Row],[Einnahmen
brutto]]&lt;&gt;"",Tabelle1[[#This Row],[Einnahmen
brutto]],0)-IF(Tabelle1[[#This Row],[Ausgaben
brutto]]&lt;&gt;"",Tabelle1[[#This Row],[Ausgaben
brutto]],0)+O360,""))</f>
        <v/>
      </c>
    </row>
    <row r="362" spans="2:15" x14ac:dyDescent="0.25">
      <c r="B362" s="12"/>
      <c r="C362" s="8"/>
      <c r="D362" s="8"/>
      <c r="E362" s="10"/>
      <c r="F362" s="11"/>
      <c r="G362" s="1" t="str">
        <f>IF(Tabelle1[[#This Row],[MwSt.-Satz Einnahmen]]&lt;&gt;"",E362/(1+Tabelle1[[#This Row],[MwSt.-Satz Einnahmen]]),"")</f>
        <v/>
      </c>
      <c r="H362" s="1" t="str">
        <f>IF(AND(Tabelle1[[#This Row],[Einnahmen
brutto]]&lt;&gt;"",Tabelle1[[#This Row],[Einnahmen
netto]]&lt;&gt;""),Tabelle1[[#This Row],[Einnahmen
brutto]]-Tabelle1[[#This Row],[Einnahmen
netto]],"")</f>
        <v/>
      </c>
      <c r="I362" s="13"/>
      <c r="J362" s="15"/>
      <c r="K362" s="16"/>
      <c r="L362" s="2" t="str">
        <f>IF(Tabelle1[[#This Row],[MwSt.-Satz Ausgaben]]&lt;&gt;"",Tabelle1[[#This Row],[Ausgaben
brutto]]/(1+Tabelle1[[#This Row],[MwSt.-Satz Ausgaben]]),"")</f>
        <v/>
      </c>
      <c r="M362" s="2" t="str">
        <f>IF(AND(Tabelle1[[#This Row],[Ausgaben
brutto]]&lt;&gt;"",Tabelle1[[#This Row],[Ausgaben
netto]]&lt;&gt;""),Tabelle1[[#This Row],[Ausgaben
brutto]]-Tabelle1[[#This Row],[Ausgaben
netto]],"")</f>
        <v/>
      </c>
      <c r="N362" s="17"/>
      <c r="O362" s="7" t="str">
        <f>IF(AND(Tabelle1[[#This Row],[Einnahmen
brutto]]="",Tabelle1[[#This Row],[Ausgaben
brutto]]=""),"",IFERROR(IF(Tabelle1[[#This Row],[Einnahmen
brutto]]&lt;&gt;"",Tabelle1[[#This Row],[Einnahmen
brutto]],0)-IF(Tabelle1[[#This Row],[Ausgaben
brutto]]&lt;&gt;"",Tabelle1[[#This Row],[Ausgaben
brutto]],0)+O361,""))</f>
        <v/>
      </c>
    </row>
    <row r="363" spans="2:15" x14ac:dyDescent="0.25">
      <c r="B363" s="12"/>
      <c r="C363" s="8"/>
      <c r="D363" s="8"/>
      <c r="E363" s="10"/>
      <c r="F363" s="11"/>
      <c r="G363" s="1" t="str">
        <f>IF(Tabelle1[[#This Row],[MwSt.-Satz Einnahmen]]&lt;&gt;"",E363/(1+Tabelle1[[#This Row],[MwSt.-Satz Einnahmen]]),"")</f>
        <v/>
      </c>
      <c r="H363" s="1" t="str">
        <f>IF(AND(Tabelle1[[#This Row],[Einnahmen
brutto]]&lt;&gt;"",Tabelle1[[#This Row],[Einnahmen
netto]]&lt;&gt;""),Tabelle1[[#This Row],[Einnahmen
brutto]]-Tabelle1[[#This Row],[Einnahmen
netto]],"")</f>
        <v/>
      </c>
      <c r="I363" s="13"/>
      <c r="J363" s="15"/>
      <c r="K363" s="16"/>
      <c r="L363" s="2" t="str">
        <f>IF(Tabelle1[[#This Row],[MwSt.-Satz Ausgaben]]&lt;&gt;"",Tabelle1[[#This Row],[Ausgaben
brutto]]/(1+Tabelle1[[#This Row],[MwSt.-Satz Ausgaben]]),"")</f>
        <v/>
      </c>
      <c r="M363" s="2" t="str">
        <f>IF(AND(Tabelle1[[#This Row],[Ausgaben
brutto]]&lt;&gt;"",Tabelle1[[#This Row],[Ausgaben
netto]]&lt;&gt;""),Tabelle1[[#This Row],[Ausgaben
brutto]]-Tabelle1[[#This Row],[Ausgaben
netto]],"")</f>
        <v/>
      </c>
      <c r="N363" s="17"/>
      <c r="O363" s="7" t="str">
        <f>IF(AND(Tabelle1[[#This Row],[Einnahmen
brutto]]="",Tabelle1[[#This Row],[Ausgaben
brutto]]=""),"",IFERROR(IF(Tabelle1[[#This Row],[Einnahmen
brutto]]&lt;&gt;"",Tabelle1[[#This Row],[Einnahmen
brutto]],0)-IF(Tabelle1[[#This Row],[Ausgaben
brutto]]&lt;&gt;"",Tabelle1[[#This Row],[Ausgaben
brutto]],0)+O362,""))</f>
        <v/>
      </c>
    </row>
    <row r="364" spans="2:15" x14ac:dyDescent="0.25">
      <c r="B364" s="12"/>
      <c r="C364" s="8"/>
      <c r="D364" s="8"/>
      <c r="E364" s="10"/>
      <c r="F364" s="11"/>
      <c r="G364" s="1" t="str">
        <f>IF(Tabelle1[[#This Row],[MwSt.-Satz Einnahmen]]&lt;&gt;"",E364/(1+Tabelle1[[#This Row],[MwSt.-Satz Einnahmen]]),"")</f>
        <v/>
      </c>
      <c r="H364" s="1" t="str">
        <f>IF(AND(Tabelle1[[#This Row],[Einnahmen
brutto]]&lt;&gt;"",Tabelle1[[#This Row],[Einnahmen
netto]]&lt;&gt;""),Tabelle1[[#This Row],[Einnahmen
brutto]]-Tabelle1[[#This Row],[Einnahmen
netto]],"")</f>
        <v/>
      </c>
      <c r="I364" s="13"/>
      <c r="J364" s="15"/>
      <c r="K364" s="16"/>
      <c r="L364" s="2" t="str">
        <f>IF(Tabelle1[[#This Row],[MwSt.-Satz Ausgaben]]&lt;&gt;"",Tabelle1[[#This Row],[Ausgaben
brutto]]/(1+Tabelle1[[#This Row],[MwSt.-Satz Ausgaben]]),"")</f>
        <v/>
      </c>
      <c r="M364" s="2" t="str">
        <f>IF(AND(Tabelle1[[#This Row],[Ausgaben
brutto]]&lt;&gt;"",Tabelle1[[#This Row],[Ausgaben
netto]]&lt;&gt;""),Tabelle1[[#This Row],[Ausgaben
brutto]]-Tabelle1[[#This Row],[Ausgaben
netto]],"")</f>
        <v/>
      </c>
      <c r="N364" s="17"/>
      <c r="O364" s="7" t="str">
        <f>IF(AND(Tabelle1[[#This Row],[Einnahmen
brutto]]="",Tabelle1[[#This Row],[Ausgaben
brutto]]=""),"",IFERROR(IF(Tabelle1[[#This Row],[Einnahmen
brutto]]&lt;&gt;"",Tabelle1[[#This Row],[Einnahmen
brutto]],0)-IF(Tabelle1[[#This Row],[Ausgaben
brutto]]&lt;&gt;"",Tabelle1[[#This Row],[Ausgaben
brutto]],0)+O363,""))</f>
        <v/>
      </c>
    </row>
    <row r="365" spans="2:15" x14ac:dyDescent="0.25">
      <c r="B365" s="12"/>
      <c r="C365" s="8"/>
      <c r="D365" s="8"/>
      <c r="E365" s="10"/>
      <c r="F365" s="11"/>
      <c r="G365" s="1" t="str">
        <f>IF(Tabelle1[[#This Row],[MwSt.-Satz Einnahmen]]&lt;&gt;"",E365/(1+Tabelle1[[#This Row],[MwSt.-Satz Einnahmen]]),"")</f>
        <v/>
      </c>
      <c r="H365" s="1" t="str">
        <f>IF(AND(Tabelle1[[#This Row],[Einnahmen
brutto]]&lt;&gt;"",Tabelle1[[#This Row],[Einnahmen
netto]]&lt;&gt;""),Tabelle1[[#This Row],[Einnahmen
brutto]]-Tabelle1[[#This Row],[Einnahmen
netto]],"")</f>
        <v/>
      </c>
      <c r="I365" s="13"/>
      <c r="J365" s="15"/>
      <c r="K365" s="16"/>
      <c r="L365" s="2" t="str">
        <f>IF(Tabelle1[[#This Row],[MwSt.-Satz Ausgaben]]&lt;&gt;"",Tabelle1[[#This Row],[Ausgaben
brutto]]/(1+Tabelle1[[#This Row],[MwSt.-Satz Ausgaben]]),"")</f>
        <v/>
      </c>
      <c r="M365" s="2" t="str">
        <f>IF(AND(Tabelle1[[#This Row],[Ausgaben
brutto]]&lt;&gt;"",Tabelle1[[#This Row],[Ausgaben
netto]]&lt;&gt;""),Tabelle1[[#This Row],[Ausgaben
brutto]]-Tabelle1[[#This Row],[Ausgaben
netto]],"")</f>
        <v/>
      </c>
      <c r="N365" s="17"/>
      <c r="O365" s="7" t="str">
        <f>IF(AND(Tabelle1[[#This Row],[Einnahmen
brutto]]="",Tabelle1[[#This Row],[Ausgaben
brutto]]=""),"",IFERROR(IF(Tabelle1[[#This Row],[Einnahmen
brutto]]&lt;&gt;"",Tabelle1[[#This Row],[Einnahmen
brutto]],0)-IF(Tabelle1[[#This Row],[Ausgaben
brutto]]&lt;&gt;"",Tabelle1[[#This Row],[Ausgaben
brutto]],0)+O364,""))</f>
        <v/>
      </c>
    </row>
    <row r="366" spans="2:15" x14ac:dyDescent="0.25">
      <c r="B366" s="12"/>
      <c r="C366" s="8"/>
      <c r="D366" s="8"/>
      <c r="E366" s="10"/>
      <c r="F366" s="11"/>
      <c r="G366" s="1" t="str">
        <f>IF(Tabelle1[[#This Row],[MwSt.-Satz Einnahmen]]&lt;&gt;"",E366/(1+Tabelle1[[#This Row],[MwSt.-Satz Einnahmen]]),"")</f>
        <v/>
      </c>
      <c r="H366" s="1" t="str">
        <f>IF(AND(Tabelle1[[#This Row],[Einnahmen
brutto]]&lt;&gt;"",Tabelle1[[#This Row],[Einnahmen
netto]]&lt;&gt;""),Tabelle1[[#This Row],[Einnahmen
brutto]]-Tabelle1[[#This Row],[Einnahmen
netto]],"")</f>
        <v/>
      </c>
      <c r="I366" s="13"/>
      <c r="J366" s="15"/>
      <c r="K366" s="16"/>
      <c r="L366" s="2" t="str">
        <f>IF(Tabelle1[[#This Row],[MwSt.-Satz Ausgaben]]&lt;&gt;"",Tabelle1[[#This Row],[Ausgaben
brutto]]/(1+Tabelle1[[#This Row],[MwSt.-Satz Ausgaben]]),"")</f>
        <v/>
      </c>
      <c r="M366" s="2" t="str">
        <f>IF(AND(Tabelle1[[#This Row],[Ausgaben
brutto]]&lt;&gt;"",Tabelle1[[#This Row],[Ausgaben
netto]]&lt;&gt;""),Tabelle1[[#This Row],[Ausgaben
brutto]]-Tabelle1[[#This Row],[Ausgaben
netto]],"")</f>
        <v/>
      </c>
      <c r="N366" s="17"/>
      <c r="O366" s="7" t="str">
        <f>IF(AND(Tabelle1[[#This Row],[Einnahmen
brutto]]="",Tabelle1[[#This Row],[Ausgaben
brutto]]=""),"",IFERROR(IF(Tabelle1[[#This Row],[Einnahmen
brutto]]&lt;&gt;"",Tabelle1[[#This Row],[Einnahmen
brutto]],0)-IF(Tabelle1[[#This Row],[Ausgaben
brutto]]&lt;&gt;"",Tabelle1[[#This Row],[Ausgaben
brutto]],0)+O365,""))</f>
        <v/>
      </c>
    </row>
    <row r="367" spans="2:15" x14ac:dyDescent="0.25">
      <c r="B367" s="12"/>
      <c r="C367" s="8"/>
      <c r="D367" s="8"/>
      <c r="E367" s="10"/>
      <c r="F367" s="11"/>
      <c r="G367" s="1" t="str">
        <f>IF(Tabelle1[[#This Row],[MwSt.-Satz Einnahmen]]&lt;&gt;"",E367/(1+Tabelle1[[#This Row],[MwSt.-Satz Einnahmen]]),"")</f>
        <v/>
      </c>
      <c r="H367" s="1" t="str">
        <f>IF(AND(Tabelle1[[#This Row],[Einnahmen
brutto]]&lt;&gt;"",Tabelle1[[#This Row],[Einnahmen
netto]]&lt;&gt;""),Tabelle1[[#This Row],[Einnahmen
brutto]]-Tabelle1[[#This Row],[Einnahmen
netto]],"")</f>
        <v/>
      </c>
      <c r="I367" s="13"/>
      <c r="J367" s="15"/>
      <c r="K367" s="16"/>
      <c r="L367" s="2" t="str">
        <f>IF(Tabelle1[[#This Row],[MwSt.-Satz Ausgaben]]&lt;&gt;"",Tabelle1[[#This Row],[Ausgaben
brutto]]/(1+Tabelle1[[#This Row],[MwSt.-Satz Ausgaben]]),"")</f>
        <v/>
      </c>
      <c r="M367" s="2" t="str">
        <f>IF(AND(Tabelle1[[#This Row],[Ausgaben
brutto]]&lt;&gt;"",Tabelle1[[#This Row],[Ausgaben
netto]]&lt;&gt;""),Tabelle1[[#This Row],[Ausgaben
brutto]]-Tabelle1[[#This Row],[Ausgaben
netto]],"")</f>
        <v/>
      </c>
      <c r="N367" s="17"/>
      <c r="O367" s="7" t="str">
        <f>IF(AND(Tabelle1[[#This Row],[Einnahmen
brutto]]="",Tabelle1[[#This Row],[Ausgaben
brutto]]=""),"",IFERROR(IF(Tabelle1[[#This Row],[Einnahmen
brutto]]&lt;&gt;"",Tabelle1[[#This Row],[Einnahmen
brutto]],0)-IF(Tabelle1[[#This Row],[Ausgaben
brutto]]&lt;&gt;"",Tabelle1[[#This Row],[Ausgaben
brutto]],0)+O366,""))</f>
        <v/>
      </c>
    </row>
    <row r="368" spans="2:15" x14ac:dyDescent="0.25">
      <c r="B368" s="12"/>
      <c r="C368" s="8"/>
      <c r="D368" s="8"/>
      <c r="E368" s="10"/>
      <c r="F368" s="11"/>
      <c r="G368" s="1" t="str">
        <f>IF(Tabelle1[[#This Row],[MwSt.-Satz Einnahmen]]&lt;&gt;"",E368/(1+Tabelle1[[#This Row],[MwSt.-Satz Einnahmen]]),"")</f>
        <v/>
      </c>
      <c r="H368" s="1" t="str">
        <f>IF(AND(Tabelle1[[#This Row],[Einnahmen
brutto]]&lt;&gt;"",Tabelle1[[#This Row],[Einnahmen
netto]]&lt;&gt;""),Tabelle1[[#This Row],[Einnahmen
brutto]]-Tabelle1[[#This Row],[Einnahmen
netto]],"")</f>
        <v/>
      </c>
      <c r="I368" s="13"/>
      <c r="J368" s="15"/>
      <c r="K368" s="16"/>
      <c r="L368" s="2" t="str">
        <f>IF(Tabelle1[[#This Row],[MwSt.-Satz Ausgaben]]&lt;&gt;"",Tabelle1[[#This Row],[Ausgaben
brutto]]/(1+Tabelle1[[#This Row],[MwSt.-Satz Ausgaben]]),"")</f>
        <v/>
      </c>
      <c r="M368" s="2" t="str">
        <f>IF(AND(Tabelle1[[#This Row],[Ausgaben
brutto]]&lt;&gt;"",Tabelle1[[#This Row],[Ausgaben
netto]]&lt;&gt;""),Tabelle1[[#This Row],[Ausgaben
brutto]]-Tabelle1[[#This Row],[Ausgaben
netto]],"")</f>
        <v/>
      </c>
      <c r="N368" s="17"/>
      <c r="O368" s="7" t="str">
        <f>IF(AND(Tabelle1[[#This Row],[Einnahmen
brutto]]="",Tabelle1[[#This Row],[Ausgaben
brutto]]=""),"",IFERROR(IF(Tabelle1[[#This Row],[Einnahmen
brutto]]&lt;&gt;"",Tabelle1[[#This Row],[Einnahmen
brutto]],0)-IF(Tabelle1[[#This Row],[Ausgaben
brutto]]&lt;&gt;"",Tabelle1[[#This Row],[Ausgaben
brutto]],0)+O367,""))</f>
        <v/>
      </c>
    </row>
    <row r="369" spans="2:15" x14ac:dyDescent="0.25">
      <c r="B369" s="12"/>
      <c r="C369" s="8"/>
      <c r="D369" s="8"/>
      <c r="E369" s="10"/>
      <c r="F369" s="11"/>
      <c r="G369" s="1" t="str">
        <f>IF(Tabelle1[[#This Row],[MwSt.-Satz Einnahmen]]&lt;&gt;"",E369/(1+Tabelle1[[#This Row],[MwSt.-Satz Einnahmen]]),"")</f>
        <v/>
      </c>
      <c r="H369" s="1" t="str">
        <f>IF(AND(Tabelle1[[#This Row],[Einnahmen
brutto]]&lt;&gt;"",Tabelle1[[#This Row],[Einnahmen
netto]]&lt;&gt;""),Tabelle1[[#This Row],[Einnahmen
brutto]]-Tabelle1[[#This Row],[Einnahmen
netto]],"")</f>
        <v/>
      </c>
      <c r="I369" s="13"/>
      <c r="J369" s="15"/>
      <c r="K369" s="16"/>
      <c r="L369" s="2" t="str">
        <f>IF(Tabelle1[[#This Row],[MwSt.-Satz Ausgaben]]&lt;&gt;"",Tabelle1[[#This Row],[Ausgaben
brutto]]/(1+Tabelle1[[#This Row],[MwSt.-Satz Ausgaben]]),"")</f>
        <v/>
      </c>
      <c r="M369" s="2" t="str">
        <f>IF(AND(Tabelle1[[#This Row],[Ausgaben
brutto]]&lt;&gt;"",Tabelle1[[#This Row],[Ausgaben
netto]]&lt;&gt;""),Tabelle1[[#This Row],[Ausgaben
brutto]]-Tabelle1[[#This Row],[Ausgaben
netto]],"")</f>
        <v/>
      </c>
      <c r="N369" s="17"/>
      <c r="O369" s="7" t="str">
        <f>IF(AND(Tabelle1[[#This Row],[Einnahmen
brutto]]="",Tabelle1[[#This Row],[Ausgaben
brutto]]=""),"",IFERROR(IF(Tabelle1[[#This Row],[Einnahmen
brutto]]&lt;&gt;"",Tabelle1[[#This Row],[Einnahmen
brutto]],0)-IF(Tabelle1[[#This Row],[Ausgaben
brutto]]&lt;&gt;"",Tabelle1[[#This Row],[Ausgaben
brutto]],0)+O368,""))</f>
        <v/>
      </c>
    </row>
    <row r="370" spans="2:15" x14ac:dyDescent="0.25">
      <c r="B370" s="12"/>
      <c r="C370" s="8"/>
      <c r="D370" s="8"/>
      <c r="E370" s="10"/>
      <c r="F370" s="11"/>
      <c r="G370" s="1" t="str">
        <f>IF(Tabelle1[[#This Row],[MwSt.-Satz Einnahmen]]&lt;&gt;"",E370/(1+Tabelle1[[#This Row],[MwSt.-Satz Einnahmen]]),"")</f>
        <v/>
      </c>
      <c r="H370" s="1" t="str">
        <f>IF(AND(Tabelle1[[#This Row],[Einnahmen
brutto]]&lt;&gt;"",Tabelle1[[#This Row],[Einnahmen
netto]]&lt;&gt;""),Tabelle1[[#This Row],[Einnahmen
brutto]]-Tabelle1[[#This Row],[Einnahmen
netto]],"")</f>
        <v/>
      </c>
      <c r="I370" s="13"/>
      <c r="J370" s="15"/>
      <c r="K370" s="16"/>
      <c r="L370" s="2" t="str">
        <f>IF(Tabelle1[[#This Row],[MwSt.-Satz Ausgaben]]&lt;&gt;"",Tabelle1[[#This Row],[Ausgaben
brutto]]/(1+Tabelle1[[#This Row],[MwSt.-Satz Ausgaben]]),"")</f>
        <v/>
      </c>
      <c r="M370" s="2" t="str">
        <f>IF(AND(Tabelle1[[#This Row],[Ausgaben
brutto]]&lt;&gt;"",Tabelle1[[#This Row],[Ausgaben
netto]]&lt;&gt;""),Tabelle1[[#This Row],[Ausgaben
brutto]]-Tabelle1[[#This Row],[Ausgaben
netto]],"")</f>
        <v/>
      </c>
      <c r="N370" s="17"/>
      <c r="O370" s="7" t="str">
        <f>IF(AND(Tabelle1[[#This Row],[Einnahmen
brutto]]="",Tabelle1[[#This Row],[Ausgaben
brutto]]=""),"",IFERROR(IF(Tabelle1[[#This Row],[Einnahmen
brutto]]&lt;&gt;"",Tabelle1[[#This Row],[Einnahmen
brutto]],0)-IF(Tabelle1[[#This Row],[Ausgaben
brutto]]&lt;&gt;"",Tabelle1[[#This Row],[Ausgaben
brutto]],0)+O369,""))</f>
        <v/>
      </c>
    </row>
    <row r="371" spans="2:15" x14ac:dyDescent="0.25">
      <c r="B371" s="12"/>
      <c r="C371" s="8"/>
      <c r="D371" s="8"/>
      <c r="E371" s="10"/>
      <c r="F371" s="11"/>
      <c r="G371" s="1" t="str">
        <f>IF(Tabelle1[[#This Row],[MwSt.-Satz Einnahmen]]&lt;&gt;"",E371/(1+Tabelle1[[#This Row],[MwSt.-Satz Einnahmen]]),"")</f>
        <v/>
      </c>
      <c r="H371" s="1" t="str">
        <f>IF(AND(Tabelle1[[#This Row],[Einnahmen
brutto]]&lt;&gt;"",Tabelle1[[#This Row],[Einnahmen
netto]]&lt;&gt;""),Tabelle1[[#This Row],[Einnahmen
brutto]]-Tabelle1[[#This Row],[Einnahmen
netto]],"")</f>
        <v/>
      </c>
      <c r="I371" s="13"/>
      <c r="J371" s="15"/>
      <c r="K371" s="16"/>
      <c r="L371" s="2" t="str">
        <f>IF(Tabelle1[[#This Row],[MwSt.-Satz Ausgaben]]&lt;&gt;"",Tabelle1[[#This Row],[Ausgaben
brutto]]/(1+Tabelle1[[#This Row],[MwSt.-Satz Ausgaben]]),"")</f>
        <v/>
      </c>
      <c r="M371" s="2" t="str">
        <f>IF(AND(Tabelle1[[#This Row],[Ausgaben
brutto]]&lt;&gt;"",Tabelle1[[#This Row],[Ausgaben
netto]]&lt;&gt;""),Tabelle1[[#This Row],[Ausgaben
brutto]]-Tabelle1[[#This Row],[Ausgaben
netto]],"")</f>
        <v/>
      </c>
      <c r="N371" s="17"/>
      <c r="O371" s="7" t="str">
        <f>IF(AND(Tabelle1[[#This Row],[Einnahmen
brutto]]="",Tabelle1[[#This Row],[Ausgaben
brutto]]=""),"",IFERROR(IF(Tabelle1[[#This Row],[Einnahmen
brutto]]&lt;&gt;"",Tabelle1[[#This Row],[Einnahmen
brutto]],0)-IF(Tabelle1[[#This Row],[Ausgaben
brutto]]&lt;&gt;"",Tabelle1[[#This Row],[Ausgaben
brutto]],0)+O370,""))</f>
        <v/>
      </c>
    </row>
    <row r="372" spans="2:15" x14ac:dyDescent="0.25">
      <c r="B372" s="12"/>
      <c r="C372" s="8"/>
      <c r="D372" s="8"/>
      <c r="E372" s="10"/>
      <c r="F372" s="11"/>
      <c r="G372" s="1" t="str">
        <f>IF(Tabelle1[[#This Row],[MwSt.-Satz Einnahmen]]&lt;&gt;"",E372/(1+Tabelle1[[#This Row],[MwSt.-Satz Einnahmen]]),"")</f>
        <v/>
      </c>
      <c r="H372" s="1" t="str">
        <f>IF(AND(Tabelle1[[#This Row],[Einnahmen
brutto]]&lt;&gt;"",Tabelle1[[#This Row],[Einnahmen
netto]]&lt;&gt;""),Tabelle1[[#This Row],[Einnahmen
brutto]]-Tabelle1[[#This Row],[Einnahmen
netto]],"")</f>
        <v/>
      </c>
      <c r="I372" s="13"/>
      <c r="J372" s="15"/>
      <c r="K372" s="16"/>
      <c r="L372" s="2" t="str">
        <f>IF(Tabelle1[[#This Row],[MwSt.-Satz Ausgaben]]&lt;&gt;"",Tabelle1[[#This Row],[Ausgaben
brutto]]/(1+Tabelle1[[#This Row],[MwSt.-Satz Ausgaben]]),"")</f>
        <v/>
      </c>
      <c r="M372" s="2" t="str">
        <f>IF(AND(Tabelle1[[#This Row],[Ausgaben
brutto]]&lt;&gt;"",Tabelle1[[#This Row],[Ausgaben
netto]]&lt;&gt;""),Tabelle1[[#This Row],[Ausgaben
brutto]]-Tabelle1[[#This Row],[Ausgaben
netto]],"")</f>
        <v/>
      </c>
      <c r="N372" s="17"/>
      <c r="O372" s="7" t="str">
        <f>IF(AND(Tabelle1[[#This Row],[Einnahmen
brutto]]="",Tabelle1[[#This Row],[Ausgaben
brutto]]=""),"",IFERROR(IF(Tabelle1[[#This Row],[Einnahmen
brutto]]&lt;&gt;"",Tabelle1[[#This Row],[Einnahmen
brutto]],0)-IF(Tabelle1[[#This Row],[Ausgaben
brutto]]&lt;&gt;"",Tabelle1[[#This Row],[Ausgaben
brutto]],0)+O371,""))</f>
        <v/>
      </c>
    </row>
    <row r="373" spans="2:15" x14ac:dyDescent="0.25">
      <c r="B373" s="12"/>
      <c r="C373" s="8"/>
      <c r="D373" s="8"/>
      <c r="E373" s="10"/>
      <c r="F373" s="11"/>
      <c r="G373" s="1" t="str">
        <f>IF(Tabelle1[[#This Row],[MwSt.-Satz Einnahmen]]&lt;&gt;"",E373/(1+Tabelle1[[#This Row],[MwSt.-Satz Einnahmen]]),"")</f>
        <v/>
      </c>
      <c r="H373" s="1" t="str">
        <f>IF(AND(Tabelle1[[#This Row],[Einnahmen
brutto]]&lt;&gt;"",Tabelle1[[#This Row],[Einnahmen
netto]]&lt;&gt;""),Tabelle1[[#This Row],[Einnahmen
brutto]]-Tabelle1[[#This Row],[Einnahmen
netto]],"")</f>
        <v/>
      </c>
      <c r="I373" s="13"/>
      <c r="J373" s="15"/>
      <c r="K373" s="16"/>
      <c r="L373" s="2" t="str">
        <f>IF(Tabelle1[[#This Row],[MwSt.-Satz Ausgaben]]&lt;&gt;"",Tabelle1[[#This Row],[Ausgaben
brutto]]/(1+Tabelle1[[#This Row],[MwSt.-Satz Ausgaben]]),"")</f>
        <v/>
      </c>
      <c r="M373" s="2" t="str">
        <f>IF(AND(Tabelle1[[#This Row],[Ausgaben
brutto]]&lt;&gt;"",Tabelle1[[#This Row],[Ausgaben
netto]]&lt;&gt;""),Tabelle1[[#This Row],[Ausgaben
brutto]]-Tabelle1[[#This Row],[Ausgaben
netto]],"")</f>
        <v/>
      </c>
      <c r="N373" s="17"/>
      <c r="O373" s="7" t="str">
        <f>IF(AND(Tabelle1[[#This Row],[Einnahmen
brutto]]="",Tabelle1[[#This Row],[Ausgaben
brutto]]=""),"",IFERROR(IF(Tabelle1[[#This Row],[Einnahmen
brutto]]&lt;&gt;"",Tabelle1[[#This Row],[Einnahmen
brutto]],0)-IF(Tabelle1[[#This Row],[Ausgaben
brutto]]&lt;&gt;"",Tabelle1[[#This Row],[Ausgaben
brutto]],0)+O372,""))</f>
        <v/>
      </c>
    </row>
    <row r="374" spans="2:15" x14ac:dyDescent="0.25">
      <c r="B374" s="12"/>
      <c r="C374" s="8"/>
      <c r="D374" s="8"/>
      <c r="E374" s="10"/>
      <c r="F374" s="11"/>
      <c r="G374" s="1" t="str">
        <f>IF(Tabelle1[[#This Row],[MwSt.-Satz Einnahmen]]&lt;&gt;"",E374/(1+Tabelle1[[#This Row],[MwSt.-Satz Einnahmen]]),"")</f>
        <v/>
      </c>
      <c r="H374" s="1" t="str">
        <f>IF(AND(Tabelle1[[#This Row],[Einnahmen
brutto]]&lt;&gt;"",Tabelle1[[#This Row],[Einnahmen
netto]]&lt;&gt;""),Tabelle1[[#This Row],[Einnahmen
brutto]]-Tabelle1[[#This Row],[Einnahmen
netto]],"")</f>
        <v/>
      </c>
      <c r="I374" s="13"/>
      <c r="J374" s="15"/>
      <c r="K374" s="16"/>
      <c r="L374" s="2" t="str">
        <f>IF(Tabelle1[[#This Row],[MwSt.-Satz Ausgaben]]&lt;&gt;"",Tabelle1[[#This Row],[Ausgaben
brutto]]/(1+Tabelle1[[#This Row],[MwSt.-Satz Ausgaben]]),"")</f>
        <v/>
      </c>
      <c r="M374" s="2" t="str">
        <f>IF(AND(Tabelle1[[#This Row],[Ausgaben
brutto]]&lt;&gt;"",Tabelle1[[#This Row],[Ausgaben
netto]]&lt;&gt;""),Tabelle1[[#This Row],[Ausgaben
brutto]]-Tabelle1[[#This Row],[Ausgaben
netto]],"")</f>
        <v/>
      </c>
      <c r="N374" s="17"/>
      <c r="O374" s="7" t="str">
        <f>IF(AND(Tabelle1[[#This Row],[Einnahmen
brutto]]="",Tabelle1[[#This Row],[Ausgaben
brutto]]=""),"",IFERROR(IF(Tabelle1[[#This Row],[Einnahmen
brutto]]&lt;&gt;"",Tabelle1[[#This Row],[Einnahmen
brutto]],0)-IF(Tabelle1[[#This Row],[Ausgaben
brutto]]&lt;&gt;"",Tabelle1[[#This Row],[Ausgaben
brutto]],0)+O373,""))</f>
        <v/>
      </c>
    </row>
    <row r="375" spans="2:15" x14ac:dyDescent="0.25">
      <c r="B375" s="12"/>
      <c r="C375" s="8"/>
      <c r="D375" s="8"/>
      <c r="E375" s="10"/>
      <c r="F375" s="11"/>
      <c r="G375" s="1" t="str">
        <f>IF(Tabelle1[[#This Row],[MwSt.-Satz Einnahmen]]&lt;&gt;"",E375/(1+Tabelle1[[#This Row],[MwSt.-Satz Einnahmen]]),"")</f>
        <v/>
      </c>
      <c r="H375" s="1" t="str">
        <f>IF(AND(Tabelle1[[#This Row],[Einnahmen
brutto]]&lt;&gt;"",Tabelle1[[#This Row],[Einnahmen
netto]]&lt;&gt;""),Tabelle1[[#This Row],[Einnahmen
brutto]]-Tabelle1[[#This Row],[Einnahmen
netto]],"")</f>
        <v/>
      </c>
      <c r="I375" s="13"/>
      <c r="J375" s="15"/>
      <c r="K375" s="16"/>
      <c r="L375" s="2" t="str">
        <f>IF(Tabelle1[[#This Row],[MwSt.-Satz Ausgaben]]&lt;&gt;"",Tabelle1[[#This Row],[Ausgaben
brutto]]/(1+Tabelle1[[#This Row],[MwSt.-Satz Ausgaben]]),"")</f>
        <v/>
      </c>
      <c r="M375" s="2" t="str">
        <f>IF(AND(Tabelle1[[#This Row],[Ausgaben
brutto]]&lt;&gt;"",Tabelle1[[#This Row],[Ausgaben
netto]]&lt;&gt;""),Tabelle1[[#This Row],[Ausgaben
brutto]]-Tabelle1[[#This Row],[Ausgaben
netto]],"")</f>
        <v/>
      </c>
      <c r="N375" s="17"/>
      <c r="O375" s="7" t="str">
        <f>IF(AND(Tabelle1[[#This Row],[Einnahmen
brutto]]="",Tabelle1[[#This Row],[Ausgaben
brutto]]=""),"",IFERROR(IF(Tabelle1[[#This Row],[Einnahmen
brutto]]&lt;&gt;"",Tabelle1[[#This Row],[Einnahmen
brutto]],0)-IF(Tabelle1[[#This Row],[Ausgaben
brutto]]&lt;&gt;"",Tabelle1[[#This Row],[Ausgaben
brutto]],0)+O374,""))</f>
        <v/>
      </c>
    </row>
    <row r="376" spans="2:15" x14ac:dyDescent="0.25">
      <c r="B376" s="12"/>
      <c r="C376" s="8"/>
      <c r="D376" s="8"/>
      <c r="E376" s="10"/>
      <c r="F376" s="11"/>
      <c r="G376" s="1" t="str">
        <f>IF(Tabelle1[[#This Row],[MwSt.-Satz Einnahmen]]&lt;&gt;"",E376/(1+Tabelle1[[#This Row],[MwSt.-Satz Einnahmen]]),"")</f>
        <v/>
      </c>
      <c r="H376" s="1" t="str">
        <f>IF(AND(Tabelle1[[#This Row],[Einnahmen
brutto]]&lt;&gt;"",Tabelle1[[#This Row],[Einnahmen
netto]]&lt;&gt;""),Tabelle1[[#This Row],[Einnahmen
brutto]]-Tabelle1[[#This Row],[Einnahmen
netto]],"")</f>
        <v/>
      </c>
      <c r="I376" s="13"/>
      <c r="J376" s="15"/>
      <c r="K376" s="16"/>
      <c r="L376" s="2" t="str">
        <f>IF(Tabelle1[[#This Row],[MwSt.-Satz Ausgaben]]&lt;&gt;"",Tabelle1[[#This Row],[Ausgaben
brutto]]/(1+Tabelle1[[#This Row],[MwSt.-Satz Ausgaben]]),"")</f>
        <v/>
      </c>
      <c r="M376" s="2" t="str">
        <f>IF(AND(Tabelle1[[#This Row],[Ausgaben
brutto]]&lt;&gt;"",Tabelle1[[#This Row],[Ausgaben
netto]]&lt;&gt;""),Tabelle1[[#This Row],[Ausgaben
brutto]]-Tabelle1[[#This Row],[Ausgaben
netto]],"")</f>
        <v/>
      </c>
      <c r="N376" s="17"/>
      <c r="O376" s="7" t="str">
        <f>IF(AND(Tabelle1[[#This Row],[Einnahmen
brutto]]="",Tabelle1[[#This Row],[Ausgaben
brutto]]=""),"",IFERROR(IF(Tabelle1[[#This Row],[Einnahmen
brutto]]&lt;&gt;"",Tabelle1[[#This Row],[Einnahmen
brutto]],0)-IF(Tabelle1[[#This Row],[Ausgaben
brutto]]&lt;&gt;"",Tabelle1[[#This Row],[Ausgaben
brutto]],0)+O375,""))</f>
        <v/>
      </c>
    </row>
    <row r="377" spans="2:15" x14ac:dyDescent="0.25">
      <c r="B377" s="12"/>
      <c r="C377" s="8"/>
      <c r="D377" s="8"/>
      <c r="E377" s="10"/>
      <c r="F377" s="11"/>
      <c r="G377" s="1" t="str">
        <f>IF(Tabelle1[[#This Row],[MwSt.-Satz Einnahmen]]&lt;&gt;"",E377/(1+Tabelle1[[#This Row],[MwSt.-Satz Einnahmen]]),"")</f>
        <v/>
      </c>
      <c r="H377" s="1" t="str">
        <f>IF(AND(Tabelle1[[#This Row],[Einnahmen
brutto]]&lt;&gt;"",Tabelle1[[#This Row],[Einnahmen
netto]]&lt;&gt;""),Tabelle1[[#This Row],[Einnahmen
brutto]]-Tabelle1[[#This Row],[Einnahmen
netto]],"")</f>
        <v/>
      </c>
      <c r="I377" s="13"/>
      <c r="J377" s="15"/>
      <c r="K377" s="16"/>
      <c r="L377" s="2" t="str">
        <f>IF(Tabelle1[[#This Row],[MwSt.-Satz Ausgaben]]&lt;&gt;"",Tabelle1[[#This Row],[Ausgaben
brutto]]/(1+Tabelle1[[#This Row],[MwSt.-Satz Ausgaben]]),"")</f>
        <v/>
      </c>
      <c r="M377" s="2" t="str">
        <f>IF(AND(Tabelle1[[#This Row],[Ausgaben
brutto]]&lt;&gt;"",Tabelle1[[#This Row],[Ausgaben
netto]]&lt;&gt;""),Tabelle1[[#This Row],[Ausgaben
brutto]]-Tabelle1[[#This Row],[Ausgaben
netto]],"")</f>
        <v/>
      </c>
      <c r="N377" s="17"/>
      <c r="O377" s="7" t="str">
        <f>IF(AND(Tabelle1[[#This Row],[Einnahmen
brutto]]="",Tabelle1[[#This Row],[Ausgaben
brutto]]=""),"",IFERROR(IF(Tabelle1[[#This Row],[Einnahmen
brutto]]&lt;&gt;"",Tabelle1[[#This Row],[Einnahmen
brutto]],0)-IF(Tabelle1[[#This Row],[Ausgaben
brutto]]&lt;&gt;"",Tabelle1[[#This Row],[Ausgaben
brutto]],0)+O376,""))</f>
        <v/>
      </c>
    </row>
    <row r="378" spans="2:15" x14ac:dyDescent="0.25">
      <c r="B378" s="12"/>
      <c r="C378" s="8"/>
      <c r="D378" s="8"/>
      <c r="E378" s="10"/>
      <c r="F378" s="11"/>
      <c r="G378" s="1" t="str">
        <f>IF(Tabelle1[[#This Row],[MwSt.-Satz Einnahmen]]&lt;&gt;"",E378/(1+Tabelle1[[#This Row],[MwSt.-Satz Einnahmen]]),"")</f>
        <v/>
      </c>
      <c r="H378" s="1" t="str">
        <f>IF(AND(Tabelle1[[#This Row],[Einnahmen
brutto]]&lt;&gt;"",Tabelle1[[#This Row],[Einnahmen
netto]]&lt;&gt;""),Tabelle1[[#This Row],[Einnahmen
brutto]]-Tabelle1[[#This Row],[Einnahmen
netto]],"")</f>
        <v/>
      </c>
      <c r="I378" s="13"/>
      <c r="J378" s="15"/>
      <c r="K378" s="16"/>
      <c r="L378" s="2" t="str">
        <f>IF(Tabelle1[[#This Row],[MwSt.-Satz Ausgaben]]&lt;&gt;"",Tabelle1[[#This Row],[Ausgaben
brutto]]/(1+Tabelle1[[#This Row],[MwSt.-Satz Ausgaben]]),"")</f>
        <v/>
      </c>
      <c r="M378" s="2" t="str">
        <f>IF(AND(Tabelle1[[#This Row],[Ausgaben
brutto]]&lt;&gt;"",Tabelle1[[#This Row],[Ausgaben
netto]]&lt;&gt;""),Tabelle1[[#This Row],[Ausgaben
brutto]]-Tabelle1[[#This Row],[Ausgaben
netto]],"")</f>
        <v/>
      </c>
      <c r="N378" s="17"/>
      <c r="O378" s="7" t="str">
        <f>IF(AND(Tabelle1[[#This Row],[Einnahmen
brutto]]="",Tabelle1[[#This Row],[Ausgaben
brutto]]=""),"",IFERROR(IF(Tabelle1[[#This Row],[Einnahmen
brutto]]&lt;&gt;"",Tabelle1[[#This Row],[Einnahmen
brutto]],0)-IF(Tabelle1[[#This Row],[Ausgaben
brutto]]&lt;&gt;"",Tabelle1[[#This Row],[Ausgaben
brutto]],0)+O377,""))</f>
        <v/>
      </c>
    </row>
    <row r="379" spans="2:15" x14ac:dyDescent="0.25">
      <c r="B379" s="12"/>
      <c r="C379" s="8"/>
      <c r="D379" s="8"/>
      <c r="E379" s="10"/>
      <c r="F379" s="11"/>
      <c r="G379" s="1" t="str">
        <f>IF(Tabelle1[[#This Row],[MwSt.-Satz Einnahmen]]&lt;&gt;"",E379/(1+Tabelle1[[#This Row],[MwSt.-Satz Einnahmen]]),"")</f>
        <v/>
      </c>
      <c r="H379" s="1" t="str">
        <f>IF(AND(Tabelle1[[#This Row],[Einnahmen
brutto]]&lt;&gt;"",Tabelle1[[#This Row],[Einnahmen
netto]]&lt;&gt;""),Tabelle1[[#This Row],[Einnahmen
brutto]]-Tabelle1[[#This Row],[Einnahmen
netto]],"")</f>
        <v/>
      </c>
      <c r="I379" s="13"/>
      <c r="J379" s="15"/>
      <c r="K379" s="16"/>
      <c r="L379" s="2" t="str">
        <f>IF(Tabelle1[[#This Row],[MwSt.-Satz Ausgaben]]&lt;&gt;"",Tabelle1[[#This Row],[Ausgaben
brutto]]/(1+Tabelle1[[#This Row],[MwSt.-Satz Ausgaben]]),"")</f>
        <v/>
      </c>
      <c r="M379" s="2" t="str">
        <f>IF(AND(Tabelle1[[#This Row],[Ausgaben
brutto]]&lt;&gt;"",Tabelle1[[#This Row],[Ausgaben
netto]]&lt;&gt;""),Tabelle1[[#This Row],[Ausgaben
brutto]]-Tabelle1[[#This Row],[Ausgaben
netto]],"")</f>
        <v/>
      </c>
      <c r="N379" s="17"/>
      <c r="O379" s="7" t="str">
        <f>IF(AND(Tabelle1[[#This Row],[Einnahmen
brutto]]="",Tabelle1[[#This Row],[Ausgaben
brutto]]=""),"",IFERROR(IF(Tabelle1[[#This Row],[Einnahmen
brutto]]&lt;&gt;"",Tabelle1[[#This Row],[Einnahmen
brutto]],0)-IF(Tabelle1[[#This Row],[Ausgaben
brutto]]&lt;&gt;"",Tabelle1[[#This Row],[Ausgaben
brutto]],0)+O378,""))</f>
        <v/>
      </c>
    </row>
    <row r="380" spans="2:15" x14ac:dyDescent="0.25">
      <c r="B380" s="12"/>
      <c r="C380" s="8"/>
      <c r="D380" s="8"/>
      <c r="E380" s="10"/>
      <c r="F380" s="11"/>
      <c r="G380" s="1" t="str">
        <f>IF(Tabelle1[[#This Row],[MwSt.-Satz Einnahmen]]&lt;&gt;"",E380/(1+Tabelle1[[#This Row],[MwSt.-Satz Einnahmen]]),"")</f>
        <v/>
      </c>
      <c r="H380" s="1" t="str">
        <f>IF(AND(Tabelle1[[#This Row],[Einnahmen
brutto]]&lt;&gt;"",Tabelle1[[#This Row],[Einnahmen
netto]]&lt;&gt;""),Tabelle1[[#This Row],[Einnahmen
brutto]]-Tabelle1[[#This Row],[Einnahmen
netto]],"")</f>
        <v/>
      </c>
      <c r="I380" s="13"/>
      <c r="J380" s="15"/>
      <c r="K380" s="16"/>
      <c r="L380" s="2" t="str">
        <f>IF(Tabelle1[[#This Row],[MwSt.-Satz Ausgaben]]&lt;&gt;"",Tabelle1[[#This Row],[Ausgaben
brutto]]/(1+Tabelle1[[#This Row],[MwSt.-Satz Ausgaben]]),"")</f>
        <v/>
      </c>
      <c r="M380" s="2" t="str">
        <f>IF(AND(Tabelle1[[#This Row],[Ausgaben
brutto]]&lt;&gt;"",Tabelle1[[#This Row],[Ausgaben
netto]]&lt;&gt;""),Tabelle1[[#This Row],[Ausgaben
brutto]]-Tabelle1[[#This Row],[Ausgaben
netto]],"")</f>
        <v/>
      </c>
      <c r="N380" s="17"/>
      <c r="O380" s="7" t="str">
        <f>IF(AND(Tabelle1[[#This Row],[Einnahmen
brutto]]="",Tabelle1[[#This Row],[Ausgaben
brutto]]=""),"",IFERROR(IF(Tabelle1[[#This Row],[Einnahmen
brutto]]&lt;&gt;"",Tabelle1[[#This Row],[Einnahmen
brutto]],0)-IF(Tabelle1[[#This Row],[Ausgaben
brutto]]&lt;&gt;"",Tabelle1[[#This Row],[Ausgaben
brutto]],0)+O379,""))</f>
        <v/>
      </c>
    </row>
    <row r="381" spans="2:15" x14ac:dyDescent="0.25">
      <c r="B381" s="12"/>
      <c r="C381" s="8"/>
      <c r="D381" s="8"/>
      <c r="E381" s="10"/>
      <c r="F381" s="11"/>
      <c r="G381" s="1" t="str">
        <f>IF(Tabelle1[[#This Row],[MwSt.-Satz Einnahmen]]&lt;&gt;"",E381/(1+Tabelle1[[#This Row],[MwSt.-Satz Einnahmen]]),"")</f>
        <v/>
      </c>
      <c r="H381" s="1" t="str">
        <f>IF(AND(Tabelle1[[#This Row],[Einnahmen
brutto]]&lt;&gt;"",Tabelle1[[#This Row],[Einnahmen
netto]]&lt;&gt;""),Tabelle1[[#This Row],[Einnahmen
brutto]]-Tabelle1[[#This Row],[Einnahmen
netto]],"")</f>
        <v/>
      </c>
      <c r="I381" s="13"/>
      <c r="J381" s="15"/>
      <c r="K381" s="16"/>
      <c r="L381" s="2" t="str">
        <f>IF(Tabelle1[[#This Row],[MwSt.-Satz Ausgaben]]&lt;&gt;"",Tabelle1[[#This Row],[Ausgaben
brutto]]/(1+Tabelle1[[#This Row],[MwSt.-Satz Ausgaben]]),"")</f>
        <v/>
      </c>
      <c r="M381" s="2" t="str">
        <f>IF(AND(Tabelle1[[#This Row],[Ausgaben
brutto]]&lt;&gt;"",Tabelle1[[#This Row],[Ausgaben
netto]]&lt;&gt;""),Tabelle1[[#This Row],[Ausgaben
brutto]]-Tabelle1[[#This Row],[Ausgaben
netto]],"")</f>
        <v/>
      </c>
      <c r="N381" s="17"/>
      <c r="O381" s="7" t="str">
        <f>IF(AND(Tabelle1[[#This Row],[Einnahmen
brutto]]="",Tabelle1[[#This Row],[Ausgaben
brutto]]=""),"",IFERROR(IF(Tabelle1[[#This Row],[Einnahmen
brutto]]&lt;&gt;"",Tabelle1[[#This Row],[Einnahmen
brutto]],0)-IF(Tabelle1[[#This Row],[Ausgaben
brutto]]&lt;&gt;"",Tabelle1[[#This Row],[Ausgaben
brutto]],0)+O380,""))</f>
        <v/>
      </c>
    </row>
    <row r="382" spans="2:15" x14ac:dyDescent="0.25">
      <c r="B382" s="12"/>
      <c r="C382" s="8"/>
      <c r="D382" s="8"/>
      <c r="E382" s="10"/>
      <c r="F382" s="11"/>
      <c r="G382" s="1" t="str">
        <f>IF(Tabelle1[[#This Row],[MwSt.-Satz Einnahmen]]&lt;&gt;"",E382/(1+Tabelle1[[#This Row],[MwSt.-Satz Einnahmen]]),"")</f>
        <v/>
      </c>
      <c r="H382" s="1" t="str">
        <f>IF(AND(Tabelle1[[#This Row],[Einnahmen
brutto]]&lt;&gt;"",Tabelle1[[#This Row],[Einnahmen
netto]]&lt;&gt;""),Tabelle1[[#This Row],[Einnahmen
brutto]]-Tabelle1[[#This Row],[Einnahmen
netto]],"")</f>
        <v/>
      </c>
      <c r="I382" s="13"/>
      <c r="J382" s="15"/>
      <c r="K382" s="16"/>
      <c r="L382" s="2" t="str">
        <f>IF(Tabelle1[[#This Row],[MwSt.-Satz Ausgaben]]&lt;&gt;"",Tabelle1[[#This Row],[Ausgaben
brutto]]/(1+Tabelle1[[#This Row],[MwSt.-Satz Ausgaben]]),"")</f>
        <v/>
      </c>
      <c r="M382" s="2" t="str">
        <f>IF(AND(Tabelle1[[#This Row],[Ausgaben
brutto]]&lt;&gt;"",Tabelle1[[#This Row],[Ausgaben
netto]]&lt;&gt;""),Tabelle1[[#This Row],[Ausgaben
brutto]]-Tabelle1[[#This Row],[Ausgaben
netto]],"")</f>
        <v/>
      </c>
      <c r="N382" s="17"/>
      <c r="O382" s="7" t="str">
        <f>IF(AND(Tabelle1[[#This Row],[Einnahmen
brutto]]="",Tabelle1[[#This Row],[Ausgaben
brutto]]=""),"",IFERROR(IF(Tabelle1[[#This Row],[Einnahmen
brutto]]&lt;&gt;"",Tabelle1[[#This Row],[Einnahmen
brutto]],0)-IF(Tabelle1[[#This Row],[Ausgaben
brutto]]&lt;&gt;"",Tabelle1[[#This Row],[Ausgaben
brutto]],0)+O381,""))</f>
        <v/>
      </c>
    </row>
    <row r="383" spans="2:15" x14ac:dyDescent="0.25">
      <c r="B383" s="12"/>
      <c r="C383" s="8"/>
      <c r="D383" s="8"/>
      <c r="E383" s="10"/>
      <c r="F383" s="11"/>
      <c r="G383" s="1" t="str">
        <f>IF(Tabelle1[[#This Row],[MwSt.-Satz Einnahmen]]&lt;&gt;"",E383/(1+Tabelle1[[#This Row],[MwSt.-Satz Einnahmen]]),"")</f>
        <v/>
      </c>
      <c r="H383" s="1" t="str">
        <f>IF(AND(Tabelle1[[#This Row],[Einnahmen
brutto]]&lt;&gt;"",Tabelle1[[#This Row],[Einnahmen
netto]]&lt;&gt;""),Tabelle1[[#This Row],[Einnahmen
brutto]]-Tabelle1[[#This Row],[Einnahmen
netto]],"")</f>
        <v/>
      </c>
      <c r="I383" s="13"/>
      <c r="J383" s="15"/>
      <c r="K383" s="16"/>
      <c r="L383" s="2" t="str">
        <f>IF(Tabelle1[[#This Row],[MwSt.-Satz Ausgaben]]&lt;&gt;"",Tabelle1[[#This Row],[Ausgaben
brutto]]/(1+Tabelle1[[#This Row],[MwSt.-Satz Ausgaben]]),"")</f>
        <v/>
      </c>
      <c r="M383" s="2" t="str">
        <f>IF(AND(Tabelle1[[#This Row],[Ausgaben
brutto]]&lt;&gt;"",Tabelle1[[#This Row],[Ausgaben
netto]]&lt;&gt;""),Tabelle1[[#This Row],[Ausgaben
brutto]]-Tabelle1[[#This Row],[Ausgaben
netto]],"")</f>
        <v/>
      </c>
      <c r="N383" s="17"/>
      <c r="O383" s="7" t="str">
        <f>IF(AND(Tabelle1[[#This Row],[Einnahmen
brutto]]="",Tabelle1[[#This Row],[Ausgaben
brutto]]=""),"",IFERROR(IF(Tabelle1[[#This Row],[Einnahmen
brutto]]&lt;&gt;"",Tabelle1[[#This Row],[Einnahmen
brutto]],0)-IF(Tabelle1[[#This Row],[Ausgaben
brutto]]&lt;&gt;"",Tabelle1[[#This Row],[Ausgaben
brutto]],0)+O382,""))</f>
        <v/>
      </c>
    </row>
    <row r="384" spans="2:15" x14ac:dyDescent="0.25">
      <c r="B384" s="12"/>
      <c r="C384" s="8"/>
      <c r="D384" s="8"/>
      <c r="E384" s="10"/>
      <c r="F384" s="11"/>
      <c r="G384" s="1" t="str">
        <f>IF(Tabelle1[[#This Row],[MwSt.-Satz Einnahmen]]&lt;&gt;"",E384/(1+Tabelle1[[#This Row],[MwSt.-Satz Einnahmen]]),"")</f>
        <v/>
      </c>
      <c r="H384" s="1" t="str">
        <f>IF(AND(Tabelle1[[#This Row],[Einnahmen
brutto]]&lt;&gt;"",Tabelle1[[#This Row],[Einnahmen
netto]]&lt;&gt;""),Tabelle1[[#This Row],[Einnahmen
brutto]]-Tabelle1[[#This Row],[Einnahmen
netto]],"")</f>
        <v/>
      </c>
      <c r="I384" s="13"/>
      <c r="J384" s="15"/>
      <c r="K384" s="16"/>
      <c r="L384" s="2" t="str">
        <f>IF(Tabelle1[[#This Row],[MwSt.-Satz Ausgaben]]&lt;&gt;"",Tabelle1[[#This Row],[Ausgaben
brutto]]/(1+Tabelle1[[#This Row],[MwSt.-Satz Ausgaben]]),"")</f>
        <v/>
      </c>
      <c r="M384" s="2" t="str">
        <f>IF(AND(Tabelle1[[#This Row],[Ausgaben
brutto]]&lt;&gt;"",Tabelle1[[#This Row],[Ausgaben
netto]]&lt;&gt;""),Tabelle1[[#This Row],[Ausgaben
brutto]]-Tabelle1[[#This Row],[Ausgaben
netto]],"")</f>
        <v/>
      </c>
      <c r="N384" s="17"/>
      <c r="O384" s="7" t="str">
        <f>IF(AND(Tabelle1[[#This Row],[Einnahmen
brutto]]="",Tabelle1[[#This Row],[Ausgaben
brutto]]=""),"",IFERROR(IF(Tabelle1[[#This Row],[Einnahmen
brutto]]&lt;&gt;"",Tabelle1[[#This Row],[Einnahmen
brutto]],0)-IF(Tabelle1[[#This Row],[Ausgaben
brutto]]&lt;&gt;"",Tabelle1[[#This Row],[Ausgaben
brutto]],0)+O383,""))</f>
        <v/>
      </c>
    </row>
    <row r="385" spans="2:15" x14ac:dyDescent="0.25">
      <c r="B385" s="12"/>
      <c r="C385" s="8"/>
      <c r="D385" s="8"/>
      <c r="E385" s="10"/>
      <c r="F385" s="11"/>
      <c r="G385" s="1" t="str">
        <f>IF(Tabelle1[[#This Row],[MwSt.-Satz Einnahmen]]&lt;&gt;"",E385/(1+Tabelle1[[#This Row],[MwSt.-Satz Einnahmen]]),"")</f>
        <v/>
      </c>
      <c r="H385" s="1" t="str">
        <f>IF(AND(Tabelle1[[#This Row],[Einnahmen
brutto]]&lt;&gt;"",Tabelle1[[#This Row],[Einnahmen
netto]]&lt;&gt;""),Tabelle1[[#This Row],[Einnahmen
brutto]]-Tabelle1[[#This Row],[Einnahmen
netto]],"")</f>
        <v/>
      </c>
      <c r="I385" s="13"/>
      <c r="J385" s="15"/>
      <c r="K385" s="16"/>
      <c r="L385" s="2" t="str">
        <f>IF(Tabelle1[[#This Row],[MwSt.-Satz Ausgaben]]&lt;&gt;"",Tabelle1[[#This Row],[Ausgaben
brutto]]/(1+Tabelle1[[#This Row],[MwSt.-Satz Ausgaben]]),"")</f>
        <v/>
      </c>
      <c r="M385" s="2" t="str">
        <f>IF(AND(Tabelle1[[#This Row],[Ausgaben
brutto]]&lt;&gt;"",Tabelle1[[#This Row],[Ausgaben
netto]]&lt;&gt;""),Tabelle1[[#This Row],[Ausgaben
brutto]]-Tabelle1[[#This Row],[Ausgaben
netto]],"")</f>
        <v/>
      </c>
      <c r="N385" s="17"/>
      <c r="O385" s="7" t="str">
        <f>IF(AND(Tabelle1[[#This Row],[Einnahmen
brutto]]="",Tabelle1[[#This Row],[Ausgaben
brutto]]=""),"",IFERROR(IF(Tabelle1[[#This Row],[Einnahmen
brutto]]&lt;&gt;"",Tabelle1[[#This Row],[Einnahmen
brutto]],0)-IF(Tabelle1[[#This Row],[Ausgaben
brutto]]&lt;&gt;"",Tabelle1[[#This Row],[Ausgaben
brutto]],0)+O384,""))</f>
        <v/>
      </c>
    </row>
    <row r="386" spans="2:15" x14ac:dyDescent="0.25">
      <c r="B386" s="12"/>
      <c r="C386" s="8"/>
      <c r="D386" s="8"/>
      <c r="E386" s="10"/>
      <c r="F386" s="11"/>
      <c r="G386" s="1" t="str">
        <f>IF(Tabelle1[[#This Row],[MwSt.-Satz Einnahmen]]&lt;&gt;"",E386/(1+Tabelle1[[#This Row],[MwSt.-Satz Einnahmen]]),"")</f>
        <v/>
      </c>
      <c r="H386" s="1" t="str">
        <f>IF(AND(Tabelle1[[#This Row],[Einnahmen
brutto]]&lt;&gt;"",Tabelle1[[#This Row],[Einnahmen
netto]]&lt;&gt;""),Tabelle1[[#This Row],[Einnahmen
brutto]]-Tabelle1[[#This Row],[Einnahmen
netto]],"")</f>
        <v/>
      </c>
      <c r="I386" s="13"/>
      <c r="J386" s="15"/>
      <c r="K386" s="16"/>
      <c r="L386" s="2" t="str">
        <f>IF(Tabelle1[[#This Row],[MwSt.-Satz Ausgaben]]&lt;&gt;"",Tabelle1[[#This Row],[Ausgaben
brutto]]/(1+Tabelle1[[#This Row],[MwSt.-Satz Ausgaben]]),"")</f>
        <v/>
      </c>
      <c r="M386" s="2" t="str">
        <f>IF(AND(Tabelle1[[#This Row],[Ausgaben
brutto]]&lt;&gt;"",Tabelle1[[#This Row],[Ausgaben
netto]]&lt;&gt;""),Tabelle1[[#This Row],[Ausgaben
brutto]]-Tabelle1[[#This Row],[Ausgaben
netto]],"")</f>
        <v/>
      </c>
      <c r="N386" s="17"/>
      <c r="O386" s="7" t="str">
        <f>IF(AND(Tabelle1[[#This Row],[Einnahmen
brutto]]="",Tabelle1[[#This Row],[Ausgaben
brutto]]=""),"",IFERROR(IF(Tabelle1[[#This Row],[Einnahmen
brutto]]&lt;&gt;"",Tabelle1[[#This Row],[Einnahmen
brutto]],0)-IF(Tabelle1[[#This Row],[Ausgaben
brutto]]&lt;&gt;"",Tabelle1[[#This Row],[Ausgaben
brutto]],0)+O385,""))</f>
        <v/>
      </c>
    </row>
    <row r="387" spans="2:15" x14ac:dyDescent="0.25">
      <c r="B387" s="12"/>
      <c r="C387" s="8"/>
      <c r="D387" s="8"/>
      <c r="E387" s="10"/>
      <c r="F387" s="11"/>
      <c r="G387" s="1" t="str">
        <f>IF(Tabelle1[[#This Row],[MwSt.-Satz Einnahmen]]&lt;&gt;"",E387/(1+Tabelle1[[#This Row],[MwSt.-Satz Einnahmen]]),"")</f>
        <v/>
      </c>
      <c r="H387" s="1" t="str">
        <f>IF(AND(Tabelle1[[#This Row],[Einnahmen
brutto]]&lt;&gt;"",Tabelle1[[#This Row],[Einnahmen
netto]]&lt;&gt;""),Tabelle1[[#This Row],[Einnahmen
brutto]]-Tabelle1[[#This Row],[Einnahmen
netto]],"")</f>
        <v/>
      </c>
      <c r="I387" s="13"/>
      <c r="J387" s="15"/>
      <c r="K387" s="16"/>
      <c r="L387" s="2" t="str">
        <f>IF(Tabelle1[[#This Row],[MwSt.-Satz Ausgaben]]&lt;&gt;"",Tabelle1[[#This Row],[Ausgaben
brutto]]/(1+Tabelle1[[#This Row],[MwSt.-Satz Ausgaben]]),"")</f>
        <v/>
      </c>
      <c r="M387" s="2" t="str">
        <f>IF(AND(Tabelle1[[#This Row],[Ausgaben
brutto]]&lt;&gt;"",Tabelle1[[#This Row],[Ausgaben
netto]]&lt;&gt;""),Tabelle1[[#This Row],[Ausgaben
brutto]]-Tabelle1[[#This Row],[Ausgaben
netto]],"")</f>
        <v/>
      </c>
      <c r="N387" s="17"/>
      <c r="O387" s="7" t="str">
        <f>IF(AND(Tabelle1[[#This Row],[Einnahmen
brutto]]="",Tabelle1[[#This Row],[Ausgaben
brutto]]=""),"",IFERROR(IF(Tabelle1[[#This Row],[Einnahmen
brutto]]&lt;&gt;"",Tabelle1[[#This Row],[Einnahmen
brutto]],0)-IF(Tabelle1[[#This Row],[Ausgaben
brutto]]&lt;&gt;"",Tabelle1[[#This Row],[Ausgaben
brutto]],0)+O386,""))</f>
        <v/>
      </c>
    </row>
    <row r="388" spans="2:15" x14ac:dyDescent="0.25">
      <c r="B388" s="12"/>
      <c r="C388" s="8"/>
      <c r="D388" s="8"/>
      <c r="E388" s="10"/>
      <c r="F388" s="11"/>
      <c r="G388" s="1" t="str">
        <f>IF(Tabelle1[[#This Row],[MwSt.-Satz Einnahmen]]&lt;&gt;"",E388/(1+Tabelle1[[#This Row],[MwSt.-Satz Einnahmen]]),"")</f>
        <v/>
      </c>
      <c r="H388" s="1" t="str">
        <f>IF(AND(Tabelle1[[#This Row],[Einnahmen
brutto]]&lt;&gt;"",Tabelle1[[#This Row],[Einnahmen
netto]]&lt;&gt;""),Tabelle1[[#This Row],[Einnahmen
brutto]]-Tabelle1[[#This Row],[Einnahmen
netto]],"")</f>
        <v/>
      </c>
      <c r="I388" s="13"/>
      <c r="J388" s="15"/>
      <c r="K388" s="16"/>
      <c r="L388" s="2" t="str">
        <f>IF(Tabelle1[[#This Row],[MwSt.-Satz Ausgaben]]&lt;&gt;"",Tabelle1[[#This Row],[Ausgaben
brutto]]/(1+Tabelle1[[#This Row],[MwSt.-Satz Ausgaben]]),"")</f>
        <v/>
      </c>
      <c r="M388" s="2" t="str">
        <f>IF(AND(Tabelle1[[#This Row],[Ausgaben
brutto]]&lt;&gt;"",Tabelle1[[#This Row],[Ausgaben
netto]]&lt;&gt;""),Tabelle1[[#This Row],[Ausgaben
brutto]]-Tabelle1[[#This Row],[Ausgaben
netto]],"")</f>
        <v/>
      </c>
      <c r="N388" s="17"/>
      <c r="O388" s="7" t="str">
        <f>IF(AND(Tabelle1[[#This Row],[Einnahmen
brutto]]="",Tabelle1[[#This Row],[Ausgaben
brutto]]=""),"",IFERROR(IF(Tabelle1[[#This Row],[Einnahmen
brutto]]&lt;&gt;"",Tabelle1[[#This Row],[Einnahmen
brutto]],0)-IF(Tabelle1[[#This Row],[Ausgaben
brutto]]&lt;&gt;"",Tabelle1[[#This Row],[Ausgaben
brutto]],0)+O387,""))</f>
        <v/>
      </c>
    </row>
    <row r="389" spans="2:15" x14ac:dyDescent="0.25">
      <c r="B389" s="12"/>
      <c r="C389" s="8"/>
      <c r="D389" s="8"/>
      <c r="E389" s="10"/>
      <c r="F389" s="11"/>
      <c r="G389" s="1" t="str">
        <f>IF(Tabelle1[[#This Row],[MwSt.-Satz Einnahmen]]&lt;&gt;"",E389/(1+Tabelle1[[#This Row],[MwSt.-Satz Einnahmen]]),"")</f>
        <v/>
      </c>
      <c r="H389" s="1" t="str">
        <f>IF(AND(Tabelle1[[#This Row],[Einnahmen
brutto]]&lt;&gt;"",Tabelle1[[#This Row],[Einnahmen
netto]]&lt;&gt;""),Tabelle1[[#This Row],[Einnahmen
brutto]]-Tabelle1[[#This Row],[Einnahmen
netto]],"")</f>
        <v/>
      </c>
      <c r="I389" s="13"/>
      <c r="J389" s="15"/>
      <c r="K389" s="16"/>
      <c r="L389" s="2" t="str">
        <f>IF(Tabelle1[[#This Row],[MwSt.-Satz Ausgaben]]&lt;&gt;"",Tabelle1[[#This Row],[Ausgaben
brutto]]/(1+Tabelle1[[#This Row],[MwSt.-Satz Ausgaben]]),"")</f>
        <v/>
      </c>
      <c r="M389" s="2" t="str">
        <f>IF(AND(Tabelle1[[#This Row],[Ausgaben
brutto]]&lt;&gt;"",Tabelle1[[#This Row],[Ausgaben
netto]]&lt;&gt;""),Tabelle1[[#This Row],[Ausgaben
brutto]]-Tabelle1[[#This Row],[Ausgaben
netto]],"")</f>
        <v/>
      </c>
      <c r="N389" s="17"/>
      <c r="O389" s="7" t="str">
        <f>IF(AND(Tabelle1[[#This Row],[Einnahmen
brutto]]="",Tabelle1[[#This Row],[Ausgaben
brutto]]=""),"",IFERROR(IF(Tabelle1[[#This Row],[Einnahmen
brutto]]&lt;&gt;"",Tabelle1[[#This Row],[Einnahmen
brutto]],0)-IF(Tabelle1[[#This Row],[Ausgaben
brutto]]&lt;&gt;"",Tabelle1[[#This Row],[Ausgaben
brutto]],0)+O388,""))</f>
        <v/>
      </c>
    </row>
    <row r="390" spans="2:15" x14ac:dyDescent="0.25">
      <c r="B390" s="12"/>
      <c r="C390" s="8"/>
      <c r="D390" s="8"/>
      <c r="E390" s="10"/>
      <c r="F390" s="11"/>
      <c r="G390" s="1" t="str">
        <f>IF(Tabelle1[[#This Row],[MwSt.-Satz Einnahmen]]&lt;&gt;"",E390/(1+Tabelle1[[#This Row],[MwSt.-Satz Einnahmen]]),"")</f>
        <v/>
      </c>
      <c r="H390" s="1" t="str">
        <f>IF(AND(Tabelle1[[#This Row],[Einnahmen
brutto]]&lt;&gt;"",Tabelle1[[#This Row],[Einnahmen
netto]]&lt;&gt;""),Tabelle1[[#This Row],[Einnahmen
brutto]]-Tabelle1[[#This Row],[Einnahmen
netto]],"")</f>
        <v/>
      </c>
      <c r="I390" s="13"/>
      <c r="J390" s="15"/>
      <c r="K390" s="16"/>
      <c r="L390" s="2" t="str">
        <f>IF(Tabelle1[[#This Row],[MwSt.-Satz Ausgaben]]&lt;&gt;"",Tabelle1[[#This Row],[Ausgaben
brutto]]/(1+Tabelle1[[#This Row],[MwSt.-Satz Ausgaben]]),"")</f>
        <v/>
      </c>
      <c r="M390" s="2" t="str">
        <f>IF(AND(Tabelle1[[#This Row],[Ausgaben
brutto]]&lt;&gt;"",Tabelle1[[#This Row],[Ausgaben
netto]]&lt;&gt;""),Tabelle1[[#This Row],[Ausgaben
brutto]]-Tabelle1[[#This Row],[Ausgaben
netto]],"")</f>
        <v/>
      </c>
      <c r="N390" s="17"/>
      <c r="O390" s="7" t="str">
        <f>IF(AND(Tabelle1[[#This Row],[Einnahmen
brutto]]="",Tabelle1[[#This Row],[Ausgaben
brutto]]=""),"",IFERROR(IF(Tabelle1[[#This Row],[Einnahmen
brutto]]&lt;&gt;"",Tabelle1[[#This Row],[Einnahmen
brutto]],0)-IF(Tabelle1[[#This Row],[Ausgaben
brutto]]&lt;&gt;"",Tabelle1[[#This Row],[Ausgaben
brutto]],0)+O389,""))</f>
        <v/>
      </c>
    </row>
    <row r="391" spans="2:15" x14ac:dyDescent="0.25">
      <c r="B391" s="12"/>
      <c r="C391" s="8"/>
      <c r="D391" s="8"/>
      <c r="E391" s="10"/>
      <c r="F391" s="11"/>
      <c r="G391" s="1" t="str">
        <f>IF(Tabelle1[[#This Row],[MwSt.-Satz Einnahmen]]&lt;&gt;"",E391/(1+Tabelle1[[#This Row],[MwSt.-Satz Einnahmen]]),"")</f>
        <v/>
      </c>
      <c r="H391" s="1" t="str">
        <f>IF(AND(Tabelle1[[#This Row],[Einnahmen
brutto]]&lt;&gt;"",Tabelle1[[#This Row],[Einnahmen
netto]]&lt;&gt;""),Tabelle1[[#This Row],[Einnahmen
brutto]]-Tabelle1[[#This Row],[Einnahmen
netto]],"")</f>
        <v/>
      </c>
      <c r="I391" s="13"/>
      <c r="J391" s="15"/>
      <c r="K391" s="16"/>
      <c r="L391" s="2" t="str">
        <f>IF(Tabelle1[[#This Row],[MwSt.-Satz Ausgaben]]&lt;&gt;"",Tabelle1[[#This Row],[Ausgaben
brutto]]/(1+Tabelle1[[#This Row],[MwSt.-Satz Ausgaben]]),"")</f>
        <v/>
      </c>
      <c r="M391" s="2" t="str">
        <f>IF(AND(Tabelle1[[#This Row],[Ausgaben
brutto]]&lt;&gt;"",Tabelle1[[#This Row],[Ausgaben
netto]]&lt;&gt;""),Tabelle1[[#This Row],[Ausgaben
brutto]]-Tabelle1[[#This Row],[Ausgaben
netto]],"")</f>
        <v/>
      </c>
      <c r="N391" s="17"/>
      <c r="O391" s="7" t="str">
        <f>IF(AND(Tabelle1[[#This Row],[Einnahmen
brutto]]="",Tabelle1[[#This Row],[Ausgaben
brutto]]=""),"",IFERROR(IF(Tabelle1[[#This Row],[Einnahmen
brutto]]&lt;&gt;"",Tabelle1[[#This Row],[Einnahmen
brutto]],0)-IF(Tabelle1[[#This Row],[Ausgaben
brutto]]&lt;&gt;"",Tabelle1[[#This Row],[Ausgaben
brutto]],0)+O390,""))</f>
        <v/>
      </c>
    </row>
    <row r="392" spans="2:15" x14ac:dyDescent="0.25">
      <c r="B392" s="12"/>
      <c r="C392" s="8"/>
      <c r="D392" s="8"/>
      <c r="E392" s="10"/>
      <c r="F392" s="11"/>
      <c r="G392" s="1" t="str">
        <f>IF(Tabelle1[[#This Row],[MwSt.-Satz Einnahmen]]&lt;&gt;"",E392/(1+Tabelle1[[#This Row],[MwSt.-Satz Einnahmen]]),"")</f>
        <v/>
      </c>
      <c r="H392" s="1" t="str">
        <f>IF(AND(Tabelle1[[#This Row],[Einnahmen
brutto]]&lt;&gt;"",Tabelle1[[#This Row],[Einnahmen
netto]]&lt;&gt;""),Tabelle1[[#This Row],[Einnahmen
brutto]]-Tabelle1[[#This Row],[Einnahmen
netto]],"")</f>
        <v/>
      </c>
      <c r="I392" s="13"/>
      <c r="J392" s="15"/>
      <c r="K392" s="16"/>
      <c r="L392" s="2" t="str">
        <f>IF(Tabelle1[[#This Row],[MwSt.-Satz Ausgaben]]&lt;&gt;"",Tabelle1[[#This Row],[Ausgaben
brutto]]/(1+Tabelle1[[#This Row],[MwSt.-Satz Ausgaben]]),"")</f>
        <v/>
      </c>
      <c r="M392" s="2" t="str">
        <f>IF(AND(Tabelle1[[#This Row],[Ausgaben
brutto]]&lt;&gt;"",Tabelle1[[#This Row],[Ausgaben
netto]]&lt;&gt;""),Tabelle1[[#This Row],[Ausgaben
brutto]]-Tabelle1[[#This Row],[Ausgaben
netto]],"")</f>
        <v/>
      </c>
      <c r="N392" s="17"/>
      <c r="O392" s="7" t="str">
        <f>IF(AND(Tabelle1[[#This Row],[Einnahmen
brutto]]="",Tabelle1[[#This Row],[Ausgaben
brutto]]=""),"",IFERROR(IF(Tabelle1[[#This Row],[Einnahmen
brutto]]&lt;&gt;"",Tabelle1[[#This Row],[Einnahmen
brutto]],0)-IF(Tabelle1[[#This Row],[Ausgaben
brutto]]&lt;&gt;"",Tabelle1[[#This Row],[Ausgaben
brutto]],0)+O391,""))</f>
        <v/>
      </c>
    </row>
    <row r="393" spans="2:15" x14ac:dyDescent="0.25">
      <c r="B393" s="12"/>
      <c r="C393" s="8"/>
      <c r="D393" s="8"/>
      <c r="E393" s="10"/>
      <c r="F393" s="11"/>
      <c r="G393" s="1" t="str">
        <f>IF(Tabelle1[[#This Row],[MwSt.-Satz Einnahmen]]&lt;&gt;"",E393/(1+Tabelle1[[#This Row],[MwSt.-Satz Einnahmen]]),"")</f>
        <v/>
      </c>
      <c r="H393" s="1" t="str">
        <f>IF(AND(Tabelle1[[#This Row],[Einnahmen
brutto]]&lt;&gt;"",Tabelle1[[#This Row],[Einnahmen
netto]]&lt;&gt;""),Tabelle1[[#This Row],[Einnahmen
brutto]]-Tabelle1[[#This Row],[Einnahmen
netto]],"")</f>
        <v/>
      </c>
      <c r="I393" s="13"/>
      <c r="J393" s="15"/>
      <c r="K393" s="16"/>
      <c r="L393" s="2" t="str">
        <f>IF(Tabelle1[[#This Row],[MwSt.-Satz Ausgaben]]&lt;&gt;"",Tabelle1[[#This Row],[Ausgaben
brutto]]/(1+Tabelle1[[#This Row],[MwSt.-Satz Ausgaben]]),"")</f>
        <v/>
      </c>
      <c r="M393" s="2" t="str">
        <f>IF(AND(Tabelle1[[#This Row],[Ausgaben
brutto]]&lt;&gt;"",Tabelle1[[#This Row],[Ausgaben
netto]]&lt;&gt;""),Tabelle1[[#This Row],[Ausgaben
brutto]]-Tabelle1[[#This Row],[Ausgaben
netto]],"")</f>
        <v/>
      </c>
      <c r="N393" s="17"/>
      <c r="O393" s="7" t="str">
        <f>IF(AND(Tabelle1[[#This Row],[Einnahmen
brutto]]="",Tabelle1[[#This Row],[Ausgaben
brutto]]=""),"",IFERROR(IF(Tabelle1[[#This Row],[Einnahmen
brutto]]&lt;&gt;"",Tabelle1[[#This Row],[Einnahmen
brutto]],0)-IF(Tabelle1[[#This Row],[Ausgaben
brutto]]&lt;&gt;"",Tabelle1[[#This Row],[Ausgaben
brutto]],0)+O392,""))</f>
        <v/>
      </c>
    </row>
    <row r="394" spans="2:15" x14ac:dyDescent="0.25">
      <c r="B394" s="12"/>
      <c r="C394" s="8"/>
      <c r="D394" s="8"/>
      <c r="E394" s="10"/>
      <c r="F394" s="11"/>
      <c r="G394" s="1" t="str">
        <f>IF(Tabelle1[[#This Row],[MwSt.-Satz Einnahmen]]&lt;&gt;"",E394/(1+Tabelle1[[#This Row],[MwSt.-Satz Einnahmen]]),"")</f>
        <v/>
      </c>
      <c r="H394" s="1" t="str">
        <f>IF(AND(Tabelle1[[#This Row],[Einnahmen
brutto]]&lt;&gt;"",Tabelle1[[#This Row],[Einnahmen
netto]]&lt;&gt;""),Tabelle1[[#This Row],[Einnahmen
brutto]]-Tabelle1[[#This Row],[Einnahmen
netto]],"")</f>
        <v/>
      </c>
      <c r="I394" s="13"/>
      <c r="J394" s="15"/>
      <c r="K394" s="16"/>
      <c r="L394" s="2" t="str">
        <f>IF(Tabelle1[[#This Row],[MwSt.-Satz Ausgaben]]&lt;&gt;"",Tabelle1[[#This Row],[Ausgaben
brutto]]/(1+Tabelle1[[#This Row],[MwSt.-Satz Ausgaben]]),"")</f>
        <v/>
      </c>
      <c r="M394" s="2" t="str">
        <f>IF(AND(Tabelle1[[#This Row],[Ausgaben
brutto]]&lt;&gt;"",Tabelle1[[#This Row],[Ausgaben
netto]]&lt;&gt;""),Tabelle1[[#This Row],[Ausgaben
brutto]]-Tabelle1[[#This Row],[Ausgaben
netto]],"")</f>
        <v/>
      </c>
      <c r="N394" s="17"/>
      <c r="O394" s="7" t="str">
        <f>IF(AND(Tabelle1[[#This Row],[Einnahmen
brutto]]="",Tabelle1[[#This Row],[Ausgaben
brutto]]=""),"",IFERROR(IF(Tabelle1[[#This Row],[Einnahmen
brutto]]&lt;&gt;"",Tabelle1[[#This Row],[Einnahmen
brutto]],0)-IF(Tabelle1[[#This Row],[Ausgaben
brutto]]&lt;&gt;"",Tabelle1[[#This Row],[Ausgaben
brutto]],0)+O393,""))</f>
        <v/>
      </c>
    </row>
    <row r="395" spans="2:15" x14ac:dyDescent="0.25">
      <c r="B395" s="12"/>
      <c r="C395" s="8"/>
      <c r="D395" s="8"/>
      <c r="E395" s="10"/>
      <c r="F395" s="11"/>
      <c r="G395" s="1" t="str">
        <f>IF(Tabelle1[[#This Row],[MwSt.-Satz Einnahmen]]&lt;&gt;"",E395/(1+Tabelle1[[#This Row],[MwSt.-Satz Einnahmen]]),"")</f>
        <v/>
      </c>
      <c r="H395" s="1" t="str">
        <f>IF(AND(Tabelle1[[#This Row],[Einnahmen
brutto]]&lt;&gt;"",Tabelle1[[#This Row],[Einnahmen
netto]]&lt;&gt;""),Tabelle1[[#This Row],[Einnahmen
brutto]]-Tabelle1[[#This Row],[Einnahmen
netto]],"")</f>
        <v/>
      </c>
      <c r="I395" s="13"/>
      <c r="J395" s="15"/>
      <c r="K395" s="16"/>
      <c r="L395" s="2" t="str">
        <f>IF(Tabelle1[[#This Row],[MwSt.-Satz Ausgaben]]&lt;&gt;"",Tabelle1[[#This Row],[Ausgaben
brutto]]/(1+Tabelle1[[#This Row],[MwSt.-Satz Ausgaben]]),"")</f>
        <v/>
      </c>
      <c r="M395" s="2" t="str">
        <f>IF(AND(Tabelle1[[#This Row],[Ausgaben
brutto]]&lt;&gt;"",Tabelle1[[#This Row],[Ausgaben
netto]]&lt;&gt;""),Tabelle1[[#This Row],[Ausgaben
brutto]]-Tabelle1[[#This Row],[Ausgaben
netto]],"")</f>
        <v/>
      </c>
      <c r="N395" s="17"/>
      <c r="O395" s="7" t="str">
        <f>IF(AND(Tabelle1[[#This Row],[Einnahmen
brutto]]="",Tabelle1[[#This Row],[Ausgaben
brutto]]=""),"",IFERROR(IF(Tabelle1[[#This Row],[Einnahmen
brutto]]&lt;&gt;"",Tabelle1[[#This Row],[Einnahmen
brutto]],0)-IF(Tabelle1[[#This Row],[Ausgaben
brutto]]&lt;&gt;"",Tabelle1[[#This Row],[Ausgaben
brutto]],0)+O394,""))</f>
        <v/>
      </c>
    </row>
    <row r="396" spans="2:15" x14ac:dyDescent="0.25">
      <c r="B396" s="12"/>
      <c r="C396" s="8"/>
      <c r="D396" s="8"/>
      <c r="E396" s="10"/>
      <c r="F396" s="11"/>
      <c r="G396" s="1" t="str">
        <f>IF(Tabelle1[[#This Row],[MwSt.-Satz Einnahmen]]&lt;&gt;"",E396/(1+Tabelle1[[#This Row],[MwSt.-Satz Einnahmen]]),"")</f>
        <v/>
      </c>
      <c r="H396" s="1" t="str">
        <f>IF(AND(Tabelle1[[#This Row],[Einnahmen
brutto]]&lt;&gt;"",Tabelle1[[#This Row],[Einnahmen
netto]]&lt;&gt;""),Tabelle1[[#This Row],[Einnahmen
brutto]]-Tabelle1[[#This Row],[Einnahmen
netto]],"")</f>
        <v/>
      </c>
      <c r="I396" s="13"/>
      <c r="J396" s="15"/>
      <c r="K396" s="16"/>
      <c r="L396" s="2" t="str">
        <f>IF(Tabelle1[[#This Row],[MwSt.-Satz Ausgaben]]&lt;&gt;"",Tabelle1[[#This Row],[Ausgaben
brutto]]/(1+Tabelle1[[#This Row],[MwSt.-Satz Ausgaben]]),"")</f>
        <v/>
      </c>
      <c r="M396" s="2" t="str">
        <f>IF(AND(Tabelle1[[#This Row],[Ausgaben
brutto]]&lt;&gt;"",Tabelle1[[#This Row],[Ausgaben
netto]]&lt;&gt;""),Tabelle1[[#This Row],[Ausgaben
brutto]]-Tabelle1[[#This Row],[Ausgaben
netto]],"")</f>
        <v/>
      </c>
      <c r="N396" s="17"/>
      <c r="O396" s="7" t="str">
        <f>IF(AND(Tabelle1[[#This Row],[Einnahmen
brutto]]="",Tabelle1[[#This Row],[Ausgaben
brutto]]=""),"",IFERROR(IF(Tabelle1[[#This Row],[Einnahmen
brutto]]&lt;&gt;"",Tabelle1[[#This Row],[Einnahmen
brutto]],0)-IF(Tabelle1[[#This Row],[Ausgaben
brutto]]&lt;&gt;"",Tabelle1[[#This Row],[Ausgaben
brutto]],0)+O395,""))</f>
        <v/>
      </c>
    </row>
    <row r="397" spans="2:15" x14ac:dyDescent="0.25">
      <c r="B397" s="12"/>
      <c r="C397" s="8"/>
      <c r="D397" s="8"/>
      <c r="E397" s="10"/>
      <c r="F397" s="11"/>
      <c r="G397" s="1" t="str">
        <f>IF(Tabelle1[[#This Row],[MwSt.-Satz Einnahmen]]&lt;&gt;"",E397/(1+Tabelle1[[#This Row],[MwSt.-Satz Einnahmen]]),"")</f>
        <v/>
      </c>
      <c r="H397" s="1" t="str">
        <f>IF(AND(Tabelle1[[#This Row],[Einnahmen
brutto]]&lt;&gt;"",Tabelle1[[#This Row],[Einnahmen
netto]]&lt;&gt;""),Tabelle1[[#This Row],[Einnahmen
brutto]]-Tabelle1[[#This Row],[Einnahmen
netto]],"")</f>
        <v/>
      </c>
      <c r="I397" s="13"/>
      <c r="J397" s="15"/>
      <c r="K397" s="16"/>
      <c r="L397" s="2" t="str">
        <f>IF(Tabelle1[[#This Row],[MwSt.-Satz Ausgaben]]&lt;&gt;"",Tabelle1[[#This Row],[Ausgaben
brutto]]/(1+Tabelle1[[#This Row],[MwSt.-Satz Ausgaben]]),"")</f>
        <v/>
      </c>
      <c r="M397" s="2" t="str">
        <f>IF(AND(Tabelle1[[#This Row],[Ausgaben
brutto]]&lt;&gt;"",Tabelle1[[#This Row],[Ausgaben
netto]]&lt;&gt;""),Tabelle1[[#This Row],[Ausgaben
brutto]]-Tabelle1[[#This Row],[Ausgaben
netto]],"")</f>
        <v/>
      </c>
      <c r="N397" s="17"/>
      <c r="O397" s="7" t="str">
        <f>IF(AND(Tabelle1[[#This Row],[Einnahmen
brutto]]="",Tabelle1[[#This Row],[Ausgaben
brutto]]=""),"",IFERROR(IF(Tabelle1[[#This Row],[Einnahmen
brutto]]&lt;&gt;"",Tabelle1[[#This Row],[Einnahmen
brutto]],0)-IF(Tabelle1[[#This Row],[Ausgaben
brutto]]&lt;&gt;"",Tabelle1[[#This Row],[Ausgaben
brutto]],0)+O396,""))</f>
        <v/>
      </c>
    </row>
    <row r="398" spans="2:15" x14ac:dyDescent="0.25">
      <c r="B398" s="12"/>
      <c r="C398" s="8"/>
      <c r="D398" s="8"/>
      <c r="E398" s="10"/>
      <c r="F398" s="11"/>
      <c r="G398" s="1" t="str">
        <f>IF(Tabelle1[[#This Row],[MwSt.-Satz Einnahmen]]&lt;&gt;"",E398/(1+Tabelle1[[#This Row],[MwSt.-Satz Einnahmen]]),"")</f>
        <v/>
      </c>
      <c r="H398" s="1" t="str">
        <f>IF(AND(Tabelle1[[#This Row],[Einnahmen
brutto]]&lt;&gt;"",Tabelle1[[#This Row],[Einnahmen
netto]]&lt;&gt;""),Tabelle1[[#This Row],[Einnahmen
brutto]]-Tabelle1[[#This Row],[Einnahmen
netto]],"")</f>
        <v/>
      </c>
      <c r="I398" s="13"/>
      <c r="J398" s="15"/>
      <c r="K398" s="16"/>
      <c r="L398" s="2" t="str">
        <f>IF(Tabelle1[[#This Row],[MwSt.-Satz Ausgaben]]&lt;&gt;"",Tabelle1[[#This Row],[Ausgaben
brutto]]/(1+Tabelle1[[#This Row],[MwSt.-Satz Ausgaben]]),"")</f>
        <v/>
      </c>
      <c r="M398" s="2" t="str">
        <f>IF(AND(Tabelle1[[#This Row],[Ausgaben
brutto]]&lt;&gt;"",Tabelle1[[#This Row],[Ausgaben
netto]]&lt;&gt;""),Tabelle1[[#This Row],[Ausgaben
brutto]]-Tabelle1[[#This Row],[Ausgaben
netto]],"")</f>
        <v/>
      </c>
      <c r="N398" s="17"/>
      <c r="O398" s="7" t="str">
        <f>IF(AND(Tabelle1[[#This Row],[Einnahmen
brutto]]="",Tabelle1[[#This Row],[Ausgaben
brutto]]=""),"",IFERROR(IF(Tabelle1[[#This Row],[Einnahmen
brutto]]&lt;&gt;"",Tabelle1[[#This Row],[Einnahmen
brutto]],0)-IF(Tabelle1[[#This Row],[Ausgaben
brutto]]&lt;&gt;"",Tabelle1[[#This Row],[Ausgaben
brutto]],0)+O397,""))</f>
        <v/>
      </c>
    </row>
    <row r="399" spans="2:15" x14ac:dyDescent="0.25">
      <c r="B399" s="12"/>
      <c r="C399" s="8"/>
      <c r="D399" s="8"/>
      <c r="E399" s="10"/>
      <c r="F399" s="11"/>
      <c r="G399" s="1" t="str">
        <f>IF(Tabelle1[[#This Row],[MwSt.-Satz Einnahmen]]&lt;&gt;"",E399/(1+Tabelle1[[#This Row],[MwSt.-Satz Einnahmen]]),"")</f>
        <v/>
      </c>
      <c r="H399" s="1" t="str">
        <f>IF(AND(Tabelle1[[#This Row],[Einnahmen
brutto]]&lt;&gt;"",Tabelle1[[#This Row],[Einnahmen
netto]]&lt;&gt;""),Tabelle1[[#This Row],[Einnahmen
brutto]]-Tabelle1[[#This Row],[Einnahmen
netto]],"")</f>
        <v/>
      </c>
      <c r="I399" s="13"/>
      <c r="J399" s="15"/>
      <c r="K399" s="16"/>
      <c r="L399" s="2" t="str">
        <f>IF(Tabelle1[[#This Row],[MwSt.-Satz Ausgaben]]&lt;&gt;"",Tabelle1[[#This Row],[Ausgaben
brutto]]/(1+Tabelle1[[#This Row],[MwSt.-Satz Ausgaben]]),"")</f>
        <v/>
      </c>
      <c r="M399" s="2" t="str">
        <f>IF(AND(Tabelle1[[#This Row],[Ausgaben
brutto]]&lt;&gt;"",Tabelle1[[#This Row],[Ausgaben
netto]]&lt;&gt;""),Tabelle1[[#This Row],[Ausgaben
brutto]]-Tabelle1[[#This Row],[Ausgaben
netto]],"")</f>
        <v/>
      </c>
      <c r="N399" s="17"/>
      <c r="O399" s="7" t="str">
        <f>IF(AND(Tabelle1[[#This Row],[Einnahmen
brutto]]="",Tabelle1[[#This Row],[Ausgaben
brutto]]=""),"",IFERROR(IF(Tabelle1[[#This Row],[Einnahmen
brutto]]&lt;&gt;"",Tabelle1[[#This Row],[Einnahmen
brutto]],0)-IF(Tabelle1[[#This Row],[Ausgaben
brutto]]&lt;&gt;"",Tabelle1[[#This Row],[Ausgaben
brutto]],0)+O398,""))</f>
        <v/>
      </c>
    </row>
    <row r="400" spans="2:15" x14ac:dyDescent="0.25">
      <c r="B400" s="12"/>
      <c r="C400" s="8"/>
      <c r="D400" s="8"/>
      <c r="E400" s="10"/>
      <c r="F400" s="11"/>
      <c r="G400" s="1" t="str">
        <f>IF(Tabelle1[[#This Row],[MwSt.-Satz Einnahmen]]&lt;&gt;"",E400/(1+Tabelle1[[#This Row],[MwSt.-Satz Einnahmen]]),"")</f>
        <v/>
      </c>
      <c r="H400" s="1" t="str">
        <f>IF(AND(Tabelle1[[#This Row],[Einnahmen
brutto]]&lt;&gt;"",Tabelle1[[#This Row],[Einnahmen
netto]]&lt;&gt;""),Tabelle1[[#This Row],[Einnahmen
brutto]]-Tabelle1[[#This Row],[Einnahmen
netto]],"")</f>
        <v/>
      </c>
      <c r="I400" s="13"/>
      <c r="J400" s="15"/>
      <c r="K400" s="16"/>
      <c r="L400" s="2" t="str">
        <f>IF(Tabelle1[[#This Row],[MwSt.-Satz Ausgaben]]&lt;&gt;"",Tabelle1[[#This Row],[Ausgaben
brutto]]/(1+Tabelle1[[#This Row],[MwSt.-Satz Ausgaben]]),"")</f>
        <v/>
      </c>
      <c r="M400" s="2" t="str">
        <f>IF(AND(Tabelle1[[#This Row],[Ausgaben
brutto]]&lt;&gt;"",Tabelle1[[#This Row],[Ausgaben
netto]]&lt;&gt;""),Tabelle1[[#This Row],[Ausgaben
brutto]]-Tabelle1[[#This Row],[Ausgaben
netto]],"")</f>
        <v/>
      </c>
      <c r="N400" s="17"/>
      <c r="O400" s="7" t="str">
        <f>IF(AND(Tabelle1[[#This Row],[Einnahmen
brutto]]="",Tabelle1[[#This Row],[Ausgaben
brutto]]=""),"",IFERROR(IF(Tabelle1[[#This Row],[Einnahmen
brutto]]&lt;&gt;"",Tabelle1[[#This Row],[Einnahmen
brutto]],0)-IF(Tabelle1[[#This Row],[Ausgaben
brutto]]&lt;&gt;"",Tabelle1[[#This Row],[Ausgaben
brutto]],0)+O399,""))</f>
        <v/>
      </c>
    </row>
    <row r="401" spans="2:15" x14ac:dyDescent="0.25">
      <c r="B401" s="12"/>
      <c r="C401" s="8"/>
      <c r="D401" s="8"/>
      <c r="E401" s="10"/>
      <c r="F401" s="11"/>
      <c r="G401" s="1" t="str">
        <f>IF(Tabelle1[[#This Row],[MwSt.-Satz Einnahmen]]&lt;&gt;"",E401/(1+Tabelle1[[#This Row],[MwSt.-Satz Einnahmen]]),"")</f>
        <v/>
      </c>
      <c r="H401" s="1" t="str">
        <f>IF(AND(Tabelle1[[#This Row],[Einnahmen
brutto]]&lt;&gt;"",Tabelle1[[#This Row],[Einnahmen
netto]]&lt;&gt;""),Tabelle1[[#This Row],[Einnahmen
brutto]]-Tabelle1[[#This Row],[Einnahmen
netto]],"")</f>
        <v/>
      </c>
      <c r="I401" s="13"/>
      <c r="J401" s="15"/>
      <c r="K401" s="16"/>
      <c r="L401" s="2" t="str">
        <f>IF(Tabelle1[[#This Row],[MwSt.-Satz Ausgaben]]&lt;&gt;"",Tabelle1[[#This Row],[Ausgaben
brutto]]/(1+Tabelle1[[#This Row],[MwSt.-Satz Ausgaben]]),"")</f>
        <v/>
      </c>
      <c r="M401" s="2" t="str">
        <f>IF(AND(Tabelle1[[#This Row],[Ausgaben
brutto]]&lt;&gt;"",Tabelle1[[#This Row],[Ausgaben
netto]]&lt;&gt;""),Tabelle1[[#This Row],[Ausgaben
brutto]]-Tabelle1[[#This Row],[Ausgaben
netto]],"")</f>
        <v/>
      </c>
      <c r="N401" s="17"/>
      <c r="O401" s="7" t="str">
        <f>IF(AND(Tabelle1[[#This Row],[Einnahmen
brutto]]="",Tabelle1[[#This Row],[Ausgaben
brutto]]=""),"",IFERROR(IF(Tabelle1[[#This Row],[Einnahmen
brutto]]&lt;&gt;"",Tabelle1[[#This Row],[Einnahmen
brutto]],0)-IF(Tabelle1[[#This Row],[Ausgaben
brutto]]&lt;&gt;"",Tabelle1[[#This Row],[Ausgaben
brutto]],0)+O400,""))</f>
        <v/>
      </c>
    </row>
    <row r="402" spans="2:15" x14ac:dyDescent="0.25">
      <c r="B402" s="12"/>
      <c r="C402" s="8"/>
      <c r="D402" s="8"/>
      <c r="E402" s="10"/>
      <c r="F402" s="11"/>
      <c r="G402" s="1" t="str">
        <f>IF(Tabelle1[[#This Row],[MwSt.-Satz Einnahmen]]&lt;&gt;"",E402/(1+Tabelle1[[#This Row],[MwSt.-Satz Einnahmen]]),"")</f>
        <v/>
      </c>
      <c r="H402" s="1" t="str">
        <f>IF(AND(Tabelle1[[#This Row],[Einnahmen
brutto]]&lt;&gt;"",Tabelle1[[#This Row],[Einnahmen
netto]]&lt;&gt;""),Tabelle1[[#This Row],[Einnahmen
brutto]]-Tabelle1[[#This Row],[Einnahmen
netto]],"")</f>
        <v/>
      </c>
      <c r="I402" s="13"/>
      <c r="J402" s="15"/>
      <c r="K402" s="16"/>
      <c r="L402" s="2" t="str">
        <f>IF(Tabelle1[[#This Row],[MwSt.-Satz Ausgaben]]&lt;&gt;"",Tabelle1[[#This Row],[Ausgaben
brutto]]/(1+Tabelle1[[#This Row],[MwSt.-Satz Ausgaben]]),"")</f>
        <v/>
      </c>
      <c r="M402" s="2" t="str">
        <f>IF(AND(Tabelle1[[#This Row],[Ausgaben
brutto]]&lt;&gt;"",Tabelle1[[#This Row],[Ausgaben
netto]]&lt;&gt;""),Tabelle1[[#This Row],[Ausgaben
brutto]]-Tabelle1[[#This Row],[Ausgaben
netto]],"")</f>
        <v/>
      </c>
      <c r="N402" s="17"/>
      <c r="O402" s="7" t="str">
        <f>IF(AND(Tabelle1[[#This Row],[Einnahmen
brutto]]="",Tabelle1[[#This Row],[Ausgaben
brutto]]=""),"",IFERROR(IF(Tabelle1[[#This Row],[Einnahmen
brutto]]&lt;&gt;"",Tabelle1[[#This Row],[Einnahmen
brutto]],0)-IF(Tabelle1[[#This Row],[Ausgaben
brutto]]&lt;&gt;"",Tabelle1[[#This Row],[Ausgaben
brutto]],0)+O401,""))</f>
        <v/>
      </c>
    </row>
    <row r="403" spans="2:15" x14ac:dyDescent="0.25">
      <c r="B403" s="12"/>
      <c r="C403" s="8"/>
      <c r="D403" s="8"/>
      <c r="E403" s="10"/>
      <c r="F403" s="11"/>
      <c r="G403" s="1" t="str">
        <f>IF(Tabelle1[[#This Row],[MwSt.-Satz Einnahmen]]&lt;&gt;"",E403/(1+Tabelle1[[#This Row],[MwSt.-Satz Einnahmen]]),"")</f>
        <v/>
      </c>
      <c r="H403" s="1" t="str">
        <f>IF(AND(Tabelle1[[#This Row],[Einnahmen
brutto]]&lt;&gt;"",Tabelle1[[#This Row],[Einnahmen
netto]]&lt;&gt;""),Tabelle1[[#This Row],[Einnahmen
brutto]]-Tabelle1[[#This Row],[Einnahmen
netto]],"")</f>
        <v/>
      </c>
      <c r="I403" s="13"/>
      <c r="J403" s="15"/>
      <c r="K403" s="16"/>
      <c r="L403" s="2" t="str">
        <f>IF(Tabelle1[[#This Row],[MwSt.-Satz Ausgaben]]&lt;&gt;"",Tabelle1[[#This Row],[Ausgaben
brutto]]/(1+Tabelle1[[#This Row],[MwSt.-Satz Ausgaben]]),"")</f>
        <v/>
      </c>
      <c r="M403" s="2" t="str">
        <f>IF(AND(Tabelle1[[#This Row],[Ausgaben
brutto]]&lt;&gt;"",Tabelle1[[#This Row],[Ausgaben
netto]]&lt;&gt;""),Tabelle1[[#This Row],[Ausgaben
brutto]]-Tabelle1[[#This Row],[Ausgaben
netto]],"")</f>
        <v/>
      </c>
      <c r="N403" s="17"/>
      <c r="O403" s="7" t="str">
        <f>IF(AND(Tabelle1[[#This Row],[Einnahmen
brutto]]="",Tabelle1[[#This Row],[Ausgaben
brutto]]=""),"",IFERROR(IF(Tabelle1[[#This Row],[Einnahmen
brutto]]&lt;&gt;"",Tabelle1[[#This Row],[Einnahmen
brutto]],0)-IF(Tabelle1[[#This Row],[Ausgaben
brutto]]&lt;&gt;"",Tabelle1[[#This Row],[Ausgaben
brutto]],0)+O402,""))</f>
        <v/>
      </c>
    </row>
    <row r="404" spans="2:15" x14ac:dyDescent="0.25">
      <c r="B404" s="12"/>
      <c r="C404" s="8"/>
      <c r="D404" s="8"/>
      <c r="E404" s="10"/>
      <c r="F404" s="11"/>
      <c r="G404" s="1" t="str">
        <f>IF(Tabelle1[[#This Row],[MwSt.-Satz Einnahmen]]&lt;&gt;"",E404/(1+Tabelle1[[#This Row],[MwSt.-Satz Einnahmen]]),"")</f>
        <v/>
      </c>
      <c r="H404" s="1" t="str">
        <f>IF(AND(Tabelle1[[#This Row],[Einnahmen
brutto]]&lt;&gt;"",Tabelle1[[#This Row],[Einnahmen
netto]]&lt;&gt;""),Tabelle1[[#This Row],[Einnahmen
brutto]]-Tabelle1[[#This Row],[Einnahmen
netto]],"")</f>
        <v/>
      </c>
      <c r="I404" s="13"/>
      <c r="J404" s="15"/>
      <c r="K404" s="16"/>
      <c r="L404" s="2" t="str">
        <f>IF(Tabelle1[[#This Row],[MwSt.-Satz Ausgaben]]&lt;&gt;"",Tabelle1[[#This Row],[Ausgaben
brutto]]/(1+Tabelle1[[#This Row],[MwSt.-Satz Ausgaben]]),"")</f>
        <v/>
      </c>
      <c r="M404" s="2" t="str">
        <f>IF(AND(Tabelle1[[#This Row],[Ausgaben
brutto]]&lt;&gt;"",Tabelle1[[#This Row],[Ausgaben
netto]]&lt;&gt;""),Tabelle1[[#This Row],[Ausgaben
brutto]]-Tabelle1[[#This Row],[Ausgaben
netto]],"")</f>
        <v/>
      </c>
      <c r="N404" s="17"/>
      <c r="O404" s="7" t="str">
        <f>IF(AND(Tabelle1[[#This Row],[Einnahmen
brutto]]="",Tabelle1[[#This Row],[Ausgaben
brutto]]=""),"",IFERROR(IF(Tabelle1[[#This Row],[Einnahmen
brutto]]&lt;&gt;"",Tabelle1[[#This Row],[Einnahmen
brutto]],0)-IF(Tabelle1[[#This Row],[Ausgaben
brutto]]&lt;&gt;"",Tabelle1[[#This Row],[Ausgaben
brutto]],0)+O403,""))</f>
        <v/>
      </c>
    </row>
    <row r="405" spans="2:15" x14ac:dyDescent="0.25">
      <c r="B405" s="12"/>
      <c r="C405" s="8"/>
      <c r="D405" s="8"/>
      <c r="E405" s="10"/>
      <c r="F405" s="11"/>
      <c r="G405" s="1" t="str">
        <f>IF(Tabelle1[[#This Row],[MwSt.-Satz Einnahmen]]&lt;&gt;"",E405/(1+Tabelle1[[#This Row],[MwSt.-Satz Einnahmen]]),"")</f>
        <v/>
      </c>
      <c r="H405" s="1" t="str">
        <f>IF(AND(Tabelle1[[#This Row],[Einnahmen
brutto]]&lt;&gt;"",Tabelle1[[#This Row],[Einnahmen
netto]]&lt;&gt;""),Tabelle1[[#This Row],[Einnahmen
brutto]]-Tabelle1[[#This Row],[Einnahmen
netto]],"")</f>
        <v/>
      </c>
      <c r="I405" s="13"/>
      <c r="J405" s="15"/>
      <c r="K405" s="16"/>
      <c r="L405" s="2" t="str">
        <f>IF(Tabelle1[[#This Row],[MwSt.-Satz Ausgaben]]&lt;&gt;"",Tabelle1[[#This Row],[Ausgaben
brutto]]/(1+Tabelle1[[#This Row],[MwSt.-Satz Ausgaben]]),"")</f>
        <v/>
      </c>
      <c r="M405" s="2" t="str">
        <f>IF(AND(Tabelle1[[#This Row],[Ausgaben
brutto]]&lt;&gt;"",Tabelle1[[#This Row],[Ausgaben
netto]]&lt;&gt;""),Tabelle1[[#This Row],[Ausgaben
brutto]]-Tabelle1[[#This Row],[Ausgaben
netto]],"")</f>
        <v/>
      </c>
      <c r="N405" s="17"/>
      <c r="O405" s="7" t="str">
        <f>IF(AND(Tabelle1[[#This Row],[Einnahmen
brutto]]="",Tabelle1[[#This Row],[Ausgaben
brutto]]=""),"",IFERROR(IF(Tabelle1[[#This Row],[Einnahmen
brutto]]&lt;&gt;"",Tabelle1[[#This Row],[Einnahmen
brutto]],0)-IF(Tabelle1[[#This Row],[Ausgaben
brutto]]&lt;&gt;"",Tabelle1[[#This Row],[Ausgaben
brutto]],0)+O404,""))</f>
        <v/>
      </c>
    </row>
    <row r="406" spans="2:15" x14ac:dyDescent="0.25">
      <c r="B406" s="12"/>
      <c r="C406" s="8"/>
      <c r="D406" s="8"/>
      <c r="E406" s="10"/>
      <c r="F406" s="11"/>
      <c r="G406" s="1" t="str">
        <f>IF(Tabelle1[[#This Row],[MwSt.-Satz Einnahmen]]&lt;&gt;"",E406/(1+Tabelle1[[#This Row],[MwSt.-Satz Einnahmen]]),"")</f>
        <v/>
      </c>
      <c r="H406" s="1" t="str">
        <f>IF(AND(Tabelle1[[#This Row],[Einnahmen
brutto]]&lt;&gt;"",Tabelle1[[#This Row],[Einnahmen
netto]]&lt;&gt;""),Tabelle1[[#This Row],[Einnahmen
brutto]]-Tabelle1[[#This Row],[Einnahmen
netto]],"")</f>
        <v/>
      </c>
      <c r="I406" s="13"/>
      <c r="J406" s="15"/>
      <c r="K406" s="16"/>
      <c r="L406" s="2" t="str">
        <f>IF(Tabelle1[[#This Row],[MwSt.-Satz Ausgaben]]&lt;&gt;"",Tabelle1[[#This Row],[Ausgaben
brutto]]/(1+Tabelle1[[#This Row],[MwSt.-Satz Ausgaben]]),"")</f>
        <v/>
      </c>
      <c r="M406" s="2" t="str">
        <f>IF(AND(Tabelle1[[#This Row],[Ausgaben
brutto]]&lt;&gt;"",Tabelle1[[#This Row],[Ausgaben
netto]]&lt;&gt;""),Tabelle1[[#This Row],[Ausgaben
brutto]]-Tabelle1[[#This Row],[Ausgaben
netto]],"")</f>
        <v/>
      </c>
      <c r="N406" s="17"/>
      <c r="O406" s="7" t="str">
        <f>IF(AND(Tabelle1[[#This Row],[Einnahmen
brutto]]="",Tabelle1[[#This Row],[Ausgaben
brutto]]=""),"",IFERROR(IF(Tabelle1[[#This Row],[Einnahmen
brutto]]&lt;&gt;"",Tabelle1[[#This Row],[Einnahmen
brutto]],0)-IF(Tabelle1[[#This Row],[Ausgaben
brutto]]&lt;&gt;"",Tabelle1[[#This Row],[Ausgaben
brutto]],0)+O405,""))</f>
        <v/>
      </c>
    </row>
    <row r="407" spans="2:15" x14ac:dyDescent="0.25">
      <c r="B407" s="12"/>
      <c r="C407" s="8"/>
      <c r="D407" s="8"/>
      <c r="E407" s="10"/>
      <c r="F407" s="11"/>
      <c r="G407" s="1" t="str">
        <f>IF(Tabelle1[[#This Row],[MwSt.-Satz Einnahmen]]&lt;&gt;"",E407/(1+Tabelle1[[#This Row],[MwSt.-Satz Einnahmen]]),"")</f>
        <v/>
      </c>
      <c r="H407" s="1" t="str">
        <f>IF(AND(Tabelle1[[#This Row],[Einnahmen
brutto]]&lt;&gt;"",Tabelle1[[#This Row],[Einnahmen
netto]]&lt;&gt;""),Tabelle1[[#This Row],[Einnahmen
brutto]]-Tabelle1[[#This Row],[Einnahmen
netto]],"")</f>
        <v/>
      </c>
      <c r="I407" s="13"/>
      <c r="J407" s="15"/>
      <c r="K407" s="16"/>
      <c r="L407" s="2" t="str">
        <f>IF(Tabelle1[[#This Row],[MwSt.-Satz Ausgaben]]&lt;&gt;"",Tabelle1[[#This Row],[Ausgaben
brutto]]/(1+Tabelle1[[#This Row],[MwSt.-Satz Ausgaben]]),"")</f>
        <v/>
      </c>
      <c r="M407" s="2" t="str">
        <f>IF(AND(Tabelle1[[#This Row],[Ausgaben
brutto]]&lt;&gt;"",Tabelle1[[#This Row],[Ausgaben
netto]]&lt;&gt;""),Tabelle1[[#This Row],[Ausgaben
brutto]]-Tabelle1[[#This Row],[Ausgaben
netto]],"")</f>
        <v/>
      </c>
      <c r="N407" s="17"/>
      <c r="O407" s="7" t="str">
        <f>IF(AND(Tabelle1[[#This Row],[Einnahmen
brutto]]="",Tabelle1[[#This Row],[Ausgaben
brutto]]=""),"",IFERROR(IF(Tabelle1[[#This Row],[Einnahmen
brutto]]&lt;&gt;"",Tabelle1[[#This Row],[Einnahmen
brutto]],0)-IF(Tabelle1[[#This Row],[Ausgaben
brutto]]&lt;&gt;"",Tabelle1[[#This Row],[Ausgaben
brutto]],0)+O406,""))</f>
        <v/>
      </c>
    </row>
    <row r="408" spans="2:15" x14ac:dyDescent="0.25">
      <c r="B408" s="12"/>
      <c r="C408" s="8"/>
      <c r="D408" s="8"/>
      <c r="E408" s="10"/>
      <c r="F408" s="11"/>
      <c r="G408" s="1" t="str">
        <f>IF(Tabelle1[[#This Row],[MwSt.-Satz Einnahmen]]&lt;&gt;"",E408/(1+Tabelle1[[#This Row],[MwSt.-Satz Einnahmen]]),"")</f>
        <v/>
      </c>
      <c r="H408" s="1" t="str">
        <f>IF(AND(Tabelle1[[#This Row],[Einnahmen
brutto]]&lt;&gt;"",Tabelle1[[#This Row],[Einnahmen
netto]]&lt;&gt;""),Tabelle1[[#This Row],[Einnahmen
brutto]]-Tabelle1[[#This Row],[Einnahmen
netto]],"")</f>
        <v/>
      </c>
      <c r="I408" s="13"/>
      <c r="J408" s="15"/>
      <c r="K408" s="16"/>
      <c r="L408" s="2" t="str">
        <f>IF(Tabelle1[[#This Row],[MwSt.-Satz Ausgaben]]&lt;&gt;"",Tabelle1[[#This Row],[Ausgaben
brutto]]/(1+Tabelle1[[#This Row],[MwSt.-Satz Ausgaben]]),"")</f>
        <v/>
      </c>
      <c r="M408" s="2" t="str">
        <f>IF(AND(Tabelle1[[#This Row],[Ausgaben
brutto]]&lt;&gt;"",Tabelle1[[#This Row],[Ausgaben
netto]]&lt;&gt;""),Tabelle1[[#This Row],[Ausgaben
brutto]]-Tabelle1[[#This Row],[Ausgaben
netto]],"")</f>
        <v/>
      </c>
      <c r="N408" s="17"/>
      <c r="O408" s="7" t="str">
        <f>IF(AND(Tabelle1[[#This Row],[Einnahmen
brutto]]="",Tabelle1[[#This Row],[Ausgaben
brutto]]=""),"",IFERROR(IF(Tabelle1[[#This Row],[Einnahmen
brutto]]&lt;&gt;"",Tabelle1[[#This Row],[Einnahmen
brutto]],0)-IF(Tabelle1[[#This Row],[Ausgaben
brutto]]&lt;&gt;"",Tabelle1[[#This Row],[Ausgaben
brutto]],0)+O407,""))</f>
        <v/>
      </c>
    </row>
    <row r="409" spans="2:15" x14ac:dyDescent="0.25">
      <c r="B409" s="12"/>
      <c r="C409" s="8"/>
      <c r="D409" s="8"/>
      <c r="E409" s="10"/>
      <c r="F409" s="11"/>
      <c r="G409" s="1" t="str">
        <f>IF(Tabelle1[[#This Row],[MwSt.-Satz Einnahmen]]&lt;&gt;"",E409/(1+Tabelle1[[#This Row],[MwSt.-Satz Einnahmen]]),"")</f>
        <v/>
      </c>
      <c r="H409" s="1" t="str">
        <f>IF(AND(Tabelle1[[#This Row],[Einnahmen
brutto]]&lt;&gt;"",Tabelle1[[#This Row],[Einnahmen
netto]]&lt;&gt;""),Tabelle1[[#This Row],[Einnahmen
brutto]]-Tabelle1[[#This Row],[Einnahmen
netto]],"")</f>
        <v/>
      </c>
      <c r="I409" s="13"/>
      <c r="J409" s="15"/>
      <c r="K409" s="16"/>
      <c r="L409" s="2" t="str">
        <f>IF(Tabelle1[[#This Row],[MwSt.-Satz Ausgaben]]&lt;&gt;"",Tabelle1[[#This Row],[Ausgaben
brutto]]/(1+Tabelle1[[#This Row],[MwSt.-Satz Ausgaben]]),"")</f>
        <v/>
      </c>
      <c r="M409" s="2" t="str">
        <f>IF(AND(Tabelle1[[#This Row],[Ausgaben
brutto]]&lt;&gt;"",Tabelle1[[#This Row],[Ausgaben
netto]]&lt;&gt;""),Tabelle1[[#This Row],[Ausgaben
brutto]]-Tabelle1[[#This Row],[Ausgaben
netto]],"")</f>
        <v/>
      </c>
      <c r="N409" s="17"/>
      <c r="O409" s="7" t="str">
        <f>IF(AND(Tabelle1[[#This Row],[Einnahmen
brutto]]="",Tabelle1[[#This Row],[Ausgaben
brutto]]=""),"",IFERROR(IF(Tabelle1[[#This Row],[Einnahmen
brutto]]&lt;&gt;"",Tabelle1[[#This Row],[Einnahmen
brutto]],0)-IF(Tabelle1[[#This Row],[Ausgaben
brutto]]&lt;&gt;"",Tabelle1[[#This Row],[Ausgaben
brutto]],0)+O408,""))</f>
        <v/>
      </c>
    </row>
    <row r="410" spans="2:15" x14ac:dyDescent="0.25">
      <c r="B410" s="12"/>
      <c r="C410" s="8"/>
      <c r="D410" s="8"/>
      <c r="E410" s="10"/>
      <c r="F410" s="11"/>
      <c r="G410" s="1" t="str">
        <f>IF(Tabelle1[[#This Row],[MwSt.-Satz Einnahmen]]&lt;&gt;"",E410/(1+Tabelle1[[#This Row],[MwSt.-Satz Einnahmen]]),"")</f>
        <v/>
      </c>
      <c r="H410" s="1" t="str">
        <f>IF(AND(Tabelle1[[#This Row],[Einnahmen
brutto]]&lt;&gt;"",Tabelle1[[#This Row],[Einnahmen
netto]]&lt;&gt;""),Tabelle1[[#This Row],[Einnahmen
brutto]]-Tabelle1[[#This Row],[Einnahmen
netto]],"")</f>
        <v/>
      </c>
      <c r="I410" s="13"/>
      <c r="J410" s="15"/>
      <c r="K410" s="16"/>
      <c r="L410" s="2" t="str">
        <f>IF(Tabelle1[[#This Row],[MwSt.-Satz Ausgaben]]&lt;&gt;"",Tabelle1[[#This Row],[Ausgaben
brutto]]/(1+Tabelle1[[#This Row],[MwSt.-Satz Ausgaben]]),"")</f>
        <v/>
      </c>
      <c r="M410" s="2" t="str">
        <f>IF(AND(Tabelle1[[#This Row],[Ausgaben
brutto]]&lt;&gt;"",Tabelle1[[#This Row],[Ausgaben
netto]]&lt;&gt;""),Tabelle1[[#This Row],[Ausgaben
brutto]]-Tabelle1[[#This Row],[Ausgaben
netto]],"")</f>
        <v/>
      </c>
      <c r="N410" s="17"/>
      <c r="O410" s="7" t="str">
        <f>IF(AND(Tabelle1[[#This Row],[Einnahmen
brutto]]="",Tabelle1[[#This Row],[Ausgaben
brutto]]=""),"",IFERROR(IF(Tabelle1[[#This Row],[Einnahmen
brutto]]&lt;&gt;"",Tabelle1[[#This Row],[Einnahmen
brutto]],0)-IF(Tabelle1[[#This Row],[Ausgaben
brutto]]&lt;&gt;"",Tabelle1[[#This Row],[Ausgaben
brutto]],0)+O409,""))</f>
        <v/>
      </c>
    </row>
    <row r="411" spans="2:15" x14ac:dyDescent="0.25">
      <c r="B411" s="12"/>
      <c r="C411" s="8"/>
      <c r="D411" s="8"/>
      <c r="E411" s="10"/>
      <c r="F411" s="11"/>
      <c r="G411" s="1" t="str">
        <f>IF(Tabelle1[[#This Row],[MwSt.-Satz Einnahmen]]&lt;&gt;"",E411/(1+Tabelle1[[#This Row],[MwSt.-Satz Einnahmen]]),"")</f>
        <v/>
      </c>
      <c r="H411" s="1" t="str">
        <f>IF(AND(Tabelle1[[#This Row],[Einnahmen
brutto]]&lt;&gt;"",Tabelle1[[#This Row],[Einnahmen
netto]]&lt;&gt;""),Tabelle1[[#This Row],[Einnahmen
brutto]]-Tabelle1[[#This Row],[Einnahmen
netto]],"")</f>
        <v/>
      </c>
      <c r="I411" s="13"/>
      <c r="J411" s="15"/>
      <c r="K411" s="16"/>
      <c r="L411" s="2" t="str">
        <f>IF(Tabelle1[[#This Row],[MwSt.-Satz Ausgaben]]&lt;&gt;"",Tabelle1[[#This Row],[Ausgaben
brutto]]/(1+Tabelle1[[#This Row],[MwSt.-Satz Ausgaben]]),"")</f>
        <v/>
      </c>
      <c r="M411" s="2" t="str">
        <f>IF(AND(Tabelle1[[#This Row],[Ausgaben
brutto]]&lt;&gt;"",Tabelle1[[#This Row],[Ausgaben
netto]]&lt;&gt;""),Tabelle1[[#This Row],[Ausgaben
brutto]]-Tabelle1[[#This Row],[Ausgaben
netto]],"")</f>
        <v/>
      </c>
      <c r="N411" s="17"/>
      <c r="O411" s="7" t="str">
        <f>IF(AND(Tabelle1[[#This Row],[Einnahmen
brutto]]="",Tabelle1[[#This Row],[Ausgaben
brutto]]=""),"",IFERROR(IF(Tabelle1[[#This Row],[Einnahmen
brutto]]&lt;&gt;"",Tabelle1[[#This Row],[Einnahmen
brutto]],0)-IF(Tabelle1[[#This Row],[Ausgaben
brutto]]&lt;&gt;"",Tabelle1[[#This Row],[Ausgaben
brutto]],0)+O410,""))</f>
        <v/>
      </c>
    </row>
    <row r="412" spans="2:15" x14ac:dyDescent="0.25">
      <c r="B412" s="12"/>
      <c r="C412" s="8"/>
      <c r="D412" s="8"/>
      <c r="E412" s="10"/>
      <c r="F412" s="11"/>
      <c r="G412" s="1" t="str">
        <f>IF(Tabelle1[[#This Row],[MwSt.-Satz Einnahmen]]&lt;&gt;"",E412/(1+Tabelle1[[#This Row],[MwSt.-Satz Einnahmen]]),"")</f>
        <v/>
      </c>
      <c r="H412" s="1" t="str">
        <f>IF(AND(Tabelle1[[#This Row],[Einnahmen
brutto]]&lt;&gt;"",Tabelle1[[#This Row],[Einnahmen
netto]]&lt;&gt;""),Tabelle1[[#This Row],[Einnahmen
brutto]]-Tabelle1[[#This Row],[Einnahmen
netto]],"")</f>
        <v/>
      </c>
      <c r="I412" s="13"/>
      <c r="J412" s="15"/>
      <c r="K412" s="16"/>
      <c r="L412" s="2" t="str">
        <f>IF(Tabelle1[[#This Row],[MwSt.-Satz Ausgaben]]&lt;&gt;"",Tabelle1[[#This Row],[Ausgaben
brutto]]/(1+Tabelle1[[#This Row],[MwSt.-Satz Ausgaben]]),"")</f>
        <v/>
      </c>
      <c r="M412" s="2" t="str">
        <f>IF(AND(Tabelle1[[#This Row],[Ausgaben
brutto]]&lt;&gt;"",Tabelle1[[#This Row],[Ausgaben
netto]]&lt;&gt;""),Tabelle1[[#This Row],[Ausgaben
brutto]]-Tabelle1[[#This Row],[Ausgaben
netto]],"")</f>
        <v/>
      </c>
      <c r="N412" s="17"/>
      <c r="O412" s="7" t="str">
        <f>IF(AND(Tabelle1[[#This Row],[Einnahmen
brutto]]="",Tabelle1[[#This Row],[Ausgaben
brutto]]=""),"",IFERROR(IF(Tabelle1[[#This Row],[Einnahmen
brutto]]&lt;&gt;"",Tabelle1[[#This Row],[Einnahmen
brutto]],0)-IF(Tabelle1[[#This Row],[Ausgaben
brutto]]&lt;&gt;"",Tabelle1[[#This Row],[Ausgaben
brutto]],0)+O411,""))</f>
        <v/>
      </c>
    </row>
    <row r="413" spans="2:15" x14ac:dyDescent="0.25">
      <c r="B413" s="12"/>
      <c r="C413" s="8"/>
      <c r="D413" s="8"/>
      <c r="E413" s="10"/>
      <c r="F413" s="11"/>
      <c r="G413" s="1" t="str">
        <f>IF(Tabelle1[[#This Row],[MwSt.-Satz Einnahmen]]&lt;&gt;"",E413/(1+Tabelle1[[#This Row],[MwSt.-Satz Einnahmen]]),"")</f>
        <v/>
      </c>
      <c r="H413" s="1" t="str">
        <f>IF(AND(Tabelle1[[#This Row],[Einnahmen
brutto]]&lt;&gt;"",Tabelle1[[#This Row],[Einnahmen
netto]]&lt;&gt;""),Tabelle1[[#This Row],[Einnahmen
brutto]]-Tabelle1[[#This Row],[Einnahmen
netto]],"")</f>
        <v/>
      </c>
      <c r="I413" s="13"/>
      <c r="J413" s="15"/>
      <c r="K413" s="16"/>
      <c r="L413" s="2" t="str">
        <f>IF(Tabelle1[[#This Row],[MwSt.-Satz Ausgaben]]&lt;&gt;"",Tabelle1[[#This Row],[Ausgaben
brutto]]/(1+Tabelle1[[#This Row],[MwSt.-Satz Ausgaben]]),"")</f>
        <v/>
      </c>
      <c r="M413" s="2" t="str">
        <f>IF(AND(Tabelle1[[#This Row],[Ausgaben
brutto]]&lt;&gt;"",Tabelle1[[#This Row],[Ausgaben
netto]]&lt;&gt;""),Tabelle1[[#This Row],[Ausgaben
brutto]]-Tabelle1[[#This Row],[Ausgaben
netto]],"")</f>
        <v/>
      </c>
      <c r="N413" s="17"/>
      <c r="O413" s="7" t="str">
        <f>IF(AND(Tabelle1[[#This Row],[Einnahmen
brutto]]="",Tabelle1[[#This Row],[Ausgaben
brutto]]=""),"",IFERROR(IF(Tabelle1[[#This Row],[Einnahmen
brutto]]&lt;&gt;"",Tabelle1[[#This Row],[Einnahmen
brutto]],0)-IF(Tabelle1[[#This Row],[Ausgaben
brutto]]&lt;&gt;"",Tabelle1[[#This Row],[Ausgaben
brutto]],0)+O412,""))</f>
        <v/>
      </c>
    </row>
    <row r="414" spans="2:15" x14ac:dyDescent="0.25">
      <c r="B414" s="12"/>
      <c r="C414" s="8"/>
      <c r="D414" s="8"/>
      <c r="E414" s="10"/>
      <c r="F414" s="11"/>
      <c r="G414" s="1" t="str">
        <f>IF(Tabelle1[[#This Row],[MwSt.-Satz Einnahmen]]&lt;&gt;"",E414/(1+Tabelle1[[#This Row],[MwSt.-Satz Einnahmen]]),"")</f>
        <v/>
      </c>
      <c r="H414" s="1" t="str">
        <f>IF(AND(Tabelle1[[#This Row],[Einnahmen
brutto]]&lt;&gt;"",Tabelle1[[#This Row],[Einnahmen
netto]]&lt;&gt;""),Tabelle1[[#This Row],[Einnahmen
brutto]]-Tabelle1[[#This Row],[Einnahmen
netto]],"")</f>
        <v/>
      </c>
      <c r="I414" s="13"/>
      <c r="J414" s="15"/>
      <c r="K414" s="16"/>
      <c r="L414" s="2" t="str">
        <f>IF(Tabelle1[[#This Row],[MwSt.-Satz Ausgaben]]&lt;&gt;"",Tabelle1[[#This Row],[Ausgaben
brutto]]/(1+Tabelle1[[#This Row],[MwSt.-Satz Ausgaben]]),"")</f>
        <v/>
      </c>
      <c r="M414" s="2" t="str">
        <f>IF(AND(Tabelle1[[#This Row],[Ausgaben
brutto]]&lt;&gt;"",Tabelle1[[#This Row],[Ausgaben
netto]]&lt;&gt;""),Tabelle1[[#This Row],[Ausgaben
brutto]]-Tabelle1[[#This Row],[Ausgaben
netto]],"")</f>
        <v/>
      </c>
      <c r="N414" s="17"/>
      <c r="O414" s="7" t="str">
        <f>IF(AND(Tabelle1[[#This Row],[Einnahmen
brutto]]="",Tabelle1[[#This Row],[Ausgaben
brutto]]=""),"",IFERROR(IF(Tabelle1[[#This Row],[Einnahmen
brutto]]&lt;&gt;"",Tabelle1[[#This Row],[Einnahmen
brutto]],0)-IF(Tabelle1[[#This Row],[Ausgaben
brutto]]&lt;&gt;"",Tabelle1[[#This Row],[Ausgaben
brutto]],0)+O413,""))</f>
        <v/>
      </c>
    </row>
    <row r="415" spans="2:15" x14ac:dyDescent="0.25">
      <c r="B415" s="12"/>
      <c r="C415" s="8"/>
      <c r="D415" s="8"/>
      <c r="E415" s="10"/>
      <c r="F415" s="11"/>
      <c r="G415" s="1" t="str">
        <f>IF(Tabelle1[[#This Row],[MwSt.-Satz Einnahmen]]&lt;&gt;"",E415/(1+Tabelle1[[#This Row],[MwSt.-Satz Einnahmen]]),"")</f>
        <v/>
      </c>
      <c r="H415" s="1" t="str">
        <f>IF(AND(Tabelle1[[#This Row],[Einnahmen
brutto]]&lt;&gt;"",Tabelle1[[#This Row],[Einnahmen
netto]]&lt;&gt;""),Tabelle1[[#This Row],[Einnahmen
brutto]]-Tabelle1[[#This Row],[Einnahmen
netto]],"")</f>
        <v/>
      </c>
      <c r="I415" s="13"/>
      <c r="J415" s="15"/>
      <c r="K415" s="16"/>
      <c r="L415" s="2" t="str">
        <f>IF(Tabelle1[[#This Row],[MwSt.-Satz Ausgaben]]&lt;&gt;"",Tabelle1[[#This Row],[Ausgaben
brutto]]/(1+Tabelle1[[#This Row],[MwSt.-Satz Ausgaben]]),"")</f>
        <v/>
      </c>
      <c r="M415" s="2" t="str">
        <f>IF(AND(Tabelle1[[#This Row],[Ausgaben
brutto]]&lt;&gt;"",Tabelle1[[#This Row],[Ausgaben
netto]]&lt;&gt;""),Tabelle1[[#This Row],[Ausgaben
brutto]]-Tabelle1[[#This Row],[Ausgaben
netto]],"")</f>
        <v/>
      </c>
      <c r="N415" s="17"/>
      <c r="O415" s="7" t="str">
        <f>IF(AND(Tabelle1[[#This Row],[Einnahmen
brutto]]="",Tabelle1[[#This Row],[Ausgaben
brutto]]=""),"",IFERROR(IF(Tabelle1[[#This Row],[Einnahmen
brutto]]&lt;&gt;"",Tabelle1[[#This Row],[Einnahmen
brutto]],0)-IF(Tabelle1[[#This Row],[Ausgaben
brutto]]&lt;&gt;"",Tabelle1[[#This Row],[Ausgaben
brutto]],0)+O414,""))</f>
        <v/>
      </c>
    </row>
    <row r="416" spans="2:15" x14ac:dyDescent="0.25">
      <c r="B416" s="12"/>
      <c r="C416" s="8"/>
      <c r="D416" s="8"/>
      <c r="E416" s="10"/>
      <c r="F416" s="11"/>
      <c r="G416" s="1" t="str">
        <f>IF(Tabelle1[[#This Row],[MwSt.-Satz Einnahmen]]&lt;&gt;"",E416/(1+Tabelle1[[#This Row],[MwSt.-Satz Einnahmen]]),"")</f>
        <v/>
      </c>
      <c r="H416" s="1" t="str">
        <f>IF(AND(Tabelle1[[#This Row],[Einnahmen
brutto]]&lt;&gt;"",Tabelle1[[#This Row],[Einnahmen
netto]]&lt;&gt;""),Tabelle1[[#This Row],[Einnahmen
brutto]]-Tabelle1[[#This Row],[Einnahmen
netto]],"")</f>
        <v/>
      </c>
      <c r="I416" s="13"/>
      <c r="J416" s="15"/>
      <c r="K416" s="16"/>
      <c r="L416" s="2" t="str">
        <f>IF(Tabelle1[[#This Row],[MwSt.-Satz Ausgaben]]&lt;&gt;"",Tabelle1[[#This Row],[Ausgaben
brutto]]/(1+Tabelle1[[#This Row],[MwSt.-Satz Ausgaben]]),"")</f>
        <v/>
      </c>
      <c r="M416" s="2" t="str">
        <f>IF(AND(Tabelle1[[#This Row],[Ausgaben
brutto]]&lt;&gt;"",Tabelle1[[#This Row],[Ausgaben
netto]]&lt;&gt;""),Tabelle1[[#This Row],[Ausgaben
brutto]]-Tabelle1[[#This Row],[Ausgaben
netto]],"")</f>
        <v/>
      </c>
      <c r="N416" s="17"/>
      <c r="O416" s="7" t="str">
        <f>IF(AND(Tabelle1[[#This Row],[Einnahmen
brutto]]="",Tabelle1[[#This Row],[Ausgaben
brutto]]=""),"",IFERROR(IF(Tabelle1[[#This Row],[Einnahmen
brutto]]&lt;&gt;"",Tabelle1[[#This Row],[Einnahmen
brutto]],0)-IF(Tabelle1[[#This Row],[Ausgaben
brutto]]&lt;&gt;"",Tabelle1[[#This Row],[Ausgaben
brutto]],0)+O415,""))</f>
        <v/>
      </c>
    </row>
    <row r="417" spans="2:15" x14ac:dyDescent="0.25">
      <c r="B417" s="12"/>
      <c r="C417" s="8"/>
      <c r="D417" s="8"/>
      <c r="E417" s="10"/>
      <c r="F417" s="11"/>
      <c r="G417" s="1" t="str">
        <f>IF(Tabelle1[[#This Row],[MwSt.-Satz Einnahmen]]&lt;&gt;"",E417/(1+Tabelle1[[#This Row],[MwSt.-Satz Einnahmen]]),"")</f>
        <v/>
      </c>
      <c r="H417" s="1" t="str">
        <f>IF(AND(Tabelle1[[#This Row],[Einnahmen
brutto]]&lt;&gt;"",Tabelle1[[#This Row],[Einnahmen
netto]]&lt;&gt;""),Tabelle1[[#This Row],[Einnahmen
brutto]]-Tabelle1[[#This Row],[Einnahmen
netto]],"")</f>
        <v/>
      </c>
      <c r="I417" s="13"/>
      <c r="J417" s="15"/>
      <c r="K417" s="16"/>
      <c r="L417" s="2" t="str">
        <f>IF(Tabelle1[[#This Row],[MwSt.-Satz Ausgaben]]&lt;&gt;"",Tabelle1[[#This Row],[Ausgaben
brutto]]/(1+Tabelle1[[#This Row],[MwSt.-Satz Ausgaben]]),"")</f>
        <v/>
      </c>
      <c r="M417" s="2" t="str">
        <f>IF(AND(Tabelle1[[#This Row],[Ausgaben
brutto]]&lt;&gt;"",Tabelle1[[#This Row],[Ausgaben
netto]]&lt;&gt;""),Tabelle1[[#This Row],[Ausgaben
brutto]]-Tabelle1[[#This Row],[Ausgaben
netto]],"")</f>
        <v/>
      </c>
      <c r="N417" s="17"/>
      <c r="O417" s="7" t="str">
        <f>IF(AND(Tabelle1[[#This Row],[Einnahmen
brutto]]="",Tabelle1[[#This Row],[Ausgaben
brutto]]=""),"",IFERROR(IF(Tabelle1[[#This Row],[Einnahmen
brutto]]&lt;&gt;"",Tabelle1[[#This Row],[Einnahmen
brutto]],0)-IF(Tabelle1[[#This Row],[Ausgaben
brutto]]&lt;&gt;"",Tabelle1[[#This Row],[Ausgaben
brutto]],0)+O416,""))</f>
        <v/>
      </c>
    </row>
    <row r="418" spans="2:15" x14ac:dyDescent="0.25">
      <c r="B418" s="12"/>
      <c r="C418" s="8"/>
      <c r="D418" s="8"/>
      <c r="E418" s="10"/>
      <c r="F418" s="11"/>
      <c r="G418" s="1" t="str">
        <f>IF(Tabelle1[[#This Row],[MwSt.-Satz Einnahmen]]&lt;&gt;"",E418/(1+Tabelle1[[#This Row],[MwSt.-Satz Einnahmen]]),"")</f>
        <v/>
      </c>
      <c r="H418" s="1" t="str">
        <f>IF(AND(Tabelle1[[#This Row],[Einnahmen
brutto]]&lt;&gt;"",Tabelle1[[#This Row],[Einnahmen
netto]]&lt;&gt;""),Tabelle1[[#This Row],[Einnahmen
brutto]]-Tabelle1[[#This Row],[Einnahmen
netto]],"")</f>
        <v/>
      </c>
      <c r="I418" s="13"/>
      <c r="J418" s="15"/>
      <c r="K418" s="16"/>
      <c r="L418" s="2" t="str">
        <f>IF(Tabelle1[[#This Row],[MwSt.-Satz Ausgaben]]&lt;&gt;"",Tabelle1[[#This Row],[Ausgaben
brutto]]/(1+Tabelle1[[#This Row],[MwSt.-Satz Ausgaben]]),"")</f>
        <v/>
      </c>
      <c r="M418" s="2" t="str">
        <f>IF(AND(Tabelle1[[#This Row],[Ausgaben
brutto]]&lt;&gt;"",Tabelle1[[#This Row],[Ausgaben
netto]]&lt;&gt;""),Tabelle1[[#This Row],[Ausgaben
brutto]]-Tabelle1[[#This Row],[Ausgaben
netto]],"")</f>
        <v/>
      </c>
      <c r="N418" s="17"/>
      <c r="O418" s="7" t="str">
        <f>IF(AND(Tabelle1[[#This Row],[Einnahmen
brutto]]="",Tabelle1[[#This Row],[Ausgaben
brutto]]=""),"",IFERROR(IF(Tabelle1[[#This Row],[Einnahmen
brutto]]&lt;&gt;"",Tabelle1[[#This Row],[Einnahmen
brutto]],0)-IF(Tabelle1[[#This Row],[Ausgaben
brutto]]&lt;&gt;"",Tabelle1[[#This Row],[Ausgaben
brutto]],0)+O417,""))</f>
        <v/>
      </c>
    </row>
    <row r="419" spans="2:15" x14ac:dyDescent="0.25">
      <c r="B419" s="12"/>
      <c r="C419" s="8"/>
      <c r="D419" s="8"/>
      <c r="E419" s="10"/>
      <c r="F419" s="11"/>
      <c r="G419" s="1" t="str">
        <f>IF(Tabelle1[[#This Row],[MwSt.-Satz Einnahmen]]&lt;&gt;"",E419/(1+Tabelle1[[#This Row],[MwSt.-Satz Einnahmen]]),"")</f>
        <v/>
      </c>
      <c r="H419" s="1" t="str">
        <f>IF(AND(Tabelle1[[#This Row],[Einnahmen
brutto]]&lt;&gt;"",Tabelle1[[#This Row],[Einnahmen
netto]]&lt;&gt;""),Tabelle1[[#This Row],[Einnahmen
brutto]]-Tabelle1[[#This Row],[Einnahmen
netto]],"")</f>
        <v/>
      </c>
      <c r="I419" s="13"/>
      <c r="J419" s="15"/>
      <c r="K419" s="16"/>
      <c r="L419" s="2" t="str">
        <f>IF(Tabelle1[[#This Row],[MwSt.-Satz Ausgaben]]&lt;&gt;"",Tabelle1[[#This Row],[Ausgaben
brutto]]/(1+Tabelle1[[#This Row],[MwSt.-Satz Ausgaben]]),"")</f>
        <v/>
      </c>
      <c r="M419" s="2" t="str">
        <f>IF(AND(Tabelle1[[#This Row],[Ausgaben
brutto]]&lt;&gt;"",Tabelle1[[#This Row],[Ausgaben
netto]]&lt;&gt;""),Tabelle1[[#This Row],[Ausgaben
brutto]]-Tabelle1[[#This Row],[Ausgaben
netto]],"")</f>
        <v/>
      </c>
      <c r="N419" s="17"/>
      <c r="O419" s="7" t="str">
        <f>IF(AND(Tabelle1[[#This Row],[Einnahmen
brutto]]="",Tabelle1[[#This Row],[Ausgaben
brutto]]=""),"",IFERROR(IF(Tabelle1[[#This Row],[Einnahmen
brutto]]&lt;&gt;"",Tabelle1[[#This Row],[Einnahmen
brutto]],0)-IF(Tabelle1[[#This Row],[Ausgaben
brutto]]&lt;&gt;"",Tabelle1[[#This Row],[Ausgaben
brutto]],0)+O418,""))</f>
        <v/>
      </c>
    </row>
    <row r="420" spans="2:15" x14ac:dyDescent="0.25">
      <c r="B420" s="12"/>
      <c r="C420" s="8"/>
      <c r="D420" s="8"/>
      <c r="E420" s="10"/>
      <c r="F420" s="11"/>
      <c r="G420" s="1" t="str">
        <f>IF(Tabelle1[[#This Row],[MwSt.-Satz Einnahmen]]&lt;&gt;"",E420/(1+Tabelle1[[#This Row],[MwSt.-Satz Einnahmen]]),"")</f>
        <v/>
      </c>
      <c r="H420" s="1" t="str">
        <f>IF(AND(Tabelle1[[#This Row],[Einnahmen
brutto]]&lt;&gt;"",Tabelle1[[#This Row],[Einnahmen
netto]]&lt;&gt;""),Tabelle1[[#This Row],[Einnahmen
brutto]]-Tabelle1[[#This Row],[Einnahmen
netto]],"")</f>
        <v/>
      </c>
      <c r="I420" s="13"/>
      <c r="J420" s="15"/>
      <c r="K420" s="16"/>
      <c r="L420" s="2" t="str">
        <f>IF(Tabelle1[[#This Row],[MwSt.-Satz Ausgaben]]&lt;&gt;"",Tabelle1[[#This Row],[Ausgaben
brutto]]/(1+Tabelle1[[#This Row],[MwSt.-Satz Ausgaben]]),"")</f>
        <v/>
      </c>
      <c r="M420" s="2" t="str">
        <f>IF(AND(Tabelle1[[#This Row],[Ausgaben
brutto]]&lt;&gt;"",Tabelle1[[#This Row],[Ausgaben
netto]]&lt;&gt;""),Tabelle1[[#This Row],[Ausgaben
brutto]]-Tabelle1[[#This Row],[Ausgaben
netto]],"")</f>
        <v/>
      </c>
      <c r="N420" s="17"/>
      <c r="O420" s="7" t="str">
        <f>IF(AND(Tabelle1[[#This Row],[Einnahmen
brutto]]="",Tabelle1[[#This Row],[Ausgaben
brutto]]=""),"",IFERROR(IF(Tabelle1[[#This Row],[Einnahmen
brutto]]&lt;&gt;"",Tabelle1[[#This Row],[Einnahmen
brutto]],0)-IF(Tabelle1[[#This Row],[Ausgaben
brutto]]&lt;&gt;"",Tabelle1[[#This Row],[Ausgaben
brutto]],0)+O419,""))</f>
        <v/>
      </c>
    </row>
    <row r="421" spans="2:15" x14ac:dyDescent="0.25">
      <c r="B421" s="12"/>
      <c r="C421" s="8"/>
      <c r="D421" s="8"/>
      <c r="E421" s="10"/>
      <c r="F421" s="11"/>
      <c r="G421" s="1" t="str">
        <f>IF(Tabelle1[[#This Row],[MwSt.-Satz Einnahmen]]&lt;&gt;"",E421/(1+Tabelle1[[#This Row],[MwSt.-Satz Einnahmen]]),"")</f>
        <v/>
      </c>
      <c r="H421" s="1" t="str">
        <f>IF(AND(Tabelle1[[#This Row],[Einnahmen
brutto]]&lt;&gt;"",Tabelle1[[#This Row],[Einnahmen
netto]]&lt;&gt;""),Tabelle1[[#This Row],[Einnahmen
brutto]]-Tabelle1[[#This Row],[Einnahmen
netto]],"")</f>
        <v/>
      </c>
      <c r="I421" s="13"/>
      <c r="J421" s="15"/>
      <c r="K421" s="16"/>
      <c r="L421" s="2" t="str">
        <f>IF(Tabelle1[[#This Row],[MwSt.-Satz Ausgaben]]&lt;&gt;"",Tabelle1[[#This Row],[Ausgaben
brutto]]/(1+Tabelle1[[#This Row],[MwSt.-Satz Ausgaben]]),"")</f>
        <v/>
      </c>
      <c r="M421" s="2" t="str">
        <f>IF(AND(Tabelle1[[#This Row],[Ausgaben
brutto]]&lt;&gt;"",Tabelle1[[#This Row],[Ausgaben
netto]]&lt;&gt;""),Tabelle1[[#This Row],[Ausgaben
brutto]]-Tabelle1[[#This Row],[Ausgaben
netto]],"")</f>
        <v/>
      </c>
      <c r="N421" s="17"/>
      <c r="O421" s="7" t="str">
        <f>IF(AND(Tabelle1[[#This Row],[Einnahmen
brutto]]="",Tabelle1[[#This Row],[Ausgaben
brutto]]=""),"",IFERROR(IF(Tabelle1[[#This Row],[Einnahmen
brutto]]&lt;&gt;"",Tabelle1[[#This Row],[Einnahmen
brutto]],0)-IF(Tabelle1[[#This Row],[Ausgaben
brutto]]&lt;&gt;"",Tabelle1[[#This Row],[Ausgaben
brutto]],0)+O420,""))</f>
        <v/>
      </c>
    </row>
    <row r="422" spans="2:15" x14ac:dyDescent="0.25">
      <c r="B422" s="12"/>
      <c r="C422" s="8"/>
      <c r="D422" s="8"/>
      <c r="E422" s="10"/>
      <c r="F422" s="11"/>
      <c r="G422" s="1" t="str">
        <f>IF(Tabelle1[[#This Row],[MwSt.-Satz Einnahmen]]&lt;&gt;"",E422/(1+Tabelle1[[#This Row],[MwSt.-Satz Einnahmen]]),"")</f>
        <v/>
      </c>
      <c r="H422" s="1" t="str">
        <f>IF(AND(Tabelle1[[#This Row],[Einnahmen
brutto]]&lt;&gt;"",Tabelle1[[#This Row],[Einnahmen
netto]]&lt;&gt;""),Tabelle1[[#This Row],[Einnahmen
brutto]]-Tabelle1[[#This Row],[Einnahmen
netto]],"")</f>
        <v/>
      </c>
      <c r="I422" s="13"/>
      <c r="J422" s="15"/>
      <c r="K422" s="16"/>
      <c r="L422" s="2" t="str">
        <f>IF(Tabelle1[[#This Row],[MwSt.-Satz Ausgaben]]&lt;&gt;"",Tabelle1[[#This Row],[Ausgaben
brutto]]/(1+Tabelle1[[#This Row],[MwSt.-Satz Ausgaben]]),"")</f>
        <v/>
      </c>
      <c r="M422" s="2" t="str">
        <f>IF(AND(Tabelle1[[#This Row],[Ausgaben
brutto]]&lt;&gt;"",Tabelle1[[#This Row],[Ausgaben
netto]]&lt;&gt;""),Tabelle1[[#This Row],[Ausgaben
brutto]]-Tabelle1[[#This Row],[Ausgaben
netto]],"")</f>
        <v/>
      </c>
      <c r="N422" s="17"/>
      <c r="O422" s="7" t="str">
        <f>IF(AND(Tabelle1[[#This Row],[Einnahmen
brutto]]="",Tabelle1[[#This Row],[Ausgaben
brutto]]=""),"",IFERROR(IF(Tabelle1[[#This Row],[Einnahmen
brutto]]&lt;&gt;"",Tabelle1[[#This Row],[Einnahmen
brutto]],0)-IF(Tabelle1[[#This Row],[Ausgaben
brutto]]&lt;&gt;"",Tabelle1[[#This Row],[Ausgaben
brutto]],0)+O421,""))</f>
        <v/>
      </c>
    </row>
    <row r="423" spans="2:15" x14ac:dyDescent="0.25">
      <c r="B423" s="12"/>
      <c r="C423" s="8"/>
      <c r="D423" s="8"/>
      <c r="E423" s="10"/>
      <c r="F423" s="11"/>
      <c r="G423" s="1" t="str">
        <f>IF(Tabelle1[[#This Row],[MwSt.-Satz Einnahmen]]&lt;&gt;"",E423/(1+Tabelle1[[#This Row],[MwSt.-Satz Einnahmen]]),"")</f>
        <v/>
      </c>
      <c r="H423" s="1" t="str">
        <f>IF(AND(Tabelle1[[#This Row],[Einnahmen
brutto]]&lt;&gt;"",Tabelle1[[#This Row],[Einnahmen
netto]]&lt;&gt;""),Tabelle1[[#This Row],[Einnahmen
brutto]]-Tabelle1[[#This Row],[Einnahmen
netto]],"")</f>
        <v/>
      </c>
      <c r="I423" s="13"/>
      <c r="J423" s="15"/>
      <c r="K423" s="16"/>
      <c r="L423" s="2" t="str">
        <f>IF(Tabelle1[[#This Row],[MwSt.-Satz Ausgaben]]&lt;&gt;"",Tabelle1[[#This Row],[Ausgaben
brutto]]/(1+Tabelle1[[#This Row],[MwSt.-Satz Ausgaben]]),"")</f>
        <v/>
      </c>
      <c r="M423" s="2" t="str">
        <f>IF(AND(Tabelle1[[#This Row],[Ausgaben
brutto]]&lt;&gt;"",Tabelle1[[#This Row],[Ausgaben
netto]]&lt;&gt;""),Tabelle1[[#This Row],[Ausgaben
brutto]]-Tabelle1[[#This Row],[Ausgaben
netto]],"")</f>
        <v/>
      </c>
      <c r="N423" s="17"/>
      <c r="O423" s="7" t="str">
        <f>IF(AND(Tabelle1[[#This Row],[Einnahmen
brutto]]="",Tabelle1[[#This Row],[Ausgaben
brutto]]=""),"",IFERROR(IF(Tabelle1[[#This Row],[Einnahmen
brutto]]&lt;&gt;"",Tabelle1[[#This Row],[Einnahmen
brutto]],0)-IF(Tabelle1[[#This Row],[Ausgaben
brutto]]&lt;&gt;"",Tabelle1[[#This Row],[Ausgaben
brutto]],0)+O422,""))</f>
        <v/>
      </c>
    </row>
    <row r="424" spans="2:15" x14ac:dyDescent="0.25">
      <c r="B424" s="12"/>
      <c r="C424" s="8"/>
      <c r="D424" s="8"/>
      <c r="E424" s="10"/>
      <c r="F424" s="11"/>
      <c r="G424" s="1" t="str">
        <f>IF(Tabelle1[[#This Row],[MwSt.-Satz Einnahmen]]&lt;&gt;"",E424/(1+Tabelle1[[#This Row],[MwSt.-Satz Einnahmen]]),"")</f>
        <v/>
      </c>
      <c r="H424" s="1" t="str">
        <f>IF(AND(Tabelle1[[#This Row],[Einnahmen
brutto]]&lt;&gt;"",Tabelle1[[#This Row],[Einnahmen
netto]]&lt;&gt;""),Tabelle1[[#This Row],[Einnahmen
brutto]]-Tabelle1[[#This Row],[Einnahmen
netto]],"")</f>
        <v/>
      </c>
      <c r="I424" s="13"/>
      <c r="J424" s="15"/>
      <c r="K424" s="16"/>
      <c r="L424" s="2" t="str">
        <f>IF(Tabelle1[[#This Row],[MwSt.-Satz Ausgaben]]&lt;&gt;"",Tabelle1[[#This Row],[Ausgaben
brutto]]/(1+Tabelle1[[#This Row],[MwSt.-Satz Ausgaben]]),"")</f>
        <v/>
      </c>
      <c r="M424" s="2" t="str">
        <f>IF(AND(Tabelle1[[#This Row],[Ausgaben
brutto]]&lt;&gt;"",Tabelle1[[#This Row],[Ausgaben
netto]]&lt;&gt;""),Tabelle1[[#This Row],[Ausgaben
brutto]]-Tabelle1[[#This Row],[Ausgaben
netto]],"")</f>
        <v/>
      </c>
      <c r="N424" s="17"/>
      <c r="O424" s="7" t="str">
        <f>IF(AND(Tabelle1[[#This Row],[Einnahmen
brutto]]="",Tabelle1[[#This Row],[Ausgaben
brutto]]=""),"",IFERROR(IF(Tabelle1[[#This Row],[Einnahmen
brutto]]&lt;&gt;"",Tabelle1[[#This Row],[Einnahmen
brutto]],0)-IF(Tabelle1[[#This Row],[Ausgaben
brutto]]&lt;&gt;"",Tabelle1[[#This Row],[Ausgaben
brutto]],0)+O423,""))</f>
        <v/>
      </c>
    </row>
    <row r="425" spans="2:15" x14ac:dyDescent="0.25">
      <c r="B425" s="12"/>
      <c r="C425" s="8"/>
      <c r="D425" s="8"/>
      <c r="E425" s="10"/>
      <c r="F425" s="11"/>
      <c r="G425" s="1" t="str">
        <f>IF(Tabelle1[[#This Row],[MwSt.-Satz Einnahmen]]&lt;&gt;"",E425/(1+Tabelle1[[#This Row],[MwSt.-Satz Einnahmen]]),"")</f>
        <v/>
      </c>
      <c r="H425" s="1" t="str">
        <f>IF(AND(Tabelle1[[#This Row],[Einnahmen
brutto]]&lt;&gt;"",Tabelle1[[#This Row],[Einnahmen
netto]]&lt;&gt;""),Tabelle1[[#This Row],[Einnahmen
brutto]]-Tabelle1[[#This Row],[Einnahmen
netto]],"")</f>
        <v/>
      </c>
      <c r="I425" s="13"/>
      <c r="J425" s="15"/>
      <c r="K425" s="16"/>
      <c r="L425" s="2" t="str">
        <f>IF(Tabelle1[[#This Row],[MwSt.-Satz Ausgaben]]&lt;&gt;"",Tabelle1[[#This Row],[Ausgaben
brutto]]/(1+Tabelle1[[#This Row],[MwSt.-Satz Ausgaben]]),"")</f>
        <v/>
      </c>
      <c r="M425" s="2" t="str">
        <f>IF(AND(Tabelle1[[#This Row],[Ausgaben
brutto]]&lt;&gt;"",Tabelle1[[#This Row],[Ausgaben
netto]]&lt;&gt;""),Tabelle1[[#This Row],[Ausgaben
brutto]]-Tabelle1[[#This Row],[Ausgaben
netto]],"")</f>
        <v/>
      </c>
      <c r="N425" s="17"/>
      <c r="O425" s="7" t="str">
        <f>IF(AND(Tabelle1[[#This Row],[Einnahmen
brutto]]="",Tabelle1[[#This Row],[Ausgaben
brutto]]=""),"",IFERROR(IF(Tabelle1[[#This Row],[Einnahmen
brutto]]&lt;&gt;"",Tabelle1[[#This Row],[Einnahmen
brutto]],0)-IF(Tabelle1[[#This Row],[Ausgaben
brutto]]&lt;&gt;"",Tabelle1[[#This Row],[Ausgaben
brutto]],0)+O424,""))</f>
        <v/>
      </c>
    </row>
    <row r="426" spans="2:15" x14ac:dyDescent="0.25">
      <c r="B426" s="12"/>
      <c r="C426" s="8"/>
      <c r="D426" s="8"/>
      <c r="E426" s="10"/>
      <c r="F426" s="11"/>
      <c r="G426" s="1" t="str">
        <f>IF(Tabelle1[[#This Row],[MwSt.-Satz Einnahmen]]&lt;&gt;"",E426/(1+Tabelle1[[#This Row],[MwSt.-Satz Einnahmen]]),"")</f>
        <v/>
      </c>
      <c r="H426" s="1" t="str">
        <f>IF(AND(Tabelle1[[#This Row],[Einnahmen
brutto]]&lt;&gt;"",Tabelle1[[#This Row],[Einnahmen
netto]]&lt;&gt;""),Tabelle1[[#This Row],[Einnahmen
brutto]]-Tabelle1[[#This Row],[Einnahmen
netto]],"")</f>
        <v/>
      </c>
      <c r="I426" s="13"/>
      <c r="J426" s="15"/>
      <c r="K426" s="16"/>
      <c r="L426" s="2" t="str">
        <f>IF(Tabelle1[[#This Row],[MwSt.-Satz Ausgaben]]&lt;&gt;"",Tabelle1[[#This Row],[Ausgaben
brutto]]/(1+Tabelle1[[#This Row],[MwSt.-Satz Ausgaben]]),"")</f>
        <v/>
      </c>
      <c r="M426" s="2" t="str">
        <f>IF(AND(Tabelle1[[#This Row],[Ausgaben
brutto]]&lt;&gt;"",Tabelle1[[#This Row],[Ausgaben
netto]]&lt;&gt;""),Tabelle1[[#This Row],[Ausgaben
brutto]]-Tabelle1[[#This Row],[Ausgaben
netto]],"")</f>
        <v/>
      </c>
      <c r="N426" s="17"/>
      <c r="O426" s="7" t="str">
        <f>IF(AND(Tabelle1[[#This Row],[Einnahmen
brutto]]="",Tabelle1[[#This Row],[Ausgaben
brutto]]=""),"",IFERROR(IF(Tabelle1[[#This Row],[Einnahmen
brutto]]&lt;&gt;"",Tabelle1[[#This Row],[Einnahmen
brutto]],0)-IF(Tabelle1[[#This Row],[Ausgaben
brutto]]&lt;&gt;"",Tabelle1[[#This Row],[Ausgaben
brutto]],0)+O425,""))</f>
        <v/>
      </c>
    </row>
    <row r="427" spans="2:15" x14ac:dyDescent="0.25">
      <c r="B427" s="12"/>
      <c r="C427" s="8"/>
      <c r="D427" s="8"/>
      <c r="E427" s="10"/>
      <c r="F427" s="11"/>
      <c r="G427" s="1" t="str">
        <f>IF(Tabelle1[[#This Row],[MwSt.-Satz Einnahmen]]&lt;&gt;"",E427/(1+Tabelle1[[#This Row],[MwSt.-Satz Einnahmen]]),"")</f>
        <v/>
      </c>
      <c r="H427" s="1" t="str">
        <f>IF(AND(Tabelle1[[#This Row],[Einnahmen
brutto]]&lt;&gt;"",Tabelle1[[#This Row],[Einnahmen
netto]]&lt;&gt;""),Tabelle1[[#This Row],[Einnahmen
brutto]]-Tabelle1[[#This Row],[Einnahmen
netto]],"")</f>
        <v/>
      </c>
      <c r="I427" s="13"/>
      <c r="J427" s="15"/>
      <c r="K427" s="16"/>
      <c r="L427" s="2" t="str">
        <f>IF(Tabelle1[[#This Row],[MwSt.-Satz Ausgaben]]&lt;&gt;"",Tabelle1[[#This Row],[Ausgaben
brutto]]/(1+Tabelle1[[#This Row],[MwSt.-Satz Ausgaben]]),"")</f>
        <v/>
      </c>
      <c r="M427" s="2" t="str">
        <f>IF(AND(Tabelle1[[#This Row],[Ausgaben
brutto]]&lt;&gt;"",Tabelle1[[#This Row],[Ausgaben
netto]]&lt;&gt;""),Tabelle1[[#This Row],[Ausgaben
brutto]]-Tabelle1[[#This Row],[Ausgaben
netto]],"")</f>
        <v/>
      </c>
      <c r="N427" s="17"/>
      <c r="O427" s="7" t="str">
        <f>IF(AND(Tabelle1[[#This Row],[Einnahmen
brutto]]="",Tabelle1[[#This Row],[Ausgaben
brutto]]=""),"",IFERROR(IF(Tabelle1[[#This Row],[Einnahmen
brutto]]&lt;&gt;"",Tabelle1[[#This Row],[Einnahmen
brutto]],0)-IF(Tabelle1[[#This Row],[Ausgaben
brutto]]&lt;&gt;"",Tabelle1[[#This Row],[Ausgaben
brutto]],0)+O426,""))</f>
        <v/>
      </c>
    </row>
    <row r="428" spans="2:15" x14ac:dyDescent="0.25">
      <c r="B428" s="12"/>
      <c r="C428" s="8"/>
      <c r="D428" s="8"/>
      <c r="E428" s="10"/>
      <c r="F428" s="11"/>
      <c r="G428" s="1" t="str">
        <f>IF(Tabelle1[[#This Row],[MwSt.-Satz Einnahmen]]&lt;&gt;"",E428/(1+Tabelle1[[#This Row],[MwSt.-Satz Einnahmen]]),"")</f>
        <v/>
      </c>
      <c r="H428" s="1" t="str">
        <f>IF(AND(Tabelle1[[#This Row],[Einnahmen
brutto]]&lt;&gt;"",Tabelle1[[#This Row],[Einnahmen
netto]]&lt;&gt;""),Tabelle1[[#This Row],[Einnahmen
brutto]]-Tabelle1[[#This Row],[Einnahmen
netto]],"")</f>
        <v/>
      </c>
      <c r="I428" s="13"/>
      <c r="J428" s="15"/>
      <c r="K428" s="16"/>
      <c r="L428" s="2" t="str">
        <f>IF(Tabelle1[[#This Row],[MwSt.-Satz Ausgaben]]&lt;&gt;"",Tabelle1[[#This Row],[Ausgaben
brutto]]/(1+Tabelle1[[#This Row],[MwSt.-Satz Ausgaben]]),"")</f>
        <v/>
      </c>
      <c r="M428" s="2" t="str">
        <f>IF(AND(Tabelle1[[#This Row],[Ausgaben
brutto]]&lt;&gt;"",Tabelle1[[#This Row],[Ausgaben
netto]]&lt;&gt;""),Tabelle1[[#This Row],[Ausgaben
brutto]]-Tabelle1[[#This Row],[Ausgaben
netto]],"")</f>
        <v/>
      </c>
      <c r="N428" s="17"/>
      <c r="O428" s="7" t="str">
        <f>IF(AND(Tabelle1[[#This Row],[Einnahmen
brutto]]="",Tabelle1[[#This Row],[Ausgaben
brutto]]=""),"",IFERROR(IF(Tabelle1[[#This Row],[Einnahmen
brutto]]&lt;&gt;"",Tabelle1[[#This Row],[Einnahmen
brutto]],0)-IF(Tabelle1[[#This Row],[Ausgaben
brutto]]&lt;&gt;"",Tabelle1[[#This Row],[Ausgaben
brutto]],0)+O427,""))</f>
        <v/>
      </c>
    </row>
    <row r="429" spans="2:15" x14ac:dyDescent="0.25">
      <c r="B429" s="12"/>
      <c r="C429" s="8"/>
      <c r="D429" s="8"/>
      <c r="E429" s="10"/>
      <c r="F429" s="11"/>
      <c r="G429" s="1" t="str">
        <f>IF(Tabelle1[[#This Row],[MwSt.-Satz Einnahmen]]&lt;&gt;"",E429/(1+Tabelle1[[#This Row],[MwSt.-Satz Einnahmen]]),"")</f>
        <v/>
      </c>
      <c r="H429" s="1" t="str">
        <f>IF(AND(Tabelle1[[#This Row],[Einnahmen
brutto]]&lt;&gt;"",Tabelle1[[#This Row],[Einnahmen
netto]]&lt;&gt;""),Tabelle1[[#This Row],[Einnahmen
brutto]]-Tabelle1[[#This Row],[Einnahmen
netto]],"")</f>
        <v/>
      </c>
      <c r="I429" s="13"/>
      <c r="J429" s="15"/>
      <c r="K429" s="16"/>
      <c r="L429" s="2" t="str">
        <f>IF(Tabelle1[[#This Row],[MwSt.-Satz Ausgaben]]&lt;&gt;"",Tabelle1[[#This Row],[Ausgaben
brutto]]/(1+Tabelle1[[#This Row],[MwSt.-Satz Ausgaben]]),"")</f>
        <v/>
      </c>
      <c r="M429" s="2" t="str">
        <f>IF(AND(Tabelle1[[#This Row],[Ausgaben
brutto]]&lt;&gt;"",Tabelle1[[#This Row],[Ausgaben
netto]]&lt;&gt;""),Tabelle1[[#This Row],[Ausgaben
brutto]]-Tabelle1[[#This Row],[Ausgaben
netto]],"")</f>
        <v/>
      </c>
      <c r="N429" s="17"/>
      <c r="O429" s="7" t="str">
        <f>IF(AND(Tabelle1[[#This Row],[Einnahmen
brutto]]="",Tabelle1[[#This Row],[Ausgaben
brutto]]=""),"",IFERROR(IF(Tabelle1[[#This Row],[Einnahmen
brutto]]&lt;&gt;"",Tabelle1[[#This Row],[Einnahmen
brutto]],0)-IF(Tabelle1[[#This Row],[Ausgaben
brutto]]&lt;&gt;"",Tabelle1[[#This Row],[Ausgaben
brutto]],0)+O428,""))</f>
        <v/>
      </c>
    </row>
    <row r="430" spans="2:15" x14ac:dyDescent="0.25">
      <c r="B430" s="12"/>
      <c r="C430" s="8"/>
      <c r="D430" s="8"/>
      <c r="E430" s="10"/>
      <c r="F430" s="11"/>
      <c r="G430" s="1" t="str">
        <f>IF(Tabelle1[[#This Row],[MwSt.-Satz Einnahmen]]&lt;&gt;"",E430/(1+Tabelle1[[#This Row],[MwSt.-Satz Einnahmen]]),"")</f>
        <v/>
      </c>
      <c r="H430" s="1" t="str">
        <f>IF(AND(Tabelle1[[#This Row],[Einnahmen
brutto]]&lt;&gt;"",Tabelle1[[#This Row],[Einnahmen
netto]]&lt;&gt;""),Tabelle1[[#This Row],[Einnahmen
brutto]]-Tabelle1[[#This Row],[Einnahmen
netto]],"")</f>
        <v/>
      </c>
      <c r="I430" s="13"/>
      <c r="J430" s="15"/>
      <c r="K430" s="16"/>
      <c r="L430" s="2" t="str">
        <f>IF(Tabelle1[[#This Row],[MwSt.-Satz Ausgaben]]&lt;&gt;"",Tabelle1[[#This Row],[Ausgaben
brutto]]/(1+Tabelle1[[#This Row],[MwSt.-Satz Ausgaben]]),"")</f>
        <v/>
      </c>
      <c r="M430" s="2" t="str">
        <f>IF(AND(Tabelle1[[#This Row],[Ausgaben
brutto]]&lt;&gt;"",Tabelle1[[#This Row],[Ausgaben
netto]]&lt;&gt;""),Tabelle1[[#This Row],[Ausgaben
brutto]]-Tabelle1[[#This Row],[Ausgaben
netto]],"")</f>
        <v/>
      </c>
      <c r="N430" s="17"/>
      <c r="O430" s="7" t="str">
        <f>IF(AND(Tabelle1[[#This Row],[Einnahmen
brutto]]="",Tabelle1[[#This Row],[Ausgaben
brutto]]=""),"",IFERROR(IF(Tabelle1[[#This Row],[Einnahmen
brutto]]&lt;&gt;"",Tabelle1[[#This Row],[Einnahmen
brutto]],0)-IF(Tabelle1[[#This Row],[Ausgaben
brutto]]&lt;&gt;"",Tabelle1[[#This Row],[Ausgaben
brutto]],0)+O429,""))</f>
        <v/>
      </c>
    </row>
    <row r="431" spans="2:15" x14ac:dyDescent="0.25">
      <c r="B431" s="12"/>
      <c r="C431" s="8"/>
      <c r="D431" s="8"/>
      <c r="E431" s="10"/>
      <c r="F431" s="11"/>
      <c r="G431" s="1" t="str">
        <f>IF(Tabelle1[[#This Row],[MwSt.-Satz Einnahmen]]&lt;&gt;"",E431/(1+Tabelle1[[#This Row],[MwSt.-Satz Einnahmen]]),"")</f>
        <v/>
      </c>
      <c r="H431" s="1" t="str">
        <f>IF(AND(Tabelle1[[#This Row],[Einnahmen
brutto]]&lt;&gt;"",Tabelle1[[#This Row],[Einnahmen
netto]]&lt;&gt;""),Tabelle1[[#This Row],[Einnahmen
brutto]]-Tabelle1[[#This Row],[Einnahmen
netto]],"")</f>
        <v/>
      </c>
      <c r="I431" s="13"/>
      <c r="J431" s="15"/>
      <c r="K431" s="16"/>
      <c r="L431" s="2" t="str">
        <f>IF(Tabelle1[[#This Row],[MwSt.-Satz Ausgaben]]&lt;&gt;"",Tabelle1[[#This Row],[Ausgaben
brutto]]/(1+Tabelle1[[#This Row],[MwSt.-Satz Ausgaben]]),"")</f>
        <v/>
      </c>
      <c r="M431" s="2" t="str">
        <f>IF(AND(Tabelle1[[#This Row],[Ausgaben
brutto]]&lt;&gt;"",Tabelle1[[#This Row],[Ausgaben
netto]]&lt;&gt;""),Tabelle1[[#This Row],[Ausgaben
brutto]]-Tabelle1[[#This Row],[Ausgaben
netto]],"")</f>
        <v/>
      </c>
      <c r="N431" s="17"/>
      <c r="O431" s="7" t="str">
        <f>IF(AND(Tabelle1[[#This Row],[Einnahmen
brutto]]="",Tabelle1[[#This Row],[Ausgaben
brutto]]=""),"",IFERROR(IF(Tabelle1[[#This Row],[Einnahmen
brutto]]&lt;&gt;"",Tabelle1[[#This Row],[Einnahmen
brutto]],0)-IF(Tabelle1[[#This Row],[Ausgaben
brutto]]&lt;&gt;"",Tabelle1[[#This Row],[Ausgaben
brutto]],0)+O430,""))</f>
        <v/>
      </c>
    </row>
    <row r="432" spans="2:15" x14ac:dyDescent="0.25">
      <c r="B432" s="12"/>
      <c r="C432" s="8"/>
      <c r="D432" s="8"/>
      <c r="E432" s="10"/>
      <c r="F432" s="11"/>
      <c r="G432" s="1" t="str">
        <f>IF(Tabelle1[[#This Row],[MwSt.-Satz Einnahmen]]&lt;&gt;"",E432/(1+Tabelle1[[#This Row],[MwSt.-Satz Einnahmen]]),"")</f>
        <v/>
      </c>
      <c r="H432" s="1" t="str">
        <f>IF(AND(Tabelle1[[#This Row],[Einnahmen
brutto]]&lt;&gt;"",Tabelle1[[#This Row],[Einnahmen
netto]]&lt;&gt;""),Tabelle1[[#This Row],[Einnahmen
brutto]]-Tabelle1[[#This Row],[Einnahmen
netto]],"")</f>
        <v/>
      </c>
      <c r="I432" s="13"/>
      <c r="J432" s="15"/>
      <c r="K432" s="16"/>
      <c r="L432" s="2" t="str">
        <f>IF(Tabelle1[[#This Row],[MwSt.-Satz Ausgaben]]&lt;&gt;"",Tabelle1[[#This Row],[Ausgaben
brutto]]/(1+Tabelle1[[#This Row],[MwSt.-Satz Ausgaben]]),"")</f>
        <v/>
      </c>
      <c r="M432" s="2" t="str">
        <f>IF(AND(Tabelle1[[#This Row],[Ausgaben
brutto]]&lt;&gt;"",Tabelle1[[#This Row],[Ausgaben
netto]]&lt;&gt;""),Tabelle1[[#This Row],[Ausgaben
brutto]]-Tabelle1[[#This Row],[Ausgaben
netto]],"")</f>
        <v/>
      </c>
      <c r="N432" s="17"/>
      <c r="O432" s="7" t="str">
        <f>IF(AND(Tabelle1[[#This Row],[Einnahmen
brutto]]="",Tabelle1[[#This Row],[Ausgaben
brutto]]=""),"",IFERROR(IF(Tabelle1[[#This Row],[Einnahmen
brutto]]&lt;&gt;"",Tabelle1[[#This Row],[Einnahmen
brutto]],0)-IF(Tabelle1[[#This Row],[Ausgaben
brutto]]&lt;&gt;"",Tabelle1[[#This Row],[Ausgaben
brutto]],0)+O431,""))</f>
        <v/>
      </c>
    </row>
    <row r="433" spans="2:15" x14ac:dyDescent="0.25">
      <c r="B433" s="12"/>
      <c r="C433" s="8"/>
      <c r="D433" s="8"/>
      <c r="E433" s="10"/>
      <c r="F433" s="11"/>
      <c r="G433" s="1" t="str">
        <f>IF(Tabelle1[[#This Row],[MwSt.-Satz Einnahmen]]&lt;&gt;"",E433/(1+Tabelle1[[#This Row],[MwSt.-Satz Einnahmen]]),"")</f>
        <v/>
      </c>
      <c r="H433" s="1" t="str">
        <f>IF(AND(Tabelle1[[#This Row],[Einnahmen
brutto]]&lt;&gt;"",Tabelle1[[#This Row],[Einnahmen
netto]]&lt;&gt;""),Tabelle1[[#This Row],[Einnahmen
brutto]]-Tabelle1[[#This Row],[Einnahmen
netto]],"")</f>
        <v/>
      </c>
      <c r="I433" s="13"/>
      <c r="J433" s="15"/>
      <c r="K433" s="16"/>
      <c r="L433" s="2" t="str">
        <f>IF(Tabelle1[[#This Row],[MwSt.-Satz Ausgaben]]&lt;&gt;"",Tabelle1[[#This Row],[Ausgaben
brutto]]/(1+Tabelle1[[#This Row],[MwSt.-Satz Ausgaben]]),"")</f>
        <v/>
      </c>
      <c r="M433" s="2" t="str">
        <f>IF(AND(Tabelle1[[#This Row],[Ausgaben
brutto]]&lt;&gt;"",Tabelle1[[#This Row],[Ausgaben
netto]]&lt;&gt;""),Tabelle1[[#This Row],[Ausgaben
brutto]]-Tabelle1[[#This Row],[Ausgaben
netto]],"")</f>
        <v/>
      </c>
      <c r="N433" s="17"/>
      <c r="O433" s="7" t="str">
        <f>IF(AND(Tabelle1[[#This Row],[Einnahmen
brutto]]="",Tabelle1[[#This Row],[Ausgaben
brutto]]=""),"",IFERROR(IF(Tabelle1[[#This Row],[Einnahmen
brutto]]&lt;&gt;"",Tabelle1[[#This Row],[Einnahmen
brutto]],0)-IF(Tabelle1[[#This Row],[Ausgaben
brutto]]&lt;&gt;"",Tabelle1[[#This Row],[Ausgaben
brutto]],0)+O432,""))</f>
        <v/>
      </c>
    </row>
    <row r="434" spans="2:15" x14ac:dyDescent="0.25">
      <c r="B434" s="12"/>
      <c r="C434" s="8"/>
      <c r="D434" s="8"/>
      <c r="E434" s="10"/>
      <c r="F434" s="11"/>
      <c r="G434" s="1" t="str">
        <f>IF(Tabelle1[[#This Row],[MwSt.-Satz Einnahmen]]&lt;&gt;"",E434/(1+Tabelle1[[#This Row],[MwSt.-Satz Einnahmen]]),"")</f>
        <v/>
      </c>
      <c r="H434" s="1" t="str">
        <f>IF(AND(Tabelle1[[#This Row],[Einnahmen
brutto]]&lt;&gt;"",Tabelle1[[#This Row],[Einnahmen
netto]]&lt;&gt;""),Tabelle1[[#This Row],[Einnahmen
brutto]]-Tabelle1[[#This Row],[Einnahmen
netto]],"")</f>
        <v/>
      </c>
      <c r="I434" s="13"/>
      <c r="J434" s="15"/>
      <c r="K434" s="16"/>
      <c r="L434" s="2" t="str">
        <f>IF(Tabelle1[[#This Row],[MwSt.-Satz Ausgaben]]&lt;&gt;"",Tabelle1[[#This Row],[Ausgaben
brutto]]/(1+Tabelle1[[#This Row],[MwSt.-Satz Ausgaben]]),"")</f>
        <v/>
      </c>
      <c r="M434" s="2" t="str">
        <f>IF(AND(Tabelle1[[#This Row],[Ausgaben
brutto]]&lt;&gt;"",Tabelle1[[#This Row],[Ausgaben
netto]]&lt;&gt;""),Tabelle1[[#This Row],[Ausgaben
brutto]]-Tabelle1[[#This Row],[Ausgaben
netto]],"")</f>
        <v/>
      </c>
      <c r="N434" s="17"/>
      <c r="O434" s="7" t="str">
        <f>IF(AND(Tabelle1[[#This Row],[Einnahmen
brutto]]="",Tabelle1[[#This Row],[Ausgaben
brutto]]=""),"",IFERROR(IF(Tabelle1[[#This Row],[Einnahmen
brutto]]&lt;&gt;"",Tabelle1[[#This Row],[Einnahmen
brutto]],0)-IF(Tabelle1[[#This Row],[Ausgaben
brutto]]&lt;&gt;"",Tabelle1[[#This Row],[Ausgaben
brutto]],0)+O433,""))</f>
        <v/>
      </c>
    </row>
    <row r="435" spans="2:15" x14ac:dyDescent="0.25">
      <c r="B435" s="12"/>
      <c r="C435" s="8"/>
      <c r="D435" s="8"/>
      <c r="E435" s="10"/>
      <c r="F435" s="11"/>
      <c r="G435" s="1" t="str">
        <f>IF(Tabelle1[[#This Row],[MwSt.-Satz Einnahmen]]&lt;&gt;"",E435/(1+Tabelle1[[#This Row],[MwSt.-Satz Einnahmen]]),"")</f>
        <v/>
      </c>
      <c r="H435" s="1" t="str">
        <f>IF(AND(Tabelle1[[#This Row],[Einnahmen
brutto]]&lt;&gt;"",Tabelle1[[#This Row],[Einnahmen
netto]]&lt;&gt;""),Tabelle1[[#This Row],[Einnahmen
brutto]]-Tabelle1[[#This Row],[Einnahmen
netto]],"")</f>
        <v/>
      </c>
      <c r="I435" s="13"/>
      <c r="J435" s="15"/>
      <c r="K435" s="16"/>
      <c r="L435" s="2" t="str">
        <f>IF(Tabelle1[[#This Row],[MwSt.-Satz Ausgaben]]&lt;&gt;"",Tabelle1[[#This Row],[Ausgaben
brutto]]/(1+Tabelle1[[#This Row],[MwSt.-Satz Ausgaben]]),"")</f>
        <v/>
      </c>
      <c r="M435" s="2" t="str">
        <f>IF(AND(Tabelle1[[#This Row],[Ausgaben
brutto]]&lt;&gt;"",Tabelle1[[#This Row],[Ausgaben
netto]]&lt;&gt;""),Tabelle1[[#This Row],[Ausgaben
brutto]]-Tabelle1[[#This Row],[Ausgaben
netto]],"")</f>
        <v/>
      </c>
      <c r="N435" s="17"/>
      <c r="O435" s="7" t="str">
        <f>IF(AND(Tabelle1[[#This Row],[Einnahmen
brutto]]="",Tabelle1[[#This Row],[Ausgaben
brutto]]=""),"",IFERROR(IF(Tabelle1[[#This Row],[Einnahmen
brutto]]&lt;&gt;"",Tabelle1[[#This Row],[Einnahmen
brutto]],0)-IF(Tabelle1[[#This Row],[Ausgaben
brutto]]&lt;&gt;"",Tabelle1[[#This Row],[Ausgaben
brutto]],0)+O434,""))</f>
        <v/>
      </c>
    </row>
    <row r="436" spans="2:15" x14ac:dyDescent="0.25">
      <c r="B436" s="12"/>
      <c r="C436" s="8"/>
      <c r="D436" s="8"/>
      <c r="E436" s="10"/>
      <c r="F436" s="11"/>
      <c r="G436" s="1" t="str">
        <f>IF(Tabelle1[[#This Row],[MwSt.-Satz Einnahmen]]&lt;&gt;"",E436/(1+Tabelle1[[#This Row],[MwSt.-Satz Einnahmen]]),"")</f>
        <v/>
      </c>
      <c r="H436" s="1" t="str">
        <f>IF(AND(Tabelle1[[#This Row],[Einnahmen
brutto]]&lt;&gt;"",Tabelle1[[#This Row],[Einnahmen
netto]]&lt;&gt;""),Tabelle1[[#This Row],[Einnahmen
brutto]]-Tabelle1[[#This Row],[Einnahmen
netto]],"")</f>
        <v/>
      </c>
      <c r="I436" s="13"/>
      <c r="J436" s="15"/>
      <c r="K436" s="16"/>
      <c r="L436" s="2" t="str">
        <f>IF(Tabelle1[[#This Row],[MwSt.-Satz Ausgaben]]&lt;&gt;"",Tabelle1[[#This Row],[Ausgaben
brutto]]/(1+Tabelle1[[#This Row],[MwSt.-Satz Ausgaben]]),"")</f>
        <v/>
      </c>
      <c r="M436" s="2" t="str">
        <f>IF(AND(Tabelle1[[#This Row],[Ausgaben
brutto]]&lt;&gt;"",Tabelle1[[#This Row],[Ausgaben
netto]]&lt;&gt;""),Tabelle1[[#This Row],[Ausgaben
brutto]]-Tabelle1[[#This Row],[Ausgaben
netto]],"")</f>
        <v/>
      </c>
      <c r="N436" s="17"/>
      <c r="O436" s="7" t="str">
        <f>IF(AND(Tabelle1[[#This Row],[Einnahmen
brutto]]="",Tabelle1[[#This Row],[Ausgaben
brutto]]=""),"",IFERROR(IF(Tabelle1[[#This Row],[Einnahmen
brutto]]&lt;&gt;"",Tabelle1[[#This Row],[Einnahmen
brutto]],0)-IF(Tabelle1[[#This Row],[Ausgaben
brutto]]&lt;&gt;"",Tabelle1[[#This Row],[Ausgaben
brutto]],0)+O435,""))</f>
        <v/>
      </c>
    </row>
    <row r="437" spans="2:15" x14ac:dyDescent="0.25">
      <c r="B437" s="12"/>
      <c r="C437" s="8"/>
      <c r="D437" s="8"/>
      <c r="E437" s="10"/>
      <c r="F437" s="11"/>
      <c r="G437" s="1" t="str">
        <f>IF(Tabelle1[[#This Row],[MwSt.-Satz Einnahmen]]&lt;&gt;"",E437/(1+Tabelle1[[#This Row],[MwSt.-Satz Einnahmen]]),"")</f>
        <v/>
      </c>
      <c r="H437" s="1" t="str">
        <f>IF(AND(Tabelle1[[#This Row],[Einnahmen
brutto]]&lt;&gt;"",Tabelle1[[#This Row],[Einnahmen
netto]]&lt;&gt;""),Tabelle1[[#This Row],[Einnahmen
brutto]]-Tabelle1[[#This Row],[Einnahmen
netto]],"")</f>
        <v/>
      </c>
      <c r="I437" s="13"/>
      <c r="J437" s="15"/>
      <c r="K437" s="16"/>
      <c r="L437" s="2" t="str">
        <f>IF(Tabelle1[[#This Row],[MwSt.-Satz Ausgaben]]&lt;&gt;"",Tabelle1[[#This Row],[Ausgaben
brutto]]/(1+Tabelle1[[#This Row],[MwSt.-Satz Ausgaben]]),"")</f>
        <v/>
      </c>
      <c r="M437" s="2" t="str">
        <f>IF(AND(Tabelle1[[#This Row],[Ausgaben
brutto]]&lt;&gt;"",Tabelle1[[#This Row],[Ausgaben
netto]]&lt;&gt;""),Tabelle1[[#This Row],[Ausgaben
brutto]]-Tabelle1[[#This Row],[Ausgaben
netto]],"")</f>
        <v/>
      </c>
      <c r="N437" s="17"/>
      <c r="O437" s="7" t="str">
        <f>IF(AND(Tabelle1[[#This Row],[Einnahmen
brutto]]="",Tabelle1[[#This Row],[Ausgaben
brutto]]=""),"",IFERROR(IF(Tabelle1[[#This Row],[Einnahmen
brutto]]&lt;&gt;"",Tabelle1[[#This Row],[Einnahmen
brutto]],0)-IF(Tabelle1[[#This Row],[Ausgaben
brutto]]&lt;&gt;"",Tabelle1[[#This Row],[Ausgaben
brutto]],0)+O436,""))</f>
        <v/>
      </c>
    </row>
    <row r="438" spans="2:15" x14ac:dyDescent="0.25">
      <c r="B438" s="12"/>
      <c r="C438" s="8"/>
      <c r="D438" s="8"/>
      <c r="E438" s="10"/>
      <c r="F438" s="11"/>
      <c r="G438" s="1" t="str">
        <f>IF(Tabelle1[[#This Row],[MwSt.-Satz Einnahmen]]&lt;&gt;"",E438/(1+Tabelle1[[#This Row],[MwSt.-Satz Einnahmen]]),"")</f>
        <v/>
      </c>
      <c r="H438" s="1" t="str">
        <f>IF(AND(Tabelle1[[#This Row],[Einnahmen
brutto]]&lt;&gt;"",Tabelle1[[#This Row],[Einnahmen
netto]]&lt;&gt;""),Tabelle1[[#This Row],[Einnahmen
brutto]]-Tabelle1[[#This Row],[Einnahmen
netto]],"")</f>
        <v/>
      </c>
      <c r="I438" s="13"/>
      <c r="J438" s="15"/>
      <c r="K438" s="16"/>
      <c r="L438" s="2" t="str">
        <f>IF(Tabelle1[[#This Row],[MwSt.-Satz Ausgaben]]&lt;&gt;"",Tabelle1[[#This Row],[Ausgaben
brutto]]/(1+Tabelle1[[#This Row],[MwSt.-Satz Ausgaben]]),"")</f>
        <v/>
      </c>
      <c r="M438" s="2" t="str">
        <f>IF(AND(Tabelle1[[#This Row],[Ausgaben
brutto]]&lt;&gt;"",Tabelle1[[#This Row],[Ausgaben
netto]]&lt;&gt;""),Tabelle1[[#This Row],[Ausgaben
brutto]]-Tabelle1[[#This Row],[Ausgaben
netto]],"")</f>
        <v/>
      </c>
      <c r="N438" s="17"/>
      <c r="O438" s="7" t="str">
        <f>IF(AND(Tabelle1[[#This Row],[Einnahmen
brutto]]="",Tabelle1[[#This Row],[Ausgaben
brutto]]=""),"",IFERROR(IF(Tabelle1[[#This Row],[Einnahmen
brutto]]&lt;&gt;"",Tabelle1[[#This Row],[Einnahmen
brutto]],0)-IF(Tabelle1[[#This Row],[Ausgaben
brutto]]&lt;&gt;"",Tabelle1[[#This Row],[Ausgaben
brutto]],0)+O437,""))</f>
        <v/>
      </c>
    </row>
    <row r="439" spans="2:15" x14ac:dyDescent="0.25">
      <c r="B439" s="12"/>
      <c r="C439" s="8"/>
      <c r="D439" s="8"/>
      <c r="E439" s="10"/>
      <c r="F439" s="11"/>
      <c r="G439" s="1" t="str">
        <f>IF(Tabelle1[[#This Row],[MwSt.-Satz Einnahmen]]&lt;&gt;"",E439/(1+Tabelle1[[#This Row],[MwSt.-Satz Einnahmen]]),"")</f>
        <v/>
      </c>
      <c r="H439" s="1" t="str">
        <f>IF(AND(Tabelle1[[#This Row],[Einnahmen
brutto]]&lt;&gt;"",Tabelle1[[#This Row],[Einnahmen
netto]]&lt;&gt;""),Tabelle1[[#This Row],[Einnahmen
brutto]]-Tabelle1[[#This Row],[Einnahmen
netto]],"")</f>
        <v/>
      </c>
      <c r="I439" s="13"/>
      <c r="J439" s="15"/>
      <c r="K439" s="16"/>
      <c r="L439" s="2" t="str">
        <f>IF(Tabelle1[[#This Row],[MwSt.-Satz Ausgaben]]&lt;&gt;"",Tabelle1[[#This Row],[Ausgaben
brutto]]/(1+Tabelle1[[#This Row],[MwSt.-Satz Ausgaben]]),"")</f>
        <v/>
      </c>
      <c r="M439" s="2" t="str">
        <f>IF(AND(Tabelle1[[#This Row],[Ausgaben
brutto]]&lt;&gt;"",Tabelle1[[#This Row],[Ausgaben
netto]]&lt;&gt;""),Tabelle1[[#This Row],[Ausgaben
brutto]]-Tabelle1[[#This Row],[Ausgaben
netto]],"")</f>
        <v/>
      </c>
      <c r="N439" s="17"/>
      <c r="O439" s="7" t="str">
        <f>IF(AND(Tabelle1[[#This Row],[Einnahmen
brutto]]="",Tabelle1[[#This Row],[Ausgaben
brutto]]=""),"",IFERROR(IF(Tabelle1[[#This Row],[Einnahmen
brutto]]&lt;&gt;"",Tabelle1[[#This Row],[Einnahmen
brutto]],0)-IF(Tabelle1[[#This Row],[Ausgaben
brutto]]&lt;&gt;"",Tabelle1[[#This Row],[Ausgaben
brutto]],0)+O438,""))</f>
        <v/>
      </c>
    </row>
    <row r="440" spans="2:15" x14ac:dyDescent="0.25">
      <c r="B440" s="12"/>
      <c r="C440" s="8"/>
      <c r="D440" s="8"/>
      <c r="E440" s="10"/>
      <c r="F440" s="11"/>
      <c r="G440" s="1" t="str">
        <f>IF(Tabelle1[[#This Row],[MwSt.-Satz Einnahmen]]&lt;&gt;"",E440/(1+Tabelle1[[#This Row],[MwSt.-Satz Einnahmen]]),"")</f>
        <v/>
      </c>
      <c r="H440" s="1" t="str">
        <f>IF(AND(Tabelle1[[#This Row],[Einnahmen
brutto]]&lt;&gt;"",Tabelle1[[#This Row],[Einnahmen
netto]]&lt;&gt;""),Tabelle1[[#This Row],[Einnahmen
brutto]]-Tabelle1[[#This Row],[Einnahmen
netto]],"")</f>
        <v/>
      </c>
      <c r="I440" s="13"/>
      <c r="J440" s="15"/>
      <c r="K440" s="16"/>
      <c r="L440" s="2" t="str">
        <f>IF(Tabelle1[[#This Row],[MwSt.-Satz Ausgaben]]&lt;&gt;"",Tabelle1[[#This Row],[Ausgaben
brutto]]/(1+Tabelle1[[#This Row],[MwSt.-Satz Ausgaben]]),"")</f>
        <v/>
      </c>
      <c r="M440" s="2" t="str">
        <f>IF(AND(Tabelle1[[#This Row],[Ausgaben
brutto]]&lt;&gt;"",Tabelle1[[#This Row],[Ausgaben
netto]]&lt;&gt;""),Tabelle1[[#This Row],[Ausgaben
brutto]]-Tabelle1[[#This Row],[Ausgaben
netto]],"")</f>
        <v/>
      </c>
      <c r="N440" s="17"/>
      <c r="O440" s="7" t="str">
        <f>IF(AND(Tabelle1[[#This Row],[Einnahmen
brutto]]="",Tabelle1[[#This Row],[Ausgaben
brutto]]=""),"",IFERROR(IF(Tabelle1[[#This Row],[Einnahmen
brutto]]&lt;&gt;"",Tabelle1[[#This Row],[Einnahmen
brutto]],0)-IF(Tabelle1[[#This Row],[Ausgaben
brutto]]&lt;&gt;"",Tabelle1[[#This Row],[Ausgaben
brutto]],0)+O439,""))</f>
        <v/>
      </c>
    </row>
    <row r="441" spans="2:15" x14ac:dyDescent="0.25">
      <c r="B441" s="12"/>
      <c r="C441" s="8"/>
      <c r="D441" s="8"/>
      <c r="E441" s="10"/>
      <c r="F441" s="11"/>
      <c r="G441" s="1" t="str">
        <f>IF(Tabelle1[[#This Row],[MwSt.-Satz Einnahmen]]&lt;&gt;"",E441/(1+Tabelle1[[#This Row],[MwSt.-Satz Einnahmen]]),"")</f>
        <v/>
      </c>
      <c r="H441" s="1" t="str">
        <f>IF(AND(Tabelle1[[#This Row],[Einnahmen
brutto]]&lt;&gt;"",Tabelle1[[#This Row],[Einnahmen
netto]]&lt;&gt;""),Tabelle1[[#This Row],[Einnahmen
brutto]]-Tabelle1[[#This Row],[Einnahmen
netto]],"")</f>
        <v/>
      </c>
      <c r="I441" s="13"/>
      <c r="J441" s="15"/>
      <c r="K441" s="16"/>
      <c r="L441" s="2" t="str">
        <f>IF(Tabelle1[[#This Row],[MwSt.-Satz Ausgaben]]&lt;&gt;"",Tabelle1[[#This Row],[Ausgaben
brutto]]/(1+Tabelle1[[#This Row],[MwSt.-Satz Ausgaben]]),"")</f>
        <v/>
      </c>
      <c r="M441" s="2" t="str">
        <f>IF(AND(Tabelle1[[#This Row],[Ausgaben
brutto]]&lt;&gt;"",Tabelle1[[#This Row],[Ausgaben
netto]]&lt;&gt;""),Tabelle1[[#This Row],[Ausgaben
brutto]]-Tabelle1[[#This Row],[Ausgaben
netto]],"")</f>
        <v/>
      </c>
      <c r="N441" s="17"/>
      <c r="O441" s="7" t="str">
        <f>IF(AND(Tabelle1[[#This Row],[Einnahmen
brutto]]="",Tabelle1[[#This Row],[Ausgaben
brutto]]=""),"",IFERROR(IF(Tabelle1[[#This Row],[Einnahmen
brutto]]&lt;&gt;"",Tabelle1[[#This Row],[Einnahmen
brutto]],0)-IF(Tabelle1[[#This Row],[Ausgaben
brutto]]&lt;&gt;"",Tabelle1[[#This Row],[Ausgaben
brutto]],0)+O440,""))</f>
        <v/>
      </c>
    </row>
    <row r="442" spans="2:15" x14ac:dyDescent="0.25">
      <c r="B442" s="12"/>
      <c r="C442" s="8"/>
      <c r="D442" s="8"/>
      <c r="E442" s="10"/>
      <c r="F442" s="11"/>
      <c r="G442" s="1" t="str">
        <f>IF(Tabelle1[[#This Row],[MwSt.-Satz Einnahmen]]&lt;&gt;"",E442/(1+Tabelle1[[#This Row],[MwSt.-Satz Einnahmen]]),"")</f>
        <v/>
      </c>
      <c r="H442" s="1" t="str">
        <f>IF(AND(Tabelle1[[#This Row],[Einnahmen
brutto]]&lt;&gt;"",Tabelle1[[#This Row],[Einnahmen
netto]]&lt;&gt;""),Tabelle1[[#This Row],[Einnahmen
brutto]]-Tabelle1[[#This Row],[Einnahmen
netto]],"")</f>
        <v/>
      </c>
      <c r="I442" s="13"/>
      <c r="J442" s="15"/>
      <c r="K442" s="16"/>
      <c r="L442" s="2" t="str">
        <f>IF(Tabelle1[[#This Row],[MwSt.-Satz Ausgaben]]&lt;&gt;"",Tabelle1[[#This Row],[Ausgaben
brutto]]/(1+Tabelle1[[#This Row],[MwSt.-Satz Ausgaben]]),"")</f>
        <v/>
      </c>
      <c r="M442" s="2" t="str">
        <f>IF(AND(Tabelle1[[#This Row],[Ausgaben
brutto]]&lt;&gt;"",Tabelle1[[#This Row],[Ausgaben
netto]]&lt;&gt;""),Tabelle1[[#This Row],[Ausgaben
brutto]]-Tabelle1[[#This Row],[Ausgaben
netto]],"")</f>
        <v/>
      </c>
      <c r="N442" s="17"/>
      <c r="O442" s="7" t="str">
        <f>IF(AND(Tabelle1[[#This Row],[Einnahmen
brutto]]="",Tabelle1[[#This Row],[Ausgaben
brutto]]=""),"",IFERROR(IF(Tabelle1[[#This Row],[Einnahmen
brutto]]&lt;&gt;"",Tabelle1[[#This Row],[Einnahmen
brutto]],0)-IF(Tabelle1[[#This Row],[Ausgaben
brutto]]&lt;&gt;"",Tabelle1[[#This Row],[Ausgaben
brutto]],0)+O441,""))</f>
        <v/>
      </c>
    </row>
    <row r="443" spans="2:15" x14ac:dyDescent="0.25">
      <c r="B443" s="12"/>
      <c r="C443" s="8"/>
      <c r="D443" s="8"/>
      <c r="E443" s="10"/>
      <c r="F443" s="11"/>
      <c r="G443" s="1" t="str">
        <f>IF(Tabelle1[[#This Row],[MwSt.-Satz Einnahmen]]&lt;&gt;"",E443/(1+Tabelle1[[#This Row],[MwSt.-Satz Einnahmen]]),"")</f>
        <v/>
      </c>
      <c r="H443" s="1" t="str">
        <f>IF(AND(Tabelle1[[#This Row],[Einnahmen
brutto]]&lt;&gt;"",Tabelle1[[#This Row],[Einnahmen
netto]]&lt;&gt;""),Tabelle1[[#This Row],[Einnahmen
brutto]]-Tabelle1[[#This Row],[Einnahmen
netto]],"")</f>
        <v/>
      </c>
      <c r="I443" s="13"/>
      <c r="J443" s="15"/>
      <c r="K443" s="16"/>
      <c r="L443" s="2" t="str">
        <f>IF(Tabelle1[[#This Row],[MwSt.-Satz Ausgaben]]&lt;&gt;"",Tabelle1[[#This Row],[Ausgaben
brutto]]/(1+Tabelle1[[#This Row],[MwSt.-Satz Ausgaben]]),"")</f>
        <v/>
      </c>
      <c r="M443" s="2" t="str">
        <f>IF(AND(Tabelle1[[#This Row],[Ausgaben
brutto]]&lt;&gt;"",Tabelle1[[#This Row],[Ausgaben
netto]]&lt;&gt;""),Tabelle1[[#This Row],[Ausgaben
brutto]]-Tabelle1[[#This Row],[Ausgaben
netto]],"")</f>
        <v/>
      </c>
      <c r="N443" s="17"/>
      <c r="O443" s="7" t="str">
        <f>IF(AND(Tabelle1[[#This Row],[Einnahmen
brutto]]="",Tabelle1[[#This Row],[Ausgaben
brutto]]=""),"",IFERROR(IF(Tabelle1[[#This Row],[Einnahmen
brutto]]&lt;&gt;"",Tabelle1[[#This Row],[Einnahmen
brutto]],0)-IF(Tabelle1[[#This Row],[Ausgaben
brutto]]&lt;&gt;"",Tabelle1[[#This Row],[Ausgaben
brutto]],0)+O442,""))</f>
        <v/>
      </c>
    </row>
    <row r="444" spans="2:15" x14ac:dyDescent="0.25">
      <c r="B444" s="12"/>
      <c r="C444" s="8"/>
      <c r="D444" s="8"/>
      <c r="E444" s="10"/>
      <c r="F444" s="11"/>
      <c r="G444" s="1" t="str">
        <f>IF(Tabelle1[[#This Row],[MwSt.-Satz Einnahmen]]&lt;&gt;"",E444/(1+Tabelle1[[#This Row],[MwSt.-Satz Einnahmen]]),"")</f>
        <v/>
      </c>
      <c r="H444" s="1" t="str">
        <f>IF(AND(Tabelle1[[#This Row],[Einnahmen
brutto]]&lt;&gt;"",Tabelle1[[#This Row],[Einnahmen
netto]]&lt;&gt;""),Tabelle1[[#This Row],[Einnahmen
brutto]]-Tabelle1[[#This Row],[Einnahmen
netto]],"")</f>
        <v/>
      </c>
      <c r="I444" s="13"/>
      <c r="J444" s="15"/>
      <c r="K444" s="16"/>
      <c r="L444" s="2" t="str">
        <f>IF(Tabelle1[[#This Row],[MwSt.-Satz Ausgaben]]&lt;&gt;"",Tabelle1[[#This Row],[Ausgaben
brutto]]/(1+Tabelle1[[#This Row],[MwSt.-Satz Ausgaben]]),"")</f>
        <v/>
      </c>
      <c r="M444" s="2" t="str">
        <f>IF(AND(Tabelle1[[#This Row],[Ausgaben
brutto]]&lt;&gt;"",Tabelle1[[#This Row],[Ausgaben
netto]]&lt;&gt;""),Tabelle1[[#This Row],[Ausgaben
brutto]]-Tabelle1[[#This Row],[Ausgaben
netto]],"")</f>
        <v/>
      </c>
      <c r="N444" s="17"/>
      <c r="O444" s="7" t="str">
        <f>IF(AND(Tabelle1[[#This Row],[Einnahmen
brutto]]="",Tabelle1[[#This Row],[Ausgaben
brutto]]=""),"",IFERROR(IF(Tabelle1[[#This Row],[Einnahmen
brutto]]&lt;&gt;"",Tabelle1[[#This Row],[Einnahmen
brutto]],0)-IF(Tabelle1[[#This Row],[Ausgaben
brutto]]&lt;&gt;"",Tabelle1[[#This Row],[Ausgaben
brutto]],0)+O443,""))</f>
        <v/>
      </c>
    </row>
    <row r="445" spans="2:15" x14ac:dyDescent="0.25">
      <c r="B445" s="12"/>
      <c r="C445" s="8"/>
      <c r="D445" s="8"/>
      <c r="E445" s="10"/>
      <c r="F445" s="11"/>
      <c r="G445" s="1" t="str">
        <f>IF(Tabelle1[[#This Row],[MwSt.-Satz Einnahmen]]&lt;&gt;"",E445/(1+Tabelle1[[#This Row],[MwSt.-Satz Einnahmen]]),"")</f>
        <v/>
      </c>
      <c r="H445" s="1" t="str">
        <f>IF(AND(Tabelle1[[#This Row],[Einnahmen
brutto]]&lt;&gt;"",Tabelle1[[#This Row],[Einnahmen
netto]]&lt;&gt;""),Tabelle1[[#This Row],[Einnahmen
brutto]]-Tabelle1[[#This Row],[Einnahmen
netto]],"")</f>
        <v/>
      </c>
      <c r="I445" s="13"/>
      <c r="J445" s="15"/>
      <c r="K445" s="16"/>
      <c r="L445" s="2" t="str">
        <f>IF(Tabelle1[[#This Row],[MwSt.-Satz Ausgaben]]&lt;&gt;"",Tabelle1[[#This Row],[Ausgaben
brutto]]/(1+Tabelle1[[#This Row],[MwSt.-Satz Ausgaben]]),"")</f>
        <v/>
      </c>
      <c r="M445" s="2" t="str">
        <f>IF(AND(Tabelle1[[#This Row],[Ausgaben
brutto]]&lt;&gt;"",Tabelle1[[#This Row],[Ausgaben
netto]]&lt;&gt;""),Tabelle1[[#This Row],[Ausgaben
brutto]]-Tabelle1[[#This Row],[Ausgaben
netto]],"")</f>
        <v/>
      </c>
      <c r="N445" s="17"/>
      <c r="O445" s="7" t="str">
        <f>IF(AND(Tabelle1[[#This Row],[Einnahmen
brutto]]="",Tabelle1[[#This Row],[Ausgaben
brutto]]=""),"",IFERROR(IF(Tabelle1[[#This Row],[Einnahmen
brutto]]&lt;&gt;"",Tabelle1[[#This Row],[Einnahmen
brutto]],0)-IF(Tabelle1[[#This Row],[Ausgaben
brutto]]&lt;&gt;"",Tabelle1[[#This Row],[Ausgaben
brutto]],0)+O444,""))</f>
        <v/>
      </c>
    </row>
    <row r="446" spans="2:15" x14ac:dyDescent="0.25">
      <c r="B446" s="12"/>
      <c r="C446" s="8"/>
      <c r="D446" s="8"/>
      <c r="E446" s="10"/>
      <c r="F446" s="11"/>
      <c r="G446" s="1" t="str">
        <f>IF(Tabelle1[[#This Row],[MwSt.-Satz Einnahmen]]&lt;&gt;"",E446/(1+Tabelle1[[#This Row],[MwSt.-Satz Einnahmen]]),"")</f>
        <v/>
      </c>
      <c r="H446" s="1" t="str">
        <f>IF(AND(Tabelle1[[#This Row],[Einnahmen
brutto]]&lt;&gt;"",Tabelle1[[#This Row],[Einnahmen
netto]]&lt;&gt;""),Tabelle1[[#This Row],[Einnahmen
brutto]]-Tabelle1[[#This Row],[Einnahmen
netto]],"")</f>
        <v/>
      </c>
      <c r="I446" s="13"/>
      <c r="J446" s="15"/>
      <c r="K446" s="16"/>
      <c r="L446" s="2" t="str">
        <f>IF(Tabelle1[[#This Row],[MwSt.-Satz Ausgaben]]&lt;&gt;"",Tabelle1[[#This Row],[Ausgaben
brutto]]/(1+Tabelle1[[#This Row],[MwSt.-Satz Ausgaben]]),"")</f>
        <v/>
      </c>
      <c r="M446" s="2" t="str">
        <f>IF(AND(Tabelle1[[#This Row],[Ausgaben
brutto]]&lt;&gt;"",Tabelle1[[#This Row],[Ausgaben
netto]]&lt;&gt;""),Tabelle1[[#This Row],[Ausgaben
brutto]]-Tabelle1[[#This Row],[Ausgaben
netto]],"")</f>
        <v/>
      </c>
      <c r="N446" s="17"/>
      <c r="O446" s="7" t="str">
        <f>IF(AND(Tabelle1[[#This Row],[Einnahmen
brutto]]="",Tabelle1[[#This Row],[Ausgaben
brutto]]=""),"",IFERROR(IF(Tabelle1[[#This Row],[Einnahmen
brutto]]&lt;&gt;"",Tabelle1[[#This Row],[Einnahmen
brutto]],0)-IF(Tabelle1[[#This Row],[Ausgaben
brutto]]&lt;&gt;"",Tabelle1[[#This Row],[Ausgaben
brutto]],0)+O445,""))</f>
        <v/>
      </c>
    </row>
    <row r="447" spans="2:15" x14ac:dyDescent="0.25">
      <c r="B447" s="12"/>
      <c r="C447" s="8"/>
      <c r="D447" s="8"/>
      <c r="E447" s="10"/>
      <c r="F447" s="11"/>
      <c r="G447" s="1" t="str">
        <f>IF(Tabelle1[[#This Row],[MwSt.-Satz Einnahmen]]&lt;&gt;"",E447/(1+Tabelle1[[#This Row],[MwSt.-Satz Einnahmen]]),"")</f>
        <v/>
      </c>
      <c r="H447" s="1" t="str">
        <f>IF(AND(Tabelle1[[#This Row],[Einnahmen
brutto]]&lt;&gt;"",Tabelle1[[#This Row],[Einnahmen
netto]]&lt;&gt;""),Tabelle1[[#This Row],[Einnahmen
brutto]]-Tabelle1[[#This Row],[Einnahmen
netto]],"")</f>
        <v/>
      </c>
      <c r="I447" s="13"/>
      <c r="J447" s="15"/>
      <c r="K447" s="16"/>
      <c r="L447" s="2" t="str">
        <f>IF(Tabelle1[[#This Row],[MwSt.-Satz Ausgaben]]&lt;&gt;"",Tabelle1[[#This Row],[Ausgaben
brutto]]/(1+Tabelle1[[#This Row],[MwSt.-Satz Ausgaben]]),"")</f>
        <v/>
      </c>
      <c r="M447" s="2" t="str">
        <f>IF(AND(Tabelle1[[#This Row],[Ausgaben
brutto]]&lt;&gt;"",Tabelle1[[#This Row],[Ausgaben
netto]]&lt;&gt;""),Tabelle1[[#This Row],[Ausgaben
brutto]]-Tabelle1[[#This Row],[Ausgaben
netto]],"")</f>
        <v/>
      </c>
      <c r="N447" s="17"/>
      <c r="O447" s="7" t="str">
        <f>IF(AND(Tabelle1[[#This Row],[Einnahmen
brutto]]="",Tabelle1[[#This Row],[Ausgaben
brutto]]=""),"",IFERROR(IF(Tabelle1[[#This Row],[Einnahmen
brutto]]&lt;&gt;"",Tabelle1[[#This Row],[Einnahmen
brutto]],0)-IF(Tabelle1[[#This Row],[Ausgaben
brutto]]&lt;&gt;"",Tabelle1[[#This Row],[Ausgaben
brutto]],0)+O446,""))</f>
        <v/>
      </c>
    </row>
    <row r="448" spans="2:15" x14ac:dyDescent="0.25">
      <c r="B448" s="12"/>
      <c r="C448" s="8"/>
      <c r="D448" s="8"/>
      <c r="E448" s="10"/>
      <c r="F448" s="11"/>
      <c r="G448" s="1" t="str">
        <f>IF(Tabelle1[[#This Row],[MwSt.-Satz Einnahmen]]&lt;&gt;"",E448/(1+Tabelle1[[#This Row],[MwSt.-Satz Einnahmen]]),"")</f>
        <v/>
      </c>
      <c r="H448" s="1" t="str">
        <f>IF(AND(Tabelle1[[#This Row],[Einnahmen
brutto]]&lt;&gt;"",Tabelle1[[#This Row],[Einnahmen
netto]]&lt;&gt;""),Tabelle1[[#This Row],[Einnahmen
brutto]]-Tabelle1[[#This Row],[Einnahmen
netto]],"")</f>
        <v/>
      </c>
      <c r="I448" s="13"/>
      <c r="J448" s="15"/>
      <c r="K448" s="16"/>
      <c r="L448" s="2" t="str">
        <f>IF(Tabelle1[[#This Row],[MwSt.-Satz Ausgaben]]&lt;&gt;"",Tabelle1[[#This Row],[Ausgaben
brutto]]/(1+Tabelle1[[#This Row],[MwSt.-Satz Ausgaben]]),"")</f>
        <v/>
      </c>
      <c r="M448" s="2" t="str">
        <f>IF(AND(Tabelle1[[#This Row],[Ausgaben
brutto]]&lt;&gt;"",Tabelle1[[#This Row],[Ausgaben
netto]]&lt;&gt;""),Tabelle1[[#This Row],[Ausgaben
brutto]]-Tabelle1[[#This Row],[Ausgaben
netto]],"")</f>
        <v/>
      </c>
      <c r="N448" s="17"/>
      <c r="O448" s="7" t="str">
        <f>IF(AND(Tabelle1[[#This Row],[Einnahmen
brutto]]="",Tabelle1[[#This Row],[Ausgaben
brutto]]=""),"",IFERROR(IF(Tabelle1[[#This Row],[Einnahmen
brutto]]&lt;&gt;"",Tabelle1[[#This Row],[Einnahmen
brutto]],0)-IF(Tabelle1[[#This Row],[Ausgaben
brutto]]&lt;&gt;"",Tabelle1[[#This Row],[Ausgaben
brutto]],0)+O447,""))</f>
        <v/>
      </c>
    </row>
    <row r="449" spans="2:15" x14ac:dyDescent="0.25">
      <c r="B449" s="12"/>
      <c r="C449" s="8"/>
      <c r="D449" s="8"/>
      <c r="E449" s="10"/>
      <c r="F449" s="11"/>
      <c r="G449" s="1" t="str">
        <f>IF(Tabelle1[[#This Row],[MwSt.-Satz Einnahmen]]&lt;&gt;"",E449/(1+Tabelle1[[#This Row],[MwSt.-Satz Einnahmen]]),"")</f>
        <v/>
      </c>
      <c r="H449" s="1" t="str">
        <f>IF(AND(Tabelle1[[#This Row],[Einnahmen
brutto]]&lt;&gt;"",Tabelle1[[#This Row],[Einnahmen
netto]]&lt;&gt;""),Tabelle1[[#This Row],[Einnahmen
brutto]]-Tabelle1[[#This Row],[Einnahmen
netto]],"")</f>
        <v/>
      </c>
      <c r="I449" s="13"/>
      <c r="J449" s="15"/>
      <c r="K449" s="16"/>
      <c r="L449" s="2" t="str">
        <f>IF(Tabelle1[[#This Row],[MwSt.-Satz Ausgaben]]&lt;&gt;"",Tabelle1[[#This Row],[Ausgaben
brutto]]/(1+Tabelle1[[#This Row],[MwSt.-Satz Ausgaben]]),"")</f>
        <v/>
      </c>
      <c r="M449" s="2" t="str">
        <f>IF(AND(Tabelle1[[#This Row],[Ausgaben
brutto]]&lt;&gt;"",Tabelle1[[#This Row],[Ausgaben
netto]]&lt;&gt;""),Tabelle1[[#This Row],[Ausgaben
brutto]]-Tabelle1[[#This Row],[Ausgaben
netto]],"")</f>
        <v/>
      </c>
      <c r="N449" s="17"/>
      <c r="O449" s="7" t="str">
        <f>IF(AND(Tabelle1[[#This Row],[Einnahmen
brutto]]="",Tabelle1[[#This Row],[Ausgaben
brutto]]=""),"",IFERROR(IF(Tabelle1[[#This Row],[Einnahmen
brutto]]&lt;&gt;"",Tabelle1[[#This Row],[Einnahmen
brutto]],0)-IF(Tabelle1[[#This Row],[Ausgaben
brutto]]&lt;&gt;"",Tabelle1[[#This Row],[Ausgaben
brutto]],0)+O448,""))</f>
        <v/>
      </c>
    </row>
    <row r="450" spans="2:15" x14ac:dyDescent="0.25">
      <c r="B450" s="12"/>
      <c r="C450" s="8"/>
      <c r="D450" s="8"/>
      <c r="E450" s="10"/>
      <c r="F450" s="11"/>
      <c r="G450" s="1" t="str">
        <f>IF(Tabelle1[[#This Row],[MwSt.-Satz Einnahmen]]&lt;&gt;"",E450/(1+Tabelle1[[#This Row],[MwSt.-Satz Einnahmen]]),"")</f>
        <v/>
      </c>
      <c r="H450" s="1" t="str">
        <f>IF(AND(Tabelle1[[#This Row],[Einnahmen
brutto]]&lt;&gt;"",Tabelle1[[#This Row],[Einnahmen
netto]]&lt;&gt;""),Tabelle1[[#This Row],[Einnahmen
brutto]]-Tabelle1[[#This Row],[Einnahmen
netto]],"")</f>
        <v/>
      </c>
      <c r="I450" s="13"/>
      <c r="J450" s="15"/>
      <c r="K450" s="16"/>
      <c r="L450" s="2" t="str">
        <f>IF(Tabelle1[[#This Row],[MwSt.-Satz Ausgaben]]&lt;&gt;"",Tabelle1[[#This Row],[Ausgaben
brutto]]/(1+Tabelle1[[#This Row],[MwSt.-Satz Ausgaben]]),"")</f>
        <v/>
      </c>
      <c r="M450" s="2" t="str">
        <f>IF(AND(Tabelle1[[#This Row],[Ausgaben
brutto]]&lt;&gt;"",Tabelle1[[#This Row],[Ausgaben
netto]]&lt;&gt;""),Tabelle1[[#This Row],[Ausgaben
brutto]]-Tabelle1[[#This Row],[Ausgaben
netto]],"")</f>
        <v/>
      </c>
      <c r="N450" s="17"/>
      <c r="O450" s="7" t="str">
        <f>IF(AND(Tabelle1[[#This Row],[Einnahmen
brutto]]="",Tabelle1[[#This Row],[Ausgaben
brutto]]=""),"",IFERROR(IF(Tabelle1[[#This Row],[Einnahmen
brutto]]&lt;&gt;"",Tabelle1[[#This Row],[Einnahmen
brutto]],0)-IF(Tabelle1[[#This Row],[Ausgaben
brutto]]&lt;&gt;"",Tabelle1[[#This Row],[Ausgaben
brutto]],0)+O449,""))</f>
        <v/>
      </c>
    </row>
    <row r="451" spans="2:15" x14ac:dyDescent="0.25">
      <c r="B451" s="12"/>
      <c r="C451" s="8"/>
      <c r="D451" s="8"/>
      <c r="E451" s="10"/>
      <c r="F451" s="11"/>
      <c r="G451" s="1" t="str">
        <f>IF(Tabelle1[[#This Row],[MwSt.-Satz Einnahmen]]&lt;&gt;"",E451/(1+Tabelle1[[#This Row],[MwSt.-Satz Einnahmen]]),"")</f>
        <v/>
      </c>
      <c r="H451" s="1" t="str">
        <f>IF(AND(Tabelle1[[#This Row],[Einnahmen
brutto]]&lt;&gt;"",Tabelle1[[#This Row],[Einnahmen
netto]]&lt;&gt;""),Tabelle1[[#This Row],[Einnahmen
brutto]]-Tabelle1[[#This Row],[Einnahmen
netto]],"")</f>
        <v/>
      </c>
      <c r="I451" s="13"/>
      <c r="J451" s="15"/>
      <c r="K451" s="16"/>
      <c r="L451" s="2" t="str">
        <f>IF(Tabelle1[[#This Row],[MwSt.-Satz Ausgaben]]&lt;&gt;"",Tabelle1[[#This Row],[Ausgaben
brutto]]/(1+Tabelle1[[#This Row],[MwSt.-Satz Ausgaben]]),"")</f>
        <v/>
      </c>
      <c r="M451" s="2" t="str">
        <f>IF(AND(Tabelle1[[#This Row],[Ausgaben
brutto]]&lt;&gt;"",Tabelle1[[#This Row],[Ausgaben
netto]]&lt;&gt;""),Tabelle1[[#This Row],[Ausgaben
brutto]]-Tabelle1[[#This Row],[Ausgaben
netto]],"")</f>
        <v/>
      </c>
      <c r="N451" s="17"/>
      <c r="O451" s="7" t="str">
        <f>IF(AND(Tabelle1[[#This Row],[Einnahmen
brutto]]="",Tabelle1[[#This Row],[Ausgaben
brutto]]=""),"",IFERROR(IF(Tabelle1[[#This Row],[Einnahmen
brutto]]&lt;&gt;"",Tabelle1[[#This Row],[Einnahmen
brutto]],0)-IF(Tabelle1[[#This Row],[Ausgaben
brutto]]&lt;&gt;"",Tabelle1[[#This Row],[Ausgaben
brutto]],0)+O450,""))</f>
        <v/>
      </c>
    </row>
    <row r="452" spans="2:15" x14ac:dyDescent="0.25">
      <c r="B452" s="12"/>
      <c r="C452" s="8"/>
      <c r="D452" s="8"/>
      <c r="E452" s="10"/>
      <c r="F452" s="11"/>
      <c r="G452" s="1" t="str">
        <f>IF(Tabelle1[[#This Row],[MwSt.-Satz Einnahmen]]&lt;&gt;"",E452/(1+Tabelle1[[#This Row],[MwSt.-Satz Einnahmen]]),"")</f>
        <v/>
      </c>
      <c r="H452" s="1" t="str">
        <f>IF(AND(Tabelle1[[#This Row],[Einnahmen
brutto]]&lt;&gt;"",Tabelle1[[#This Row],[Einnahmen
netto]]&lt;&gt;""),Tabelle1[[#This Row],[Einnahmen
brutto]]-Tabelle1[[#This Row],[Einnahmen
netto]],"")</f>
        <v/>
      </c>
      <c r="I452" s="13"/>
      <c r="J452" s="15"/>
      <c r="K452" s="16"/>
      <c r="L452" s="2" t="str">
        <f>IF(Tabelle1[[#This Row],[MwSt.-Satz Ausgaben]]&lt;&gt;"",Tabelle1[[#This Row],[Ausgaben
brutto]]/(1+Tabelle1[[#This Row],[MwSt.-Satz Ausgaben]]),"")</f>
        <v/>
      </c>
      <c r="M452" s="2" t="str">
        <f>IF(AND(Tabelle1[[#This Row],[Ausgaben
brutto]]&lt;&gt;"",Tabelle1[[#This Row],[Ausgaben
netto]]&lt;&gt;""),Tabelle1[[#This Row],[Ausgaben
brutto]]-Tabelle1[[#This Row],[Ausgaben
netto]],"")</f>
        <v/>
      </c>
      <c r="N452" s="17"/>
      <c r="O452" s="7" t="str">
        <f>IF(AND(Tabelle1[[#This Row],[Einnahmen
brutto]]="",Tabelle1[[#This Row],[Ausgaben
brutto]]=""),"",IFERROR(IF(Tabelle1[[#This Row],[Einnahmen
brutto]]&lt;&gt;"",Tabelle1[[#This Row],[Einnahmen
brutto]],0)-IF(Tabelle1[[#This Row],[Ausgaben
brutto]]&lt;&gt;"",Tabelle1[[#This Row],[Ausgaben
brutto]],0)+O451,""))</f>
        <v/>
      </c>
    </row>
    <row r="453" spans="2:15" x14ac:dyDescent="0.25">
      <c r="B453" s="12"/>
      <c r="C453" s="8"/>
      <c r="D453" s="8"/>
      <c r="E453" s="10"/>
      <c r="F453" s="11"/>
      <c r="G453" s="1" t="str">
        <f>IF(Tabelle1[[#This Row],[MwSt.-Satz Einnahmen]]&lt;&gt;"",E453/(1+Tabelle1[[#This Row],[MwSt.-Satz Einnahmen]]),"")</f>
        <v/>
      </c>
      <c r="H453" s="1" t="str">
        <f>IF(AND(Tabelle1[[#This Row],[Einnahmen
brutto]]&lt;&gt;"",Tabelle1[[#This Row],[Einnahmen
netto]]&lt;&gt;""),Tabelle1[[#This Row],[Einnahmen
brutto]]-Tabelle1[[#This Row],[Einnahmen
netto]],"")</f>
        <v/>
      </c>
      <c r="I453" s="13"/>
      <c r="J453" s="15"/>
      <c r="K453" s="16"/>
      <c r="L453" s="2" t="str">
        <f>IF(Tabelle1[[#This Row],[MwSt.-Satz Ausgaben]]&lt;&gt;"",Tabelle1[[#This Row],[Ausgaben
brutto]]/(1+Tabelle1[[#This Row],[MwSt.-Satz Ausgaben]]),"")</f>
        <v/>
      </c>
      <c r="M453" s="2" t="str">
        <f>IF(AND(Tabelle1[[#This Row],[Ausgaben
brutto]]&lt;&gt;"",Tabelle1[[#This Row],[Ausgaben
netto]]&lt;&gt;""),Tabelle1[[#This Row],[Ausgaben
brutto]]-Tabelle1[[#This Row],[Ausgaben
netto]],"")</f>
        <v/>
      </c>
      <c r="N453" s="17"/>
      <c r="O453" s="7" t="str">
        <f>IF(AND(Tabelle1[[#This Row],[Einnahmen
brutto]]="",Tabelle1[[#This Row],[Ausgaben
brutto]]=""),"",IFERROR(IF(Tabelle1[[#This Row],[Einnahmen
brutto]]&lt;&gt;"",Tabelle1[[#This Row],[Einnahmen
brutto]],0)-IF(Tabelle1[[#This Row],[Ausgaben
brutto]]&lt;&gt;"",Tabelle1[[#This Row],[Ausgaben
brutto]],0)+O452,""))</f>
        <v/>
      </c>
    </row>
    <row r="454" spans="2:15" x14ac:dyDescent="0.25">
      <c r="B454" s="12"/>
      <c r="C454" s="8"/>
      <c r="D454" s="8"/>
      <c r="E454" s="10"/>
      <c r="F454" s="11"/>
      <c r="G454" s="1" t="str">
        <f>IF(Tabelle1[[#This Row],[MwSt.-Satz Einnahmen]]&lt;&gt;"",E454/(1+Tabelle1[[#This Row],[MwSt.-Satz Einnahmen]]),"")</f>
        <v/>
      </c>
      <c r="H454" s="1" t="str">
        <f>IF(AND(Tabelle1[[#This Row],[Einnahmen
brutto]]&lt;&gt;"",Tabelle1[[#This Row],[Einnahmen
netto]]&lt;&gt;""),Tabelle1[[#This Row],[Einnahmen
brutto]]-Tabelle1[[#This Row],[Einnahmen
netto]],"")</f>
        <v/>
      </c>
      <c r="I454" s="13"/>
      <c r="J454" s="15"/>
      <c r="K454" s="16"/>
      <c r="L454" s="2" t="str">
        <f>IF(Tabelle1[[#This Row],[MwSt.-Satz Ausgaben]]&lt;&gt;"",Tabelle1[[#This Row],[Ausgaben
brutto]]/(1+Tabelle1[[#This Row],[MwSt.-Satz Ausgaben]]),"")</f>
        <v/>
      </c>
      <c r="M454" s="2" t="str">
        <f>IF(AND(Tabelle1[[#This Row],[Ausgaben
brutto]]&lt;&gt;"",Tabelle1[[#This Row],[Ausgaben
netto]]&lt;&gt;""),Tabelle1[[#This Row],[Ausgaben
brutto]]-Tabelle1[[#This Row],[Ausgaben
netto]],"")</f>
        <v/>
      </c>
      <c r="N454" s="17"/>
      <c r="O454" s="7" t="str">
        <f>IF(AND(Tabelle1[[#This Row],[Einnahmen
brutto]]="",Tabelle1[[#This Row],[Ausgaben
brutto]]=""),"",IFERROR(IF(Tabelle1[[#This Row],[Einnahmen
brutto]]&lt;&gt;"",Tabelle1[[#This Row],[Einnahmen
brutto]],0)-IF(Tabelle1[[#This Row],[Ausgaben
brutto]]&lt;&gt;"",Tabelle1[[#This Row],[Ausgaben
brutto]],0)+O453,""))</f>
        <v/>
      </c>
    </row>
    <row r="455" spans="2:15" x14ac:dyDescent="0.25">
      <c r="B455" s="12"/>
      <c r="C455" s="8"/>
      <c r="D455" s="8"/>
      <c r="E455" s="10"/>
      <c r="F455" s="11"/>
      <c r="G455" s="1" t="str">
        <f>IF(Tabelle1[[#This Row],[MwSt.-Satz Einnahmen]]&lt;&gt;"",E455/(1+Tabelle1[[#This Row],[MwSt.-Satz Einnahmen]]),"")</f>
        <v/>
      </c>
      <c r="H455" s="1" t="str">
        <f>IF(AND(Tabelle1[[#This Row],[Einnahmen
brutto]]&lt;&gt;"",Tabelle1[[#This Row],[Einnahmen
netto]]&lt;&gt;""),Tabelle1[[#This Row],[Einnahmen
brutto]]-Tabelle1[[#This Row],[Einnahmen
netto]],"")</f>
        <v/>
      </c>
      <c r="I455" s="13"/>
      <c r="J455" s="15"/>
      <c r="K455" s="16"/>
      <c r="L455" s="2" t="str">
        <f>IF(Tabelle1[[#This Row],[MwSt.-Satz Ausgaben]]&lt;&gt;"",Tabelle1[[#This Row],[Ausgaben
brutto]]/(1+Tabelle1[[#This Row],[MwSt.-Satz Ausgaben]]),"")</f>
        <v/>
      </c>
      <c r="M455" s="2" t="str">
        <f>IF(AND(Tabelle1[[#This Row],[Ausgaben
brutto]]&lt;&gt;"",Tabelle1[[#This Row],[Ausgaben
netto]]&lt;&gt;""),Tabelle1[[#This Row],[Ausgaben
brutto]]-Tabelle1[[#This Row],[Ausgaben
netto]],"")</f>
        <v/>
      </c>
      <c r="N455" s="17"/>
      <c r="O455" s="7" t="str">
        <f>IF(AND(Tabelle1[[#This Row],[Einnahmen
brutto]]="",Tabelle1[[#This Row],[Ausgaben
brutto]]=""),"",IFERROR(IF(Tabelle1[[#This Row],[Einnahmen
brutto]]&lt;&gt;"",Tabelle1[[#This Row],[Einnahmen
brutto]],0)-IF(Tabelle1[[#This Row],[Ausgaben
brutto]]&lt;&gt;"",Tabelle1[[#This Row],[Ausgaben
brutto]],0)+O454,""))</f>
        <v/>
      </c>
    </row>
    <row r="456" spans="2:15" x14ac:dyDescent="0.25">
      <c r="B456" s="12"/>
      <c r="C456" s="8"/>
      <c r="D456" s="8"/>
      <c r="E456" s="10"/>
      <c r="F456" s="11"/>
      <c r="G456" s="1" t="str">
        <f>IF(Tabelle1[[#This Row],[MwSt.-Satz Einnahmen]]&lt;&gt;"",E456/(1+Tabelle1[[#This Row],[MwSt.-Satz Einnahmen]]),"")</f>
        <v/>
      </c>
      <c r="H456" s="1" t="str">
        <f>IF(AND(Tabelle1[[#This Row],[Einnahmen
brutto]]&lt;&gt;"",Tabelle1[[#This Row],[Einnahmen
netto]]&lt;&gt;""),Tabelle1[[#This Row],[Einnahmen
brutto]]-Tabelle1[[#This Row],[Einnahmen
netto]],"")</f>
        <v/>
      </c>
      <c r="I456" s="13"/>
      <c r="J456" s="15"/>
      <c r="K456" s="16"/>
      <c r="L456" s="2" t="str">
        <f>IF(Tabelle1[[#This Row],[MwSt.-Satz Ausgaben]]&lt;&gt;"",Tabelle1[[#This Row],[Ausgaben
brutto]]/(1+Tabelle1[[#This Row],[MwSt.-Satz Ausgaben]]),"")</f>
        <v/>
      </c>
      <c r="M456" s="2" t="str">
        <f>IF(AND(Tabelle1[[#This Row],[Ausgaben
brutto]]&lt;&gt;"",Tabelle1[[#This Row],[Ausgaben
netto]]&lt;&gt;""),Tabelle1[[#This Row],[Ausgaben
brutto]]-Tabelle1[[#This Row],[Ausgaben
netto]],"")</f>
        <v/>
      </c>
      <c r="N456" s="17"/>
      <c r="O456" s="7" t="str">
        <f>IF(AND(Tabelle1[[#This Row],[Einnahmen
brutto]]="",Tabelle1[[#This Row],[Ausgaben
brutto]]=""),"",IFERROR(IF(Tabelle1[[#This Row],[Einnahmen
brutto]]&lt;&gt;"",Tabelle1[[#This Row],[Einnahmen
brutto]],0)-IF(Tabelle1[[#This Row],[Ausgaben
brutto]]&lt;&gt;"",Tabelle1[[#This Row],[Ausgaben
brutto]],0)+O455,""))</f>
        <v/>
      </c>
    </row>
    <row r="457" spans="2:15" x14ac:dyDescent="0.25">
      <c r="B457" s="12"/>
      <c r="C457" s="8"/>
      <c r="D457" s="8"/>
      <c r="E457" s="10"/>
      <c r="F457" s="11"/>
      <c r="G457" s="1" t="str">
        <f>IF(Tabelle1[[#This Row],[MwSt.-Satz Einnahmen]]&lt;&gt;"",E457/(1+Tabelle1[[#This Row],[MwSt.-Satz Einnahmen]]),"")</f>
        <v/>
      </c>
      <c r="H457" s="1" t="str">
        <f>IF(AND(Tabelle1[[#This Row],[Einnahmen
brutto]]&lt;&gt;"",Tabelle1[[#This Row],[Einnahmen
netto]]&lt;&gt;""),Tabelle1[[#This Row],[Einnahmen
brutto]]-Tabelle1[[#This Row],[Einnahmen
netto]],"")</f>
        <v/>
      </c>
      <c r="I457" s="13"/>
      <c r="J457" s="15"/>
      <c r="K457" s="16"/>
      <c r="L457" s="2" t="str">
        <f>IF(Tabelle1[[#This Row],[MwSt.-Satz Ausgaben]]&lt;&gt;"",Tabelle1[[#This Row],[Ausgaben
brutto]]/(1+Tabelle1[[#This Row],[MwSt.-Satz Ausgaben]]),"")</f>
        <v/>
      </c>
      <c r="M457" s="2" t="str">
        <f>IF(AND(Tabelle1[[#This Row],[Ausgaben
brutto]]&lt;&gt;"",Tabelle1[[#This Row],[Ausgaben
netto]]&lt;&gt;""),Tabelle1[[#This Row],[Ausgaben
brutto]]-Tabelle1[[#This Row],[Ausgaben
netto]],"")</f>
        <v/>
      </c>
      <c r="N457" s="17"/>
      <c r="O457" s="7" t="str">
        <f>IF(AND(Tabelle1[[#This Row],[Einnahmen
brutto]]="",Tabelle1[[#This Row],[Ausgaben
brutto]]=""),"",IFERROR(IF(Tabelle1[[#This Row],[Einnahmen
brutto]]&lt;&gt;"",Tabelle1[[#This Row],[Einnahmen
brutto]],0)-IF(Tabelle1[[#This Row],[Ausgaben
brutto]]&lt;&gt;"",Tabelle1[[#This Row],[Ausgaben
brutto]],0)+O456,""))</f>
        <v/>
      </c>
    </row>
    <row r="458" spans="2:15" x14ac:dyDescent="0.25">
      <c r="B458" s="12"/>
      <c r="C458" s="8"/>
      <c r="D458" s="8"/>
      <c r="E458" s="10"/>
      <c r="F458" s="11"/>
      <c r="G458" s="1" t="str">
        <f>IF(Tabelle1[[#This Row],[MwSt.-Satz Einnahmen]]&lt;&gt;"",E458/(1+Tabelle1[[#This Row],[MwSt.-Satz Einnahmen]]),"")</f>
        <v/>
      </c>
      <c r="H458" s="1" t="str">
        <f>IF(AND(Tabelle1[[#This Row],[Einnahmen
brutto]]&lt;&gt;"",Tabelle1[[#This Row],[Einnahmen
netto]]&lt;&gt;""),Tabelle1[[#This Row],[Einnahmen
brutto]]-Tabelle1[[#This Row],[Einnahmen
netto]],"")</f>
        <v/>
      </c>
      <c r="I458" s="13"/>
      <c r="J458" s="15"/>
      <c r="K458" s="16"/>
      <c r="L458" s="2" t="str">
        <f>IF(Tabelle1[[#This Row],[MwSt.-Satz Ausgaben]]&lt;&gt;"",Tabelle1[[#This Row],[Ausgaben
brutto]]/(1+Tabelle1[[#This Row],[MwSt.-Satz Ausgaben]]),"")</f>
        <v/>
      </c>
      <c r="M458" s="2" t="str">
        <f>IF(AND(Tabelle1[[#This Row],[Ausgaben
brutto]]&lt;&gt;"",Tabelle1[[#This Row],[Ausgaben
netto]]&lt;&gt;""),Tabelle1[[#This Row],[Ausgaben
brutto]]-Tabelle1[[#This Row],[Ausgaben
netto]],"")</f>
        <v/>
      </c>
      <c r="N458" s="17"/>
      <c r="O458" s="7" t="str">
        <f>IF(AND(Tabelle1[[#This Row],[Einnahmen
brutto]]="",Tabelle1[[#This Row],[Ausgaben
brutto]]=""),"",IFERROR(IF(Tabelle1[[#This Row],[Einnahmen
brutto]]&lt;&gt;"",Tabelle1[[#This Row],[Einnahmen
brutto]],0)-IF(Tabelle1[[#This Row],[Ausgaben
brutto]]&lt;&gt;"",Tabelle1[[#This Row],[Ausgaben
brutto]],0)+O457,""))</f>
        <v/>
      </c>
    </row>
    <row r="459" spans="2:15" x14ac:dyDescent="0.25">
      <c r="B459" s="12"/>
      <c r="C459" s="8"/>
      <c r="D459" s="8"/>
      <c r="E459" s="10"/>
      <c r="F459" s="11"/>
      <c r="G459" s="1" t="str">
        <f>IF(Tabelle1[[#This Row],[MwSt.-Satz Einnahmen]]&lt;&gt;"",E459/(1+Tabelle1[[#This Row],[MwSt.-Satz Einnahmen]]),"")</f>
        <v/>
      </c>
      <c r="H459" s="1" t="str">
        <f>IF(AND(Tabelle1[[#This Row],[Einnahmen
brutto]]&lt;&gt;"",Tabelle1[[#This Row],[Einnahmen
netto]]&lt;&gt;""),Tabelle1[[#This Row],[Einnahmen
brutto]]-Tabelle1[[#This Row],[Einnahmen
netto]],"")</f>
        <v/>
      </c>
      <c r="I459" s="13"/>
      <c r="J459" s="15"/>
      <c r="K459" s="16"/>
      <c r="L459" s="2" t="str">
        <f>IF(Tabelle1[[#This Row],[MwSt.-Satz Ausgaben]]&lt;&gt;"",Tabelle1[[#This Row],[Ausgaben
brutto]]/(1+Tabelle1[[#This Row],[MwSt.-Satz Ausgaben]]),"")</f>
        <v/>
      </c>
      <c r="M459" s="2" t="str">
        <f>IF(AND(Tabelle1[[#This Row],[Ausgaben
brutto]]&lt;&gt;"",Tabelle1[[#This Row],[Ausgaben
netto]]&lt;&gt;""),Tabelle1[[#This Row],[Ausgaben
brutto]]-Tabelle1[[#This Row],[Ausgaben
netto]],"")</f>
        <v/>
      </c>
      <c r="N459" s="17"/>
      <c r="O459" s="7" t="str">
        <f>IF(AND(Tabelle1[[#This Row],[Einnahmen
brutto]]="",Tabelle1[[#This Row],[Ausgaben
brutto]]=""),"",IFERROR(IF(Tabelle1[[#This Row],[Einnahmen
brutto]]&lt;&gt;"",Tabelle1[[#This Row],[Einnahmen
brutto]],0)-IF(Tabelle1[[#This Row],[Ausgaben
brutto]]&lt;&gt;"",Tabelle1[[#This Row],[Ausgaben
brutto]],0)+O458,""))</f>
        <v/>
      </c>
    </row>
    <row r="460" spans="2:15" x14ac:dyDescent="0.25">
      <c r="B460" s="12"/>
      <c r="C460" s="8"/>
      <c r="D460" s="8"/>
      <c r="E460" s="10"/>
      <c r="F460" s="11"/>
      <c r="G460" s="1" t="str">
        <f>IF(Tabelle1[[#This Row],[MwSt.-Satz Einnahmen]]&lt;&gt;"",E460/(1+Tabelle1[[#This Row],[MwSt.-Satz Einnahmen]]),"")</f>
        <v/>
      </c>
      <c r="H460" s="1" t="str">
        <f>IF(AND(Tabelle1[[#This Row],[Einnahmen
brutto]]&lt;&gt;"",Tabelle1[[#This Row],[Einnahmen
netto]]&lt;&gt;""),Tabelle1[[#This Row],[Einnahmen
brutto]]-Tabelle1[[#This Row],[Einnahmen
netto]],"")</f>
        <v/>
      </c>
      <c r="I460" s="13"/>
      <c r="J460" s="15"/>
      <c r="K460" s="16"/>
      <c r="L460" s="2" t="str">
        <f>IF(Tabelle1[[#This Row],[MwSt.-Satz Ausgaben]]&lt;&gt;"",Tabelle1[[#This Row],[Ausgaben
brutto]]/(1+Tabelle1[[#This Row],[MwSt.-Satz Ausgaben]]),"")</f>
        <v/>
      </c>
      <c r="M460" s="2" t="str">
        <f>IF(AND(Tabelle1[[#This Row],[Ausgaben
brutto]]&lt;&gt;"",Tabelle1[[#This Row],[Ausgaben
netto]]&lt;&gt;""),Tabelle1[[#This Row],[Ausgaben
brutto]]-Tabelle1[[#This Row],[Ausgaben
netto]],"")</f>
        <v/>
      </c>
      <c r="N460" s="17"/>
      <c r="O460" s="7" t="str">
        <f>IF(AND(Tabelle1[[#This Row],[Einnahmen
brutto]]="",Tabelle1[[#This Row],[Ausgaben
brutto]]=""),"",IFERROR(IF(Tabelle1[[#This Row],[Einnahmen
brutto]]&lt;&gt;"",Tabelle1[[#This Row],[Einnahmen
brutto]],0)-IF(Tabelle1[[#This Row],[Ausgaben
brutto]]&lt;&gt;"",Tabelle1[[#This Row],[Ausgaben
brutto]],0)+O459,""))</f>
        <v/>
      </c>
    </row>
    <row r="461" spans="2:15" x14ac:dyDescent="0.25">
      <c r="B461" s="12"/>
      <c r="C461" s="8"/>
      <c r="D461" s="8"/>
      <c r="E461" s="10"/>
      <c r="F461" s="11"/>
      <c r="G461" s="1" t="str">
        <f>IF(Tabelle1[[#This Row],[MwSt.-Satz Einnahmen]]&lt;&gt;"",E461/(1+Tabelle1[[#This Row],[MwSt.-Satz Einnahmen]]),"")</f>
        <v/>
      </c>
      <c r="H461" s="1" t="str">
        <f>IF(AND(Tabelle1[[#This Row],[Einnahmen
brutto]]&lt;&gt;"",Tabelle1[[#This Row],[Einnahmen
netto]]&lt;&gt;""),Tabelle1[[#This Row],[Einnahmen
brutto]]-Tabelle1[[#This Row],[Einnahmen
netto]],"")</f>
        <v/>
      </c>
      <c r="I461" s="13"/>
      <c r="J461" s="15"/>
      <c r="K461" s="16"/>
      <c r="L461" s="2" t="str">
        <f>IF(Tabelle1[[#This Row],[MwSt.-Satz Ausgaben]]&lt;&gt;"",Tabelle1[[#This Row],[Ausgaben
brutto]]/(1+Tabelle1[[#This Row],[MwSt.-Satz Ausgaben]]),"")</f>
        <v/>
      </c>
      <c r="M461" s="2" t="str">
        <f>IF(AND(Tabelle1[[#This Row],[Ausgaben
brutto]]&lt;&gt;"",Tabelle1[[#This Row],[Ausgaben
netto]]&lt;&gt;""),Tabelle1[[#This Row],[Ausgaben
brutto]]-Tabelle1[[#This Row],[Ausgaben
netto]],"")</f>
        <v/>
      </c>
      <c r="N461" s="17"/>
      <c r="O461" s="7" t="str">
        <f>IF(AND(Tabelle1[[#This Row],[Einnahmen
brutto]]="",Tabelle1[[#This Row],[Ausgaben
brutto]]=""),"",IFERROR(IF(Tabelle1[[#This Row],[Einnahmen
brutto]]&lt;&gt;"",Tabelle1[[#This Row],[Einnahmen
brutto]],0)-IF(Tabelle1[[#This Row],[Ausgaben
brutto]]&lt;&gt;"",Tabelle1[[#This Row],[Ausgaben
brutto]],0)+O460,""))</f>
        <v/>
      </c>
    </row>
    <row r="462" spans="2:15" x14ac:dyDescent="0.25">
      <c r="B462" s="12"/>
      <c r="C462" s="8"/>
      <c r="D462" s="8"/>
      <c r="E462" s="10"/>
      <c r="F462" s="11"/>
      <c r="G462" s="1" t="str">
        <f>IF(Tabelle1[[#This Row],[MwSt.-Satz Einnahmen]]&lt;&gt;"",E462/(1+Tabelle1[[#This Row],[MwSt.-Satz Einnahmen]]),"")</f>
        <v/>
      </c>
      <c r="H462" s="1" t="str">
        <f>IF(AND(Tabelle1[[#This Row],[Einnahmen
brutto]]&lt;&gt;"",Tabelle1[[#This Row],[Einnahmen
netto]]&lt;&gt;""),Tabelle1[[#This Row],[Einnahmen
brutto]]-Tabelle1[[#This Row],[Einnahmen
netto]],"")</f>
        <v/>
      </c>
      <c r="I462" s="13"/>
      <c r="J462" s="15"/>
      <c r="K462" s="16"/>
      <c r="L462" s="2" t="str">
        <f>IF(Tabelle1[[#This Row],[MwSt.-Satz Ausgaben]]&lt;&gt;"",Tabelle1[[#This Row],[Ausgaben
brutto]]/(1+Tabelle1[[#This Row],[MwSt.-Satz Ausgaben]]),"")</f>
        <v/>
      </c>
      <c r="M462" s="2" t="str">
        <f>IF(AND(Tabelle1[[#This Row],[Ausgaben
brutto]]&lt;&gt;"",Tabelle1[[#This Row],[Ausgaben
netto]]&lt;&gt;""),Tabelle1[[#This Row],[Ausgaben
brutto]]-Tabelle1[[#This Row],[Ausgaben
netto]],"")</f>
        <v/>
      </c>
      <c r="N462" s="17"/>
      <c r="O462" s="7" t="str">
        <f>IF(AND(Tabelle1[[#This Row],[Einnahmen
brutto]]="",Tabelle1[[#This Row],[Ausgaben
brutto]]=""),"",IFERROR(IF(Tabelle1[[#This Row],[Einnahmen
brutto]]&lt;&gt;"",Tabelle1[[#This Row],[Einnahmen
brutto]],0)-IF(Tabelle1[[#This Row],[Ausgaben
brutto]]&lt;&gt;"",Tabelle1[[#This Row],[Ausgaben
brutto]],0)+O461,""))</f>
        <v/>
      </c>
    </row>
    <row r="463" spans="2:15" x14ac:dyDescent="0.25">
      <c r="B463" s="12"/>
      <c r="C463" s="8"/>
      <c r="D463" s="8"/>
      <c r="E463" s="10"/>
      <c r="F463" s="11"/>
      <c r="G463" s="1" t="str">
        <f>IF(Tabelle1[[#This Row],[MwSt.-Satz Einnahmen]]&lt;&gt;"",E463/(1+Tabelle1[[#This Row],[MwSt.-Satz Einnahmen]]),"")</f>
        <v/>
      </c>
      <c r="H463" s="1" t="str">
        <f>IF(AND(Tabelle1[[#This Row],[Einnahmen
brutto]]&lt;&gt;"",Tabelle1[[#This Row],[Einnahmen
netto]]&lt;&gt;""),Tabelle1[[#This Row],[Einnahmen
brutto]]-Tabelle1[[#This Row],[Einnahmen
netto]],"")</f>
        <v/>
      </c>
      <c r="I463" s="13"/>
      <c r="J463" s="15"/>
      <c r="K463" s="16"/>
      <c r="L463" s="2" t="str">
        <f>IF(Tabelle1[[#This Row],[MwSt.-Satz Ausgaben]]&lt;&gt;"",Tabelle1[[#This Row],[Ausgaben
brutto]]/(1+Tabelle1[[#This Row],[MwSt.-Satz Ausgaben]]),"")</f>
        <v/>
      </c>
      <c r="M463" s="2" t="str">
        <f>IF(AND(Tabelle1[[#This Row],[Ausgaben
brutto]]&lt;&gt;"",Tabelle1[[#This Row],[Ausgaben
netto]]&lt;&gt;""),Tabelle1[[#This Row],[Ausgaben
brutto]]-Tabelle1[[#This Row],[Ausgaben
netto]],"")</f>
        <v/>
      </c>
      <c r="N463" s="17"/>
      <c r="O463" s="7" t="str">
        <f>IF(AND(Tabelle1[[#This Row],[Einnahmen
brutto]]="",Tabelle1[[#This Row],[Ausgaben
brutto]]=""),"",IFERROR(IF(Tabelle1[[#This Row],[Einnahmen
brutto]]&lt;&gt;"",Tabelle1[[#This Row],[Einnahmen
brutto]],0)-IF(Tabelle1[[#This Row],[Ausgaben
brutto]]&lt;&gt;"",Tabelle1[[#This Row],[Ausgaben
brutto]],0)+O462,""))</f>
        <v/>
      </c>
    </row>
    <row r="464" spans="2:15" x14ac:dyDescent="0.25">
      <c r="B464" s="12"/>
      <c r="C464" s="8"/>
      <c r="D464" s="8"/>
      <c r="E464" s="10"/>
      <c r="F464" s="11"/>
      <c r="G464" s="1" t="str">
        <f>IF(Tabelle1[[#This Row],[MwSt.-Satz Einnahmen]]&lt;&gt;"",E464/(1+Tabelle1[[#This Row],[MwSt.-Satz Einnahmen]]),"")</f>
        <v/>
      </c>
      <c r="H464" s="1" t="str">
        <f>IF(AND(Tabelle1[[#This Row],[Einnahmen
brutto]]&lt;&gt;"",Tabelle1[[#This Row],[Einnahmen
netto]]&lt;&gt;""),Tabelle1[[#This Row],[Einnahmen
brutto]]-Tabelle1[[#This Row],[Einnahmen
netto]],"")</f>
        <v/>
      </c>
      <c r="I464" s="13"/>
      <c r="J464" s="15"/>
      <c r="K464" s="16"/>
      <c r="L464" s="2" t="str">
        <f>IF(Tabelle1[[#This Row],[MwSt.-Satz Ausgaben]]&lt;&gt;"",Tabelle1[[#This Row],[Ausgaben
brutto]]/(1+Tabelle1[[#This Row],[MwSt.-Satz Ausgaben]]),"")</f>
        <v/>
      </c>
      <c r="M464" s="2" t="str">
        <f>IF(AND(Tabelle1[[#This Row],[Ausgaben
brutto]]&lt;&gt;"",Tabelle1[[#This Row],[Ausgaben
netto]]&lt;&gt;""),Tabelle1[[#This Row],[Ausgaben
brutto]]-Tabelle1[[#This Row],[Ausgaben
netto]],"")</f>
        <v/>
      </c>
      <c r="N464" s="17"/>
      <c r="O464" s="7" t="str">
        <f>IF(AND(Tabelle1[[#This Row],[Einnahmen
brutto]]="",Tabelle1[[#This Row],[Ausgaben
brutto]]=""),"",IFERROR(IF(Tabelle1[[#This Row],[Einnahmen
brutto]]&lt;&gt;"",Tabelle1[[#This Row],[Einnahmen
brutto]],0)-IF(Tabelle1[[#This Row],[Ausgaben
brutto]]&lt;&gt;"",Tabelle1[[#This Row],[Ausgaben
brutto]],0)+O463,""))</f>
        <v/>
      </c>
    </row>
    <row r="465" spans="2:15" x14ac:dyDescent="0.25">
      <c r="B465" s="12"/>
      <c r="C465" s="8"/>
      <c r="D465" s="8"/>
      <c r="E465" s="10"/>
      <c r="F465" s="11"/>
      <c r="G465" s="1" t="str">
        <f>IF(Tabelle1[[#This Row],[MwSt.-Satz Einnahmen]]&lt;&gt;"",E465/(1+Tabelle1[[#This Row],[MwSt.-Satz Einnahmen]]),"")</f>
        <v/>
      </c>
      <c r="H465" s="1" t="str">
        <f>IF(AND(Tabelle1[[#This Row],[Einnahmen
brutto]]&lt;&gt;"",Tabelle1[[#This Row],[Einnahmen
netto]]&lt;&gt;""),Tabelle1[[#This Row],[Einnahmen
brutto]]-Tabelle1[[#This Row],[Einnahmen
netto]],"")</f>
        <v/>
      </c>
      <c r="I465" s="13"/>
      <c r="J465" s="15"/>
      <c r="K465" s="16"/>
      <c r="L465" s="2" t="str">
        <f>IF(Tabelle1[[#This Row],[MwSt.-Satz Ausgaben]]&lt;&gt;"",Tabelle1[[#This Row],[Ausgaben
brutto]]/(1+Tabelle1[[#This Row],[MwSt.-Satz Ausgaben]]),"")</f>
        <v/>
      </c>
      <c r="M465" s="2" t="str">
        <f>IF(AND(Tabelle1[[#This Row],[Ausgaben
brutto]]&lt;&gt;"",Tabelle1[[#This Row],[Ausgaben
netto]]&lt;&gt;""),Tabelle1[[#This Row],[Ausgaben
brutto]]-Tabelle1[[#This Row],[Ausgaben
netto]],"")</f>
        <v/>
      </c>
      <c r="N465" s="17"/>
      <c r="O465" s="7" t="str">
        <f>IF(AND(Tabelle1[[#This Row],[Einnahmen
brutto]]="",Tabelle1[[#This Row],[Ausgaben
brutto]]=""),"",IFERROR(IF(Tabelle1[[#This Row],[Einnahmen
brutto]]&lt;&gt;"",Tabelle1[[#This Row],[Einnahmen
brutto]],0)-IF(Tabelle1[[#This Row],[Ausgaben
brutto]]&lt;&gt;"",Tabelle1[[#This Row],[Ausgaben
brutto]],0)+O464,""))</f>
        <v/>
      </c>
    </row>
    <row r="466" spans="2:15" x14ac:dyDescent="0.25">
      <c r="B466" s="12"/>
      <c r="C466" s="8"/>
      <c r="D466" s="8"/>
      <c r="E466" s="10"/>
      <c r="F466" s="11"/>
      <c r="G466" s="1" t="str">
        <f>IF(Tabelle1[[#This Row],[MwSt.-Satz Einnahmen]]&lt;&gt;"",E466/(1+Tabelle1[[#This Row],[MwSt.-Satz Einnahmen]]),"")</f>
        <v/>
      </c>
      <c r="H466" s="1" t="str">
        <f>IF(AND(Tabelle1[[#This Row],[Einnahmen
brutto]]&lt;&gt;"",Tabelle1[[#This Row],[Einnahmen
netto]]&lt;&gt;""),Tabelle1[[#This Row],[Einnahmen
brutto]]-Tabelle1[[#This Row],[Einnahmen
netto]],"")</f>
        <v/>
      </c>
      <c r="I466" s="13"/>
      <c r="J466" s="15"/>
      <c r="K466" s="16"/>
      <c r="L466" s="2" t="str">
        <f>IF(Tabelle1[[#This Row],[MwSt.-Satz Ausgaben]]&lt;&gt;"",Tabelle1[[#This Row],[Ausgaben
brutto]]/(1+Tabelle1[[#This Row],[MwSt.-Satz Ausgaben]]),"")</f>
        <v/>
      </c>
      <c r="M466" s="2" t="str">
        <f>IF(AND(Tabelle1[[#This Row],[Ausgaben
brutto]]&lt;&gt;"",Tabelle1[[#This Row],[Ausgaben
netto]]&lt;&gt;""),Tabelle1[[#This Row],[Ausgaben
brutto]]-Tabelle1[[#This Row],[Ausgaben
netto]],"")</f>
        <v/>
      </c>
      <c r="N466" s="17"/>
      <c r="O466" s="7" t="str">
        <f>IF(AND(Tabelle1[[#This Row],[Einnahmen
brutto]]="",Tabelle1[[#This Row],[Ausgaben
brutto]]=""),"",IFERROR(IF(Tabelle1[[#This Row],[Einnahmen
brutto]]&lt;&gt;"",Tabelle1[[#This Row],[Einnahmen
brutto]],0)-IF(Tabelle1[[#This Row],[Ausgaben
brutto]]&lt;&gt;"",Tabelle1[[#This Row],[Ausgaben
brutto]],0)+O465,""))</f>
        <v/>
      </c>
    </row>
    <row r="467" spans="2:15" x14ac:dyDescent="0.25">
      <c r="B467" s="12"/>
      <c r="C467" s="8"/>
      <c r="D467" s="8"/>
      <c r="E467" s="10"/>
      <c r="F467" s="11"/>
      <c r="G467" s="1" t="str">
        <f>IF(Tabelle1[[#This Row],[MwSt.-Satz Einnahmen]]&lt;&gt;"",E467/(1+Tabelle1[[#This Row],[MwSt.-Satz Einnahmen]]),"")</f>
        <v/>
      </c>
      <c r="H467" s="1" t="str">
        <f>IF(AND(Tabelle1[[#This Row],[Einnahmen
brutto]]&lt;&gt;"",Tabelle1[[#This Row],[Einnahmen
netto]]&lt;&gt;""),Tabelle1[[#This Row],[Einnahmen
brutto]]-Tabelle1[[#This Row],[Einnahmen
netto]],"")</f>
        <v/>
      </c>
      <c r="I467" s="13"/>
      <c r="J467" s="15"/>
      <c r="K467" s="16"/>
      <c r="L467" s="2" t="str">
        <f>IF(Tabelle1[[#This Row],[MwSt.-Satz Ausgaben]]&lt;&gt;"",Tabelle1[[#This Row],[Ausgaben
brutto]]/(1+Tabelle1[[#This Row],[MwSt.-Satz Ausgaben]]),"")</f>
        <v/>
      </c>
      <c r="M467" s="2" t="str">
        <f>IF(AND(Tabelle1[[#This Row],[Ausgaben
brutto]]&lt;&gt;"",Tabelle1[[#This Row],[Ausgaben
netto]]&lt;&gt;""),Tabelle1[[#This Row],[Ausgaben
brutto]]-Tabelle1[[#This Row],[Ausgaben
netto]],"")</f>
        <v/>
      </c>
      <c r="N467" s="17"/>
      <c r="O467" s="7" t="str">
        <f>IF(AND(Tabelle1[[#This Row],[Einnahmen
brutto]]="",Tabelle1[[#This Row],[Ausgaben
brutto]]=""),"",IFERROR(IF(Tabelle1[[#This Row],[Einnahmen
brutto]]&lt;&gt;"",Tabelle1[[#This Row],[Einnahmen
brutto]],0)-IF(Tabelle1[[#This Row],[Ausgaben
brutto]]&lt;&gt;"",Tabelle1[[#This Row],[Ausgaben
brutto]],0)+O466,""))</f>
        <v/>
      </c>
    </row>
    <row r="468" spans="2:15" x14ac:dyDescent="0.25">
      <c r="B468" s="12"/>
      <c r="C468" s="8"/>
      <c r="D468" s="8"/>
      <c r="E468" s="10"/>
      <c r="F468" s="11"/>
      <c r="G468" s="1" t="str">
        <f>IF(Tabelle1[[#This Row],[MwSt.-Satz Einnahmen]]&lt;&gt;"",E468/(1+Tabelle1[[#This Row],[MwSt.-Satz Einnahmen]]),"")</f>
        <v/>
      </c>
      <c r="H468" s="1" t="str">
        <f>IF(AND(Tabelle1[[#This Row],[Einnahmen
brutto]]&lt;&gt;"",Tabelle1[[#This Row],[Einnahmen
netto]]&lt;&gt;""),Tabelle1[[#This Row],[Einnahmen
brutto]]-Tabelle1[[#This Row],[Einnahmen
netto]],"")</f>
        <v/>
      </c>
      <c r="I468" s="13"/>
      <c r="J468" s="15"/>
      <c r="K468" s="16"/>
      <c r="L468" s="2" t="str">
        <f>IF(Tabelle1[[#This Row],[MwSt.-Satz Ausgaben]]&lt;&gt;"",Tabelle1[[#This Row],[Ausgaben
brutto]]/(1+Tabelle1[[#This Row],[MwSt.-Satz Ausgaben]]),"")</f>
        <v/>
      </c>
      <c r="M468" s="2" t="str">
        <f>IF(AND(Tabelle1[[#This Row],[Ausgaben
brutto]]&lt;&gt;"",Tabelle1[[#This Row],[Ausgaben
netto]]&lt;&gt;""),Tabelle1[[#This Row],[Ausgaben
brutto]]-Tabelle1[[#This Row],[Ausgaben
netto]],"")</f>
        <v/>
      </c>
      <c r="N468" s="17"/>
      <c r="O468" s="7" t="str">
        <f>IF(AND(Tabelle1[[#This Row],[Einnahmen
brutto]]="",Tabelle1[[#This Row],[Ausgaben
brutto]]=""),"",IFERROR(IF(Tabelle1[[#This Row],[Einnahmen
brutto]]&lt;&gt;"",Tabelle1[[#This Row],[Einnahmen
brutto]],0)-IF(Tabelle1[[#This Row],[Ausgaben
brutto]]&lt;&gt;"",Tabelle1[[#This Row],[Ausgaben
brutto]],0)+O467,""))</f>
        <v/>
      </c>
    </row>
    <row r="469" spans="2:15" x14ac:dyDescent="0.25">
      <c r="B469" s="12"/>
      <c r="C469" s="8"/>
      <c r="D469" s="8"/>
      <c r="E469" s="10"/>
      <c r="F469" s="11"/>
      <c r="G469" s="1" t="str">
        <f>IF(Tabelle1[[#This Row],[MwSt.-Satz Einnahmen]]&lt;&gt;"",E469/(1+Tabelle1[[#This Row],[MwSt.-Satz Einnahmen]]),"")</f>
        <v/>
      </c>
      <c r="H469" s="1" t="str">
        <f>IF(AND(Tabelle1[[#This Row],[Einnahmen
brutto]]&lt;&gt;"",Tabelle1[[#This Row],[Einnahmen
netto]]&lt;&gt;""),Tabelle1[[#This Row],[Einnahmen
brutto]]-Tabelle1[[#This Row],[Einnahmen
netto]],"")</f>
        <v/>
      </c>
      <c r="I469" s="13"/>
      <c r="J469" s="15"/>
      <c r="K469" s="16"/>
      <c r="L469" s="2" t="str">
        <f>IF(Tabelle1[[#This Row],[MwSt.-Satz Ausgaben]]&lt;&gt;"",Tabelle1[[#This Row],[Ausgaben
brutto]]/(1+Tabelle1[[#This Row],[MwSt.-Satz Ausgaben]]),"")</f>
        <v/>
      </c>
      <c r="M469" s="2" t="str">
        <f>IF(AND(Tabelle1[[#This Row],[Ausgaben
brutto]]&lt;&gt;"",Tabelle1[[#This Row],[Ausgaben
netto]]&lt;&gt;""),Tabelle1[[#This Row],[Ausgaben
brutto]]-Tabelle1[[#This Row],[Ausgaben
netto]],"")</f>
        <v/>
      </c>
      <c r="N469" s="17"/>
      <c r="O469" s="7" t="str">
        <f>IF(AND(Tabelle1[[#This Row],[Einnahmen
brutto]]="",Tabelle1[[#This Row],[Ausgaben
brutto]]=""),"",IFERROR(IF(Tabelle1[[#This Row],[Einnahmen
brutto]]&lt;&gt;"",Tabelle1[[#This Row],[Einnahmen
brutto]],0)-IF(Tabelle1[[#This Row],[Ausgaben
brutto]]&lt;&gt;"",Tabelle1[[#This Row],[Ausgaben
brutto]],0)+O468,""))</f>
        <v/>
      </c>
    </row>
    <row r="470" spans="2:15" x14ac:dyDescent="0.25">
      <c r="B470" s="12"/>
      <c r="C470" s="8"/>
      <c r="D470" s="8"/>
      <c r="E470" s="10"/>
      <c r="F470" s="11"/>
      <c r="G470" s="1" t="str">
        <f>IF(Tabelle1[[#This Row],[MwSt.-Satz Einnahmen]]&lt;&gt;"",E470/(1+Tabelle1[[#This Row],[MwSt.-Satz Einnahmen]]),"")</f>
        <v/>
      </c>
      <c r="H470" s="1" t="str">
        <f>IF(AND(Tabelle1[[#This Row],[Einnahmen
brutto]]&lt;&gt;"",Tabelle1[[#This Row],[Einnahmen
netto]]&lt;&gt;""),Tabelle1[[#This Row],[Einnahmen
brutto]]-Tabelle1[[#This Row],[Einnahmen
netto]],"")</f>
        <v/>
      </c>
      <c r="I470" s="13"/>
      <c r="J470" s="15"/>
      <c r="K470" s="16"/>
      <c r="L470" s="2" t="str">
        <f>IF(Tabelle1[[#This Row],[MwSt.-Satz Ausgaben]]&lt;&gt;"",Tabelle1[[#This Row],[Ausgaben
brutto]]/(1+Tabelle1[[#This Row],[MwSt.-Satz Ausgaben]]),"")</f>
        <v/>
      </c>
      <c r="M470" s="2" t="str">
        <f>IF(AND(Tabelle1[[#This Row],[Ausgaben
brutto]]&lt;&gt;"",Tabelle1[[#This Row],[Ausgaben
netto]]&lt;&gt;""),Tabelle1[[#This Row],[Ausgaben
brutto]]-Tabelle1[[#This Row],[Ausgaben
netto]],"")</f>
        <v/>
      </c>
      <c r="N470" s="17"/>
      <c r="O470" s="7" t="str">
        <f>IF(AND(Tabelle1[[#This Row],[Einnahmen
brutto]]="",Tabelle1[[#This Row],[Ausgaben
brutto]]=""),"",IFERROR(IF(Tabelle1[[#This Row],[Einnahmen
brutto]]&lt;&gt;"",Tabelle1[[#This Row],[Einnahmen
brutto]],0)-IF(Tabelle1[[#This Row],[Ausgaben
brutto]]&lt;&gt;"",Tabelle1[[#This Row],[Ausgaben
brutto]],0)+O469,""))</f>
        <v/>
      </c>
    </row>
    <row r="471" spans="2:15" x14ac:dyDescent="0.25">
      <c r="B471" s="12"/>
      <c r="C471" s="8"/>
      <c r="D471" s="8"/>
      <c r="E471" s="10"/>
      <c r="F471" s="11"/>
      <c r="G471" s="1" t="str">
        <f>IF(Tabelle1[[#This Row],[MwSt.-Satz Einnahmen]]&lt;&gt;"",E471/(1+Tabelle1[[#This Row],[MwSt.-Satz Einnahmen]]),"")</f>
        <v/>
      </c>
      <c r="H471" s="1" t="str">
        <f>IF(AND(Tabelle1[[#This Row],[Einnahmen
brutto]]&lt;&gt;"",Tabelle1[[#This Row],[Einnahmen
netto]]&lt;&gt;""),Tabelle1[[#This Row],[Einnahmen
brutto]]-Tabelle1[[#This Row],[Einnahmen
netto]],"")</f>
        <v/>
      </c>
      <c r="I471" s="13"/>
      <c r="J471" s="15"/>
      <c r="K471" s="16"/>
      <c r="L471" s="2" t="str">
        <f>IF(Tabelle1[[#This Row],[MwSt.-Satz Ausgaben]]&lt;&gt;"",Tabelle1[[#This Row],[Ausgaben
brutto]]/(1+Tabelle1[[#This Row],[MwSt.-Satz Ausgaben]]),"")</f>
        <v/>
      </c>
      <c r="M471" s="2" t="str">
        <f>IF(AND(Tabelle1[[#This Row],[Ausgaben
brutto]]&lt;&gt;"",Tabelle1[[#This Row],[Ausgaben
netto]]&lt;&gt;""),Tabelle1[[#This Row],[Ausgaben
brutto]]-Tabelle1[[#This Row],[Ausgaben
netto]],"")</f>
        <v/>
      </c>
      <c r="N471" s="17"/>
      <c r="O471" s="7" t="str">
        <f>IF(AND(Tabelle1[[#This Row],[Einnahmen
brutto]]="",Tabelle1[[#This Row],[Ausgaben
brutto]]=""),"",IFERROR(IF(Tabelle1[[#This Row],[Einnahmen
brutto]]&lt;&gt;"",Tabelle1[[#This Row],[Einnahmen
brutto]],0)-IF(Tabelle1[[#This Row],[Ausgaben
brutto]]&lt;&gt;"",Tabelle1[[#This Row],[Ausgaben
brutto]],0)+O470,""))</f>
        <v/>
      </c>
    </row>
    <row r="472" spans="2:15" x14ac:dyDescent="0.25">
      <c r="B472" s="12"/>
      <c r="C472" s="8"/>
      <c r="D472" s="8"/>
      <c r="E472" s="10"/>
      <c r="F472" s="11"/>
      <c r="G472" s="1" t="str">
        <f>IF(Tabelle1[[#This Row],[MwSt.-Satz Einnahmen]]&lt;&gt;"",E472/(1+Tabelle1[[#This Row],[MwSt.-Satz Einnahmen]]),"")</f>
        <v/>
      </c>
      <c r="H472" s="1" t="str">
        <f>IF(AND(Tabelle1[[#This Row],[Einnahmen
brutto]]&lt;&gt;"",Tabelle1[[#This Row],[Einnahmen
netto]]&lt;&gt;""),Tabelle1[[#This Row],[Einnahmen
brutto]]-Tabelle1[[#This Row],[Einnahmen
netto]],"")</f>
        <v/>
      </c>
      <c r="I472" s="13"/>
      <c r="J472" s="15"/>
      <c r="K472" s="16"/>
      <c r="L472" s="2" t="str">
        <f>IF(Tabelle1[[#This Row],[MwSt.-Satz Ausgaben]]&lt;&gt;"",Tabelle1[[#This Row],[Ausgaben
brutto]]/(1+Tabelle1[[#This Row],[MwSt.-Satz Ausgaben]]),"")</f>
        <v/>
      </c>
      <c r="M472" s="2" t="str">
        <f>IF(AND(Tabelle1[[#This Row],[Ausgaben
brutto]]&lt;&gt;"",Tabelle1[[#This Row],[Ausgaben
netto]]&lt;&gt;""),Tabelle1[[#This Row],[Ausgaben
brutto]]-Tabelle1[[#This Row],[Ausgaben
netto]],"")</f>
        <v/>
      </c>
      <c r="N472" s="17"/>
      <c r="O472" s="7" t="str">
        <f>IF(AND(Tabelle1[[#This Row],[Einnahmen
brutto]]="",Tabelle1[[#This Row],[Ausgaben
brutto]]=""),"",IFERROR(IF(Tabelle1[[#This Row],[Einnahmen
brutto]]&lt;&gt;"",Tabelle1[[#This Row],[Einnahmen
brutto]],0)-IF(Tabelle1[[#This Row],[Ausgaben
brutto]]&lt;&gt;"",Tabelle1[[#This Row],[Ausgaben
brutto]],0)+O471,""))</f>
        <v/>
      </c>
    </row>
    <row r="473" spans="2:15" x14ac:dyDescent="0.25">
      <c r="B473" s="12"/>
      <c r="C473" s="8"/>
      <c r="D473" s="8"/>
      <c r="E473" s="10"/>
      <c r="F473" s="11"/>
      <c r="G473" s="1" t="str">
        <f>IF(Tabelle1[[#This Row],[MwSt.-Satz Einnahmen]]&lt;&gt;"",E473/(1+Tabelle1[[#This Row],[MwSt.-Satz Einnahmen]]),"")</f>
        <v/>
      </c>
      <c r="H473" s="1" t="str">
        <f>IF(AND(Tabelle1[[#This Row],[Einnahmen
brutto]]&lt;&gt;"",Tabelle1[[#This Row],[Einnahmen
netto]]&lt;&gt;""),Tabelle1[[#This Row],[Einnahmen
brutto]]-Tabelle1[[#This Row],[Einnahmen
netto]],"")</f>
        <v/>
      </c>
      <c r="I473" s="13"/>
      <c r="J473" s="15"/>
      <c r="K473" s="16"/>
      <c r="L473" s="2" t="str">
        <f>IF(Tabelle1[[#This Row],[MwSt.-Satz Ausgaben]]&lt;&gt;"",Tabelle1[[#This Row],[Ausgaben
brutto]]/(1+Tabelle1[[#This Row],[MwSt.-Satz Ausgaben]]),"")</f>
        <v/>
      </c>
      <c r="M473" s="2" t="str">
        <f>IF(AND(Tabelle1[[#This Row],[Ausgaben
brutto]]&lt;&gt;"",Tabelle1[[#This Row],[Ausgaben
netto]]&lt;&gt;""),Tabelle1[[#This Row],[Ausgaben
brutto]]-Tabelle1[[#This Row],[Ausgaben
netto]],"")</f>
        <v/>
      </c>
      <c r="N473" s="17"/>
      <c r="O473" s="7" t="str">
        <f>IF(AND(Tabelle1[[#This Row],[Einnahmen
brutto]]="",Tabelle1[[#This Row],[Ausgaben
brutto]]=""),"",IFERROR(IF(Tabelle1[[#This Row],[Einnahmen
brutto]]&lt;&gt;"",Tabelle1[[#This Row],[Einnahmen
brutto]],0)-IF(Tabelle1[[#This Row],[Ausgaben
brutto]]&lt;&gt;"",Tabelle1[[#This Row],[Ausgaben
brutto]],0)+O472,""))</f>
        <v/>
      </c>
    </row>
    <row r="474" spans="2:15" x14ac:dyDescent="0.25">
      <c r="B474" s="12"/>
      <c r="C474" s="8"/>
      <c r="D474" s="8"/>
      <c r="E474" s="10"/>
      <c r="F474" s="11"/>
      <c r="G474" s="1" t="str">
        <f>IF(Tabelle1[[#This Row],[MwSt.-Satz Einnahmen]]&lt;&gt;"",E474/(1+Tabelle1[[#This Row],[MwSt.-Satz Einnahmen]]),"")</f>
        <v/>
      </c>
      <c r="H474" s="1" t="str">
        <f>IF(AND(Tabelle1[[#This Row],[Einnahmen
brutto]]&lt;&gt;"",Tabelle1[[#This Row],[Einnahmen
netto]]&lt;&gt;""),Tabelle1[[#This Row],[Einnahmen
brutto]]-Tabelle1[[#This Row],[Einnahmen
netto]],"")</f>
        <v/>
      </c>
      <c r="I474" s="13"/>
      <c r="J474" s="15"/>
      <c r="K474" s="16"/>
      <c r="L474" s="2" t="str">
        <f>IF(Tabelle1[[#This Row],[MwSt.-Satz Ausgaben]]&lt;&gt;"",Tabelle1[[#This Row],[Ausgaben
brutto]]/(1+Tabelle1[[#This Row],[MwSt.-Satz Ausgaben]]),"")</f>
        <v/>
      </c>
      <c r="M474" s="2" t="str">
        <f>IF(AND(Tabelle1[[#This Row],[Ausgaben
brutto]]&lt;&gt;"",Tabelle1[[#This Row],[Ausgaben
netto]]&lt;&gt;""),Tabelle1[[#This Row],[Ausgaben
brutto]]-Tabelle1[[#This Row],[Ausgaben
netto]],"")</f>
        <v/>
      </c>
      <c r="N474" s="17"/>
      <c r="O474" s="7" t="str">
        <f>IF(AND(Tabelle1[[#This Row],[Einnahmen
brutto]]="",Tabelle1[[#This Row],[Ausgaben
brutto]]=""),"",IFERROR(IF(Tabelle1[[#This Row],[Einnahmen
brutto]]&lt;&gt;"",Tabelle1[[#This Row],[Einnahmen
brutto]],0)-IF(Tabelle1[[#This Row],[Ausgaben
brutto]]&lt;&gt;"",Tabelle1[[#This Row],[Ausgaben
brutto]],0)+O473,""))</f>
        <v/>
      </c>
    </row>
    <row r="475" spans="2:15" x14ac:dyDescent="0.25">
      <c r="B475" s="12"/>
      <c r="C475" s="8"/>
      <c r="D475" s="8"/>
      <c r="E475" s="10"/>
      <c r="F475" s="11"/>
      <c r="G475" s="1" t="str">
        <f>IF(Tabelle1[[#This Row],[MwSt.-Satz Einnahmen]]&lt;&gt;"",E475/(1+Tabelle1[[#This Row],[MwSt.-Satz Einnahmen]]),"")</f>
        <v/>
      </c>
      <c r="H475" s="1" t="str">
        <f>IF(AND(Tabelle1[[#This Row],[Einnahmen
brutto]]&lt;&gt;"",Tabelle1[[#This Row],[Einnahmen
netto]]&lt;&gt;""),Tabelle1[[#This Row],[Einnahmen
brutto]]-Tabelle1[[#This Row],[Einnahmen
netto]],"")</f>
        <v/>
      </c>
      <c r="I475" s="13"/>
      <c r="J475" s="15"/>
      <c r="K475" s="16"/>
      <c r="L475" s="2" t="str">
        <f>IF(Tabelle1[[#This Row],[MwSt.-Satz Ausgaben]]&lt;&gt;"",Tabelle1[[#This Row],[Ausgaben
brutto]]/(1+Tabelle1[[#This Row],[MwSt.-Satz Ausgaben]]),"")</f>
        <v/>
      </c>
      <c r="M475" s="2" t="str">
        <f>IF(AND(Tabelle1[[#This Row],[Ausgaben
brutto]]&lt;&gt;"",Tabelle1[[#This Row],[Ausgaben
netto]]&lt;&gt;""),Tabelle1[[#This Row],[Ausgaben
brutto]]-Tabelle1[[#This Row],[Ausgaben
netto]],"")</f>
        <v/>
      </c>
      <c r="N475" s="17"/>
      <c r="O475" s="7" t="str">
        <f>IF(AND(Tabelle1[[#This Row],[Einnahmen
brutto]]="",Tabelle1[[#This Row],[Ausgaben
brutto]]=""),"",IFERROR(IF(Tabelle1[[#This Row],[Einnahmen
brutto]]&lt;&gt;"",Tabelle1[[#This Row],[Einnahmen
brutto]],0)-IF(Tabelle1[[#This Row],[Ausgaben
brutto]]&lt;&gt;"",Tabelle1[[#This Row],[Ausgaben
brutto]],0)+O474,""))</f>
        <v/>
      </c>
    </row>
    <row r="476" spans="2:15" x14ac:dyDescent="0.25">
      <c r="B476" s="12"/>
      <c r="C476" s="8"/>
      <c r="D476" s="8"/>
      <c r="E476" s="10"/>
      <c r="F476" s="11"/>
      <c r="G476" s="1" t="str">
        <f>IF(Tabelle1[[#This Row],[MwSt.-Satz Einnahmen]]&lt;&gt;"",E476/(1+Tabelle1[[#This Row],[MwSt.-Satz Einnahmen]]),"")</f>
        <v/>
      </c>
      <c r="H476" s="1" t="str">
        <f>IF(AND(Tabelle1[[#This Row],[Einnahmen
brutto]]&lt;&gt;"",Tabelle1[[#This Row],[Einnahmen
netto]]&lt;&gt;""),Tabelle1[[#This Row],[Einnahmen
brutto]]-Tabelle1[[#This Row],[Einnahmen
netto]],"")</f>
        <v/>
      </c>
      <c r="I476" s="13"/>
      <c r="J476" s="15"/>
      <c r="K476" s="16"/>
      <c r="L476" s="2" t="str">
        <f>IF(Tabelle1[[#This Row],[MwSt.-Satz Ausgaben]]&lt;&gt;"",Tabelle1[[#This Row],[Ausgaben
brutto]]/(1+Tabelle1[[#This Row],[MwSt.-Satz Ausgaben]]),"")</f>
        <v/>
      </c>
      <c r="M476" s="2" t="str">
        <f>IF(AND(Tabelle1[[#This Row],[Ausgaben
brutto]]&lt;&gt;"",Tabelle1[[#This Row],[Ausgaben
netto]]&lt;&gt;""),Tabelle1[[#This Row],[Ausgaben
brutto]]-Tabelle1[[#This Row],[Ausgaben
netto]],"")</f>
        <v/>
      </c>
      <c r="N476" s="17"/>
      <c r="O476" s="7" t="str">
        <f>IF(AND(Tabelle1[[#This Row],[Einnahmen
brutto]]="",Tabelle1[[#This Row],[Ausgaben
brutto]]=""),"",IFERROR(IF(Tabelle1[[#This Row],[Einnahmen
brutto]]&lt;&gt;"",Tabelle1[[#This Row],[Einnahmen
brutto]],0)-IF(Tabelle1[[#This Row],[Ausgaben
brutto]]&lt;&gt;"",Tabelle1[[#This Row],[Ausgaben
brutto]],0)+O475,""))</f>
        <v/>
      </c>
    </row>
    <row r="477" spans="2:15" x14ac:dyDescent="0.25">
      <c r="B477" s="12"/>
      <c r="C477" s="8"/>
      <c r="D477" s="8"/>
      <c r="E477" s="10"/>
      <c r="F477" s="11"/>
      <c r="G477" s="1" t="str">
        <f>IF(Tabelle1[[#This Row],[MwSt.-Satz Einnahmen]]&lt;&gt;"",E477/(1+Tabelle1[[#This Row],[MwSt.-Satz Einnahmen]]),"")</f>
        <v/>
      </c>
      <c r="H477" s="1" t="str">
        <f>IF(AND(Tabelle1[[#This Row],[Einnahmen
brutto]]&lt;&gt;"",Tabelle1[[#This Row],[Einnahmen
netto]]&lt;&gt;""),Tabelle1[[#This Row],[Einnahmen
brutto]]-Tabelle1[[#This Row],[Einnahmen
netto]],"")</f>
        <v/>
      </c>
      <c r="I477" s="13"/>
      <c r="J477" s="15"/>
      <c r="K477" s="16"/>
      <c r="L477" s="2" t="str">
        <f>IF(Tabelle1[[#This Row],[MwSt.-Satz Ausgaben]]&lt;&gt;"",Tabelle1[[#This Row],[Ausgaben
brutto]]/(1+Tabelle1[[#This Row],[MwSt.-Satz Ausgaben]]),"")</f>
        <v/>
      </c>
      <c r="M477" s="2" t="str">
        <f>IF(AND(Tabelle1[[#This Row],[Ausgaben
brutto]]&lt;&gt;"",Tabelle1[[#This Row],[Ausgaben
netto]]&lt;&gt;""),Tabelle1[[#This Row],[Ausgaben
brutto]]-Tabelle1[[#This Row],[Ausgaben
netto]],"")</f>
        <v/>
      </c>
      <c r="N477" s="17"/>
      <c r="O477" s="7" t="str">
        <f>IF(AND(Tabelle1[[#This Row],[Einnahmen
brutto]]="",Tabelle1[[#This Row],[Ausgaben
brutto]]=""),"",IFERROR(IF(Tabelle1[[#This Row],[Einnahmen
brutto]]&lt;&gt;"",Tabelle1[[#This Row],[Einnahmen
brutto]],0)-IF(Tabelle1[[#This Row],[Ausgaben
brutto]]&lt;&gt;"",Tabelle1[[#This Row],[Ausgaben
brutto]],0)+O476,""))</f>
        <v/>
      </c>
    </row>
    <row r="478" spans="2:15" x14ac:dyDescent="0.25">
      <c r="B478" s="12"/>
      <c r="C478" s="8"/>
      <c r="D478" s="8"/>
      <c r="E478" s="10"/>
      <c r="F478" s="11"/>
      <c r="G478" s="1" t="str">
        <f>IF(Tabelle1[[#This Row],[MwSt.-Satz Einnahmen]]&lt;&gt;"",E478/(1+Tabelle1[[#This Row],[MwSt.-Satz Einnahmen]]),"")</f>
        <v/>
      </c>
      <c r="H478" s="1" t="str">
        <f>IF(AND(Tabelle1[[#This Row],[Einnahmen
brutto]]&lt;&gt;"",Tabelle1[[#This Row],[Einnahmen
netto]]&lt;&gt;""),Tabelle1[[#This Row],[Einnahmen
brutto]]-Tabelle1[[#This Row],[Einnahmen
netto]],"")</f>
        <v/>
      </c>
      <c r="I478" s="13"/>
      <c r="J478" s="15"/>
      <c r="K478" s="16"/>
      <c r="L478" s="2" t="str">
        <f>IF(Tabelle1[[#This Row],[MwSt.-Satz Ausgaben]]&lt;&gt;"",Tabelle1[[#This Row],[Ausgaben
brutto]]/(1+Tabelle1[[#This Row],[MwSt.-Satz Ausgaben]]),"")</f>
        <v/>
      </c>
      <c r="M478" s="2" t="str">
        <f>IF(AND(Tabelle1[[#This Row],[Ausgaben
brutto]]&lt;&gt;"",Tabelle1[[#This Row],[Ausgaben
netto]]&lt;&gt;""),Tabelle1[[#This Row],[Ausgaben
brutto]]-Tabelle1[[#This Row],[Ausgaben
netto]],"")</f>
        <v/>
      </c>
      <c r="N478" s="17"/>
      <c r="O478" s="7" t="str">
        <f>IF(AND(Tabelle1[[#This Row],[Einnahmen
brutto]]="",Tabelle1[[#This Row],[Ausgaben
brutto]]=""),"",IFERROR(IF(Tabelle1[[#This Row],[Einnahmen
brutto]]&lt;&gt;"",Tabelle1[[#This Row],[Einnahmen
brutto]],0)-IF(Tabelle1[[#This Row],[Ausgaben
brutto]]&lt;&gt;"",Tabelle1[[#This Row],[Ausgaben
brutto]],0)+O477,""))</f>
        <v/>
      </c>
    </row>
    <row r="479" spans="2:15" x14ac:dyDescent="0.25">
      <c r="B479" s="12"/>
      <c r="C479" s="8"/>
      <c r="D479" s="8"/>
      <c r="E479" s="10"/>
      <c r="F479" s="11"/>
      <c r="G479" s="1" t="str">
        <f>IF(Tabelle1[[#This Row],[MwSt.-Satz Einnahmen]]&lt;&gt;"",E479/(1+Tabelle1[[#This Row],[MwSt.-Satz Einnahmen]]),"")</f>
        <v/>
      </c>
      <c r="H479" s="1" t="str">
        <f>IF(AND(Tabelle1[[#This Row],[Einnahmen
brutto]]&lt;&gt;"",Tabelle1[[#This Row],[Einnahmen
netto]]&lt;&gt;""),Tabelle1[[#This Row],[Einnahmen
brutto]]-Tabelle1[[#This Row],[Einnahmen
netto]],"")</f>
        <v/>
      </c>
      <c r="I479" s="13"/>
      <c r="J479" s="15"/>
      <c r="K479" s="16"/>
      <c r="L479" s="2" t="str">
        <f>IF(Tabelle1[[#This Row],[MwSt.-Satz Ausgaben]]&lt;&gt;"",Tabelle1[[#This Row],[Ausgaben
brutto]]/(1+Tabelle1[[#This Row],[MwSt.-Satz Ausgaben]]),"")</f>
        <v/>
      </c>
      <c r="M479" s="2" t="str">
        <f>IF(AND(Tabelle1[[#This Row],[Ausgaben
brutto]]&lt;&gt;"",Tabelle1[[#This Row],[Ausgaben
netto]]&lt;&gt;""),Tabelle1[[#This Row],[Ausgaben
brutto]]-Tabelle1[[#This Row],[Ausgaben
netto]],"")</f>
        <v/>
      </c>
      <c r="N479" s="17"/>
      <c r="O479" s="7" t="str">
        <f>IF(AND(Tabelle1[[#This Row],[Einnahmen
brutto]]="",Tabelle1[[#This Row],[Ausgaben
brutto]]=""),"",IFERROR(IF(Tabelle1[[#This Row],[Einnahmen
brutto]]&lt;&gt;"",Tabelle1[[#This Row],[Einnahmen
brutto]],0)-IF(Tabelle1[[#This Row],[Ausgaben
brutto]]&lt;&gt;"",Tabelle1[[#This Row],[Ausgaben
brutto]],0)+O478,""))</f>
        <v/>
      </c>
    </row>
    <row r="480" spans="2:15" x14ac:dyDescent="0.25">
      <c r="B480" s="12"/>
      <c r="C480" s="8"/>
      <c r="D480" s="8"/>
      <c r="E480" s="10"/>
      <c r="F480" s="11"/>
      <c r="G480" s="1" t="str">
        <f>IF(Tabelle1[[#This Row],[MwSt.-Satz Einnahmen]]&lt;&gt;"",E480/(1+Tabelle1[[#This Row],[MwSt.-Satz Einnahmen]]),"")</f>
        <v/>
      </c>
      <c r="H480" s="1" t="str">
        <f>IF(AND(Tabelle1[[#This Row],[Einnahmen
brutto]]&lt;&gt;"",Tabelle1[[#This Row],[Einnahmen
netto]]&lt;&gt;""),Tabelle1[[#This Row],[Einnahmen
brutto]]-Tabelle1[[#This Row],[Einnahmen
netto]],"")</f>
        <v/>
      </c>
      <c r="I480" s="13"/>
      <c r="J480" s="15"/>
      <c r="K480" s="16"/>
      <c r="L480" s="2" t="str">
        <f>IF(Tabelle1[[#This Row],[MwSt.-Satz Ausgaben]]&lt;&gt;"",Tabelle1[[#This Row],[Ausgaben
brutto]]/(1+Tabelle1[[#This Row],[MwSt.-Satz Ausgaben]]),"")</f>
        <v/>
      </c>
      <c r="M480" s="2" t="str">
        <f>IF(AND(Tabelle1[[#This Row],[Ausgaben
brutto]]&lt;&gt;"",Tabelle1[[#This Row],[Ausgaben
netto]]&lt;&gt;""),Tabelle1[[#This Row],[Ausgaben
brutto]]-Tabelle1[[#This Row],[Ausgaben
netto]],"")</f>
        <v/>
      </c>
      <c r="N480" s="17"/>
      <c r="O480" s="7" t="str">
        <f>IF(AND(Tabelle1[[#This Row],[Einnahmen
brutto]]="",Tabelle1[[#This Row],[Ausgaben
brutto]]=""),"",IFERROR(IF(Tabelle1[[#This Row],[Einnahmen
brutto]]&lt;&gt;"",Tabelle1[[#This Row],[Einnahmen
brutto]],0)-IF(Tabelle1[[#This Row],[Ausgaben
brutto]]&lt;&gt;"",Tabelle1[[#This Row],[Ausgaben
brutto]],0)+O479,""))</f>
        <v/>
      </c>
    </row>
    <row r="481" spans="2:15" x14ac:dyDescent="0.25">
      <c r="B481" s="12"/>
      <c r="C481" s="8"/>
      <c r="D481" s="8"/>
      <c r="E481" s="10"/>
      <c r="F481" s="11"/>
      <c r="G481" s="1" t="str">
        <f>IF(Tabelle1[[#This Row],[MwSt.-Satz Einnahmen]]&lt;&gt;"",E481/(1+Tabelle1[[#This Row],[MwSt.-Satz Einnahmen]]),"")</f>
        <v/>
      </c>
      <c r="H481" s="1" t="str">
        <f>IF(AND(Tabelle1[[#This Row],[Einnahmen
brutto]]&lt;&gt;"",Tabelle1[[#This Row],[Einnahmen
netto]]&lt;&gt;""),Tabelle1[[#This Row],[Einnahmen
brutto]]-Tabelle1[[#This Row],[Einnahmen
netto]],"")</f>
        <v/>
      </c>
      <c r="I481" s="13"/>
      <c r="J481" s="15"/>
      <c r="K481" s="16"/>
      <c r="L481" s="2" t="str">
        <f>IF(Tabelle1[[#This Row],[MwSt.-Satz Ausgaben]]&lt;&gt;"",Tabelle1[[#This Row],[Ausgaben
brutto]]/(1+Tabelle1[[#This Row],[MwSt.-Satz Ausgaben]]),"")</f>
        <v/>
      </c>
      <c r="M481" s="2" t="str">
        <f>IF(AND(Tabelle1[[#This Row],[Ausgaben
brutto]]&lt;&gt;"",Tabelle1[[#This Row],[Ausgaben
netto]]&lt;&gt;""),Tabelle1[[#This Row],[Ausgaben
brutto]]-Tabelle1[[#This Row],[Ausgaben
netto]],"")</f>
        <v/>
      </c>
      <c r="N481" s="17"/>
      <c r="O481" s="7" t="str">
        <f>IF(AND(Tabelle1[[#This Row],[Einnahmen
brutto]]="",Tabelle1[[#This Row],[Ausgaben
brutto]]=""),"",IFERROR(IF(Tabelle1[[#This Row],[Einnahmen
brutto]]&lt;&gt;"",Tabelle1[[#This Row],[Einnahmen
brutto]],0)-IF(Tabelle1[[#This Row],[Ausgaben
brutto]]&lt;&gt;"",Tabelle1[[#This Row],[Ausgaben
brutto]],0)+O480,""))</f>
        <v/>
      </c>
    </row>
    <row r="482" spans="2:15" x14ac:dyDescent="0.25">
      <c r="B482" s="12"/>
      <c r="C482" s="8"/>
      <c r="D482" s="8"/>
      <c r="E482" s="10"/>
      <c r="F482" s="11"/>
      <c r="G482" s="1" t="str">
        <f>IF(Tabelle1[[#This Row],[MwSt.-Satz Einnahmen]]&lt;&gt;"",E482/(1+Tabelle1[[#This Row],[MwSt.-Satz Einnahmen]]),"")</f>
        <v/>
      </c>
      <c r="H482" s="1" t="str">
        <f>IF(AND(Tabelle1[[#This Row],[Einnahmen
brutto]]&lt;&gt;"",Tabelle1[[#This Row],[Einnahmen
netto]]&lt;&gt;""),Tabelle1[[#This Row],[Einnahmen
brutto]]-Tabelle1[[#This Row],[Einnahmen
netto]],"")</f>
        <v/>
      </c>
      <c r="I482" s="13"/>
      <c r="J482" s="15"/>
      <c r="K482" s="16"/>
      <c r="L482" s="2" t="str">
        <f>IF(Tabelle1[[#This Row],[MwSt.-Satz Ausgaben]]&lt;&gt;"",Tabelle1[[#This Row],[Ausgaben
brutto]]/(1+Tabelle1[[#This Row],[MwSt.-Satz Ausgaben]]),"")</f>
        <v/>
      </c>
      <c r="M482" s="2" t="str">
        <f>IF(AND(Tabelle1[[#This Row],[Ausgaben
brutto]]&lt;&gt;"",Tabelle1[[#This Row],[Ausgaben
netto]]&lt;&gt;""),Tabelle1[[#This Row],[Ausgaben
brutto]]-Tabelle1[[#This Row],[Ausgaben
netto]],"")</f>
        <v/>
      </c>
      <c r="N482" s="17"/>
      <c r="O482" s="7" t="str">
        <f>IF(AND(Tabelle1[[#This Row],[Einnahmen
brutto]]="",Tabelle1[[#This Row],[Ausgaben
brutto]]=""),"",IFERROR(IF(Tabelle1[[#This Row],[Einnahmen
brutto]]&lt;&gt;"",Tabelle1[[#This Row],[Einnahmen
brutto]],0)-IF(Tabelle1[[#This Row],[Ausgaben
brutto]]&lt;&gt;"",Tabelle1[[#This Row],[Ausgaben
brutto]],0)+O481,""))</f>
        <v/>
      </c>
    </row>
    <row r="483" spans="2:15" x14ac:dyDescent="0.25">
      <c r="B483" s="12"/>
      <c r="C483" s="8"/>
      <c r="D483" s="8"/>
      <c r="E483" s="10"/>
      <c r="F483" s="11"/>
      <c r="G483" s="1" t="str">
        <f>IF(Tabelle1[[#This Row],[MwSt.-Satz Einnahmen]]&lt;&gt;"",E483/(1+Tabelle1[[#This Row],[MwSt.-Satz Einnahmen]]),"")</f>
        <v/>
      </c>
      <c r="H483" s="1" t="str">
        <f>IF(AND(Tabelle1[[#This Row],[Einnahmen
brutto]]&lt;&gt;"",Tabelle1[[#This Row],[Einnahmen
netto]]&lt;&gt;""),Tabelle1[[#This Row],[Einnahmen
brutto]]-Tabelle1[[#This Row],[Einnahmen
netto]],"")</f>
        <v/>
      </c>
      <c r="I483" s="13"/>
      <c r="J483" s="15"/>
      <c r="K483" s="16"/>
      <c r="L483" s="2" t="str">
        <f>IF(Tabelle1[[#This Row],[MwSt.-Satz Ausgaben]]&lt;&gt;"",Tabelle1[[#This Row],[Ausgaben
brutto]]/(1+Tabelle1[[#This Row],[MwSt.-Satz Ausgaben]]),"")</f>
        <v/>
      </c>
      <c r="M483" s="2" t="str">
        <f>IF(AND(Tabelle1[[#This Row],[Ausgaben
brutto]]&lt;&gt;"",Tabelle1[[#This Row],[Ausgaben
netto]]&lt;&gt;""),Tabelle1[[#This Row],[Ausgaben
brutto]]-Tabelle1[[#This Row],[Ausgaben
netto]],"")</f>
        <v/>
      </c>
      <c r="N483" s="17"/>
      <c r="O483" s="7" t="str">
        <f>IF(AND(Tabelle1[[#This Row],[Einnahmen
brutto]]="",Tabelle1[[#This Row],[Ausgaben
brutto]]=""),"",IFERROR(IF(Tabelle1[[#This Row],[Einnahmen
brutto]]&lt;&gt;"",Tabelle1[[#This Row],[Einnahmen
brutto]],0)-IF(Tabelle1[[#This Row],[Ausgaben
brutto]]&lt;&gt;"",Tabelle1[[#This Row],[Ausgaben
brutto]],0)+O482,""))</f>
        <v/>
      </c>
    </row>
    <row r="484" spans="2:15" x14ac:dyDescent="0.25">
      <c r="B484" s="12"/>
      <c r="C484" s="8"/>
      <c r="D484" s="8"/>
      <c r="E484" s="10"/>
      <c r="F484" s="11"/>
      <c r="G484" s="1" t="str">
        <f>IF(Tabelle1[[#This Row],[MwSt.-Satz Einnahmen]]&lt;&gt;"",E484/(1+Tabelle1[[#This Row],[MwSt.-Satz Einnahmen]]),"")</f>
        <v/>
      </c>
      <c r="H484" s="1" t="str">
        <f>IF(AND(Tabelle1[[#This Row],[Einnahmen
brutto]]&lt;&gt;"",Tabelle1[[#This Row],[Einnahmen
netto]]&lt;&gt;""),Tabelle1[[#This Row],[Einnahmen
brutto]]-Tabelle1[[#This Row],[Einnahmen
netto]],"")</f>
        <v/>
      </c>
      <c r="I484" s="13"/>
      <c r="J484" s="15"/>
      <c r="K484" s="16"/>
      <c r="L484" s="2" t="str">
        <f>IF(Tabelle1[[#This Row],[MwSt.-Satz Ausgaben]]&lt;&gt;"",Tabelle1[[#This Row],[Ausgaben
brutto]]/(1+Tabelle1[[#This Row],[MwSt.-Satz Ausgaben]]),"")</f>
        <v/>
      </c>
      <c r="M484" s="2" t="str">
        <f>IF(AND(Tabelle1[[#This Row],[Ausgaben
brutto]]&lt;&gt;"",Tabelle1[[#This Row],[Ausgaben
netto]]&lt;&gt;""),Tabelle1[[#This Row],[Ausgaben
brutto]]-Tabelle1[[#This Row],[Ausgaben
netto]],"")</f>
        <v/>
      </c>
      <c r="N484" s="17"/>
      <c r="O484" s="7" t="str">
        <f>IF(AND(Tabelle1[[#This Row],[Einnahmen
brutto]]="",Tabelle1[[#This Row],[Ausgaben
brutto]]=""),"",IFERROR(IF(Tabelle1[[#This Row],[Einnahmen
brutto]]&lt;&gt;"",Tabelle1[[#This Row],[Einnahmen
brutto]],0)-IF(Tabelle1[[#This Row],[Ausgaben
brutto]]&lt;&gt;"",Tabelle1[[#This Row],[Ausgaben
brutto]],0)+O483,""))</f>
        <v/>
      </c>
    </row>
    <row r="485" spans="2:15" x14ac:dyDescent="0.25">
      <c r="B485" s="12"/>
      <c r="C485" s="8"/>
      <c r="D485" s="8"/>
      <c r="E485" s="10"/>
      <c r="F485" s="11"/>
      <c r="G485" s="1" t="str">
        <f>IF(Tabelle1[[#This Row],[MwSt.-Satz Einnahmen]]&lt;&gt;"",E485/(1+Tabelle1[[#This Row],[MwSt.-Satz Einnahmen]]),"")</f>
        <v/>
      </c>
      <c r="H485" s="1" t="str">
        <f>IF(AND(Tabelle1[[#This Row],[Einnahmen
brutto]]&lt;&gt;"",Tabelle1[[#This Row],[Einnahmen
netto]]&lt;&gt;""),Tabelle1[[#This Row],[Einnahmen
brutto]]-Tabelle1[[#This Row],[Einnahmen
netto]],"")</f>
        <v/>
      </c>
      <c r="I485" s="13"/>
      <c r="J485" s="15"/>
      <c r="K485" s="16"/>
      <c r="L485" s="2" t="str">
        <f>IF(Tabelle1[[#This Row],[MwSt.-Satz Ausgaben]]&lt;&gt;"",Tabelle1[[#This Row],[Ausgaben
brutto]]/(1+Tabelle1[[#This Row],[MwSt.-Satz Ausgaben]]),"")</f>
        <v/>
      </c>
      <c r="M485" s="2" t="str">
        <f>IF(AND(Tabelle1[[#This Row],[Ausgaben
brutto]]&lt;&gt;"",Tabelle1[[#This Row],[Ausgaben
netto]]&lt;&gt;""),Tabelle1[[#This Row],[Ausgaben
brutto]]-Tabelle1[[#This Row],[Ausgaben
netto]],"")</f>
        <v/>
      </c>
      <c r="N485" s="17"/>
      <c r="O485" s="7" t="str">
        <f>IF(AND(Tabelle1[[#This Row],[Einnahmen
brutto]]="",Tabelle1[[#This Row],[Ausgaben
brutto]]=""),"",IFERROR(IF(Tabelle1[[#This Row],[Einnahmen
brutto]]&lt;&gt;"",Tabelle1[[#This Row],[Einnahmen
brutto]],0)-IF(Tabelle1[[#This Row],[Ausgaben
brutto]]&lt;&gt;"",Tabelle1[[#This Row],[Ausgaben
brutto]],0)+O484,""))</f>
        <v/>
      </c>
    </row>
    <row r="486" spans="2:15" x14ac:dyDescent="0.25">
      <c r="B486" s="12"/>
      <c r="C486" s="8"/>
      <c r="D486" s="8"/>
      <c r="E486" s="10"/>
      <c r="F486" s="11"/>
      <c r="G486" s="1" t="str">
        <f>IF(Tabelle1[[#This Row],[MwSt.-Satz Einnahmen]]&lt;&gt;"",E486/(1+Tabelle1[[#This Row],[MwSt.-Satz Einnahmen]]),"")</f>
        <v/>
      </c>
      <c r="H486" s="1" t="str">
        <f>IF(AND(Tabelle1[[#This Row],[Einnahmen
brutto]]&lt;&gt;"",Tabelle1[[#This Row],[Einnahmen
netto]]&lt;&gt;""),Tabelle1[[#This Row],[Einnahmen
brutto]]-Tabelle1[[#This Row],[Einnahmen
netto]],"")</f>
        <v/>
      </c>
      <c r="I486" s="13"/>
      <c r="J486" s="15"/>
      <c r="K486" s="16"/>
      <c r="L486" s="2" t="str">
        <f>IF(Tabelle1[[#This Row],[MwSt.-Satz Ausgaben]]&lt;&gt;"",Tabelle1[[#This Row],[Ausgaben
brutto]]/(1+Tabelle1[[#This Row],[MwSt.-Satz Ausgaben]]),"")</f>
        <v/>
      </c>
      <c r="M486" s="2" t="str">
        <f>IF(AND(Tabelle1[[#This Row],[Ausgaben
brutto]]&lt;&gt;"",Tabelle1[[#This Row],[Ausgaben
netto]]&lt;&gt;""),Tabelle1[[#This Row],[Ausgaben
brutto]]-Tabelle1[[#This Row],[Ausgaben
netto]],"")</f>
        <v/>
      </c>
      <c r="N486" s="17"/>
      <c r="O486" s="7" t="str">
        <f>IF(AND(Tabelle1[[#This Row],[Einnahmen
brutto]]="",Tabelle1[[#This Row],[Ausgaben
brutto]]=""),"",IFERROR(IF(Tabelle1[[#This Row],[Einnahmen
brutto]]&lt;&gt;"",Tabelle1[[#This Row],[Einnahmen
brutto]],0)-IF(Tabelle1[[#This Row],[Ausgaben
brutto]]&lt;&gt;"",Tabelle1[[#This Row],[Ausgaben
brutto]],0)+O485,""))</f>
        <v/>
      </c>
    </row>
    <row r="487" spans="2:15" x14ac:dyDescent="0.25">
      <c r="B487" s="12"/>
      <c r="C487" s="8"/>
      <c r="D487" s="8"/>
      <c r="E487" s="10"/>
      <c r="F487" s="11"/>
      <c r="G487" s="1" t="str">
        <f>IF(Tabelle1[[#This Row],[MwSt.-Satz Einnahmen]]&lt;&gt;"",E487/(1+Tabelle1[[#This Row],[MwSt.-Satz Einnahmen]]),"")</f>
        <v/>
      </c>
      <c r="H487" s="1" t="str">
        <f>IF(AND(Tabelle1[[#This Row],[Einnahmen
brutto]]&lt;&gt;"",Tabelle1[[#This Row],[Einnahmen
netto]]&lt;&gt;""),Tabelle1[[#This Row],[Einnahmen
brutto]]-Tabelle1[[#This Row],[Einnahmen
netto]],"")</f>
        <v/>
      </c>
      <c r="I487" s="13"/>
      <c r="J487" s="15"/>
      <c r="K487" s="16"/>
      <c r="L487" s="2" t="str">
        <f>IF(Tabelle1[[#This Row],[MwSt.-Satz Ausgaben]]&lt;&gt;"",Tabelle1[[#This Row],[Ausgaben
brutto]]/(1+Tabelle1[[#This Row],[MwSt.-Satz Ausgaben]]),"")</f>
        <v/>
      </c>
      <c r="M487" s="2" t="str">
        <f>IF(AND(Tabelle1[[#This Row],[Ausgaben
brutto]]&lt;&gt;"",Tabelle1[[#This Row],[Ausgaben
netto]]&lt;&gt;""),Tabelle1[[#This Row],[Ausgaben
brutto]]-Tabelle1[[#This Row],[Ausgaben
netto]],"")</f>
        <v/>
      </c>
      <c r="N487" s="17"/>
      <c r="O487" s="7" t="str">
        <f>IF(AND(Tabelle1[[#This Row],[Einnahmen
brutto]]="",Tabelle1[[#This Row],[Ausgaben
brutto]]=""),"",IFERROR(IF(Tabelle1[[#This Row],[Einnahmen
brutto]]&lt;&gt;"",Tabelle1[[#This Row],[Einnahmen
brutto]],0)-IF(Tabelle1[[#This Row],[Ausgaben
brutto]]&lt;&gt;"",Tabelle1[[#This Row],[Ausgaben
brutto]],0)+O486,""))</f>
        <v/>
      </c>
    </row>
    <row r="488" spans="2:15" x14ac:dyDescent="0.25">
      <c r="B488" s="12"/>
      <c r="C488" s="8"/>
      <c r="D488" s="8"/>
      <c r="E488" s="10"/>
      <c r="F488" s="11"/>
      <c r="G488" s="1" t="str">
        <f>IF(Tabelle1[[#This Row],[MwSt.-Satz Einnahmen]]&lt;&gt;"",E488/(1+Tabelle1[[#This Row],[MwSt.-Satz Einnahmen]]),"")</f>
        <v/>
      </c>
      <c r="H488" s="1" t="str">
        <f>IF(AND(Tabelle1[[#This Row],[Einnahmen
brutto]]&lt;&gt;"",Tabelle1[[#This Row],[Einnahmen
netto]]&lt;&gt;""),Tabelle1[[#This Row],[Einnahmen
brutto]]-Tabelle1[[#This Row],[Einnahmen
netto]],"")</f>
        <v/>
      </c>
      <c r="I488" s="13"/>
      <c r="J488" s="15"/>
      <c r="K488" s="16"/>
      <c r="L488" s="2" t="str">
        <f>IF(Tabelle1[[#This Row],[MwSt.-Satz Ausgaben]]&lt;&gt;"",Tabelle1[[#This Row],[Ausgaben
brutto]]/(1+Tabelle1[[#This Row],[MwSt.-Satz Ausgaben]]),"")</f>
        <v/>
      </c>
      <c r="M488" s="2" t="str">
        <f>IF(AND(Tabelle1[[#This Row],[Ausgaben
brutto]]&lt;&gt;"",Tabelle1[[#This Row],[Ausgaben
netto]]&lt;&gt;""),Tabelle1[[#This Row],[Ausgaben
brutto]]-Tabelle1[[#This Row],[Ausgaben
netto]],"")</f>
        <v/>
      </c>
      <c r="N488" s="17"/>
      <c r="O488" s="7" t="str">
        <f>IF(AND(Tabelle1[[#This Row],[Einnahmen
brutto]]="",Tabelle1[[#This Row],[Ausgaben
brutto]]=""),"",IFERROR(IF(Tabelle1[[#This Row],[Einnahmen
brutto]]&lt;&gt;"",Tabelle1[[#This Row],[Einnahmen
brutto]],0)-IF(Tabelle1[[#This Row],[Ausgaben
brutto]]&lt;&gt;"",Tabelle1[[#This Row],[Ausgaben
brutto]],0)+O487,""))</f>
        <v/>
      </c>
    </row>
    <row r="489" spans="2:15" x14ac:dyDescent="0.25">
      <c r="B489" s="12"/>
      <c r="C489" s="8"/>
      <c r="D489" s="8"/>
      <c r="E489" s="10"/>
      <c r="F489" s="11"/>
      <c r="G489" s="1" t="str">
        <f>IF(Tabelle1[[#This Row],[MwSt.-Satz Einnahmen]]&lt;&gt;"",E489/(1+Tabelle1[[#This Row],[MwSt.-Satz Einnahmen]]),"")</f>
        <v/>
      </c>
      <c r="H489" s="1" t="str">
        <f>IF(AND(Tabelle1[[#This Row],[Einnahmen
brutto]]&lt;&gt;"",Tabelle1[[#This Row],[Einnahmen
netto]]&lt;&gt;""),Tabelle1[[#This Row],[Einnahmen
brutto]]-Tabelle1[[#This Row],[Einnahmen
netto]],"")</f>
        <v/>
      </c>
      <c r="I489" s="13"/>
      <c r="J489" s="15"/>
      <c r="K489" s="16"/>
      <c r="L489" s="2" t="str">
        <f>IF(Tabelle1[[#This Row],[MwSt.-Satz Ausgaben]]&lt;&gt;"",Tabelle1[[#This Row],[Ausgaben
brutto]]/(1+Tabelle1[[#This Row],[MwSt.-Satz Ausgaben]]),"")</f>
        <v/>
      </c>
      <c r="M489" s="2" t="str">
        <f>IF(AND(Tabelle1[[#This Row],[Ausgaben
brutto]]&lt;&gt;"",Tabelle1[[#This Row],[Ausgaben
netto]]&lt;&gt;""),Tabelle1[[#This Row],[Ausgaben
brutto]]-Tabelle1[[#This Row],[Ausgaben
netto]],"")</f>
        <v/>
      </c>
      <c r="N489" s="17"/>
      <c r="O489" s="7" t="str">
        <f>IF(AND(Tabelle1[[#This Row],[Einnahmen
brutto]]="",Tabelle1[[#This Row],[Ausgaben
brutto]]=""),"",IFERROR(IF(Tabelle1[[#This Row],[Einnahmen
brutto]]&lt;&gt;"",Tabelle1[[#This Row],[Einnahmen
brutto]],0)-IF(Tabelle1[[#This Row],[Ausgaben
brutto]]&lt;&gt;"",Tabelle1[[#This Row],[Ausgaben
brutto]],0)+O488,""))</f>
        <v/>
      </c>
    </row>
    <row r="490" spans="2:15" x14ac:dyDescent="0.25">
      <c r="B490" s="12"/>
      <c r="C490" s="8"/>
      <c r="D490" s="8"/>
      <c r="E490" s="10"/>
      <c r="F490" s="11"/>
      <c r="G490" s="1" t="str">
        <f>IF(Tabelle1[[#This Row],[MwSt.-Satz Einnahmen]]&lt;&gt;"",E490/(1+Tabelle1[[#This Row],[MwSt.-Satz Einnahmen]]),"")</f>
        <v/>
      </c>
      <c r="H490" s="1" t="str">
        <f>IF(AND(Tabelle1[[#This Row],[Einnahmen
brutto]]&lt;&gt;"",Tabelle1[[#This Row],[Einnahmen
netto]]&lt;&gt;""),Tabelle1[[#This Row],[Einnahmen
brutto]]-Tabelle1[[#This Row],[Einnahmen
netto]],"")</f>
        <v/>
      </c>
      <c r="I490" s="13"/>
      <c r="J490" s="15"/>
      <c r="K490" s="16"/>
      <c r="L490" s="2" t="str">
        <f>IF(Tabelle1[[#This Row],[MwSt.-Satz Ausgaben]]&lt;&gt;"",Tabelle1[[#This Row],[Ausgaben
brutto]]/(1+Tabelle1[[#This Row],[MwSt.-Satz Ausgaben]]),"")</f>
        <v/>
      </c>
      <c r="M490" s="2" t="str">
        <f>IF(AND(Tabelle1[[#This Row],[Ausgaben
brutto]]&lt;&gt;"",Tabelle1[[#This Row],[Ausgaben
netto]]&lt;&gt;""),Tabelle1[[#This Row],[Ausgaben
brutto]]-Tabelle1[[#This Row],[Ausgaben
netto]],"")</f>
        <v/>
      </c>
      <c r="N490" s="17"/>
      <c r="O490" s="7" t="str">
        <f>IF(AND(Tabelle1[[#This Row],[Einnahmen
brutto]]="",Tabelle1[[#This Row],[Ausgaben
brutto]]=""),"",IFERROR(IF(Tabelle1[[#This Row],[Einnahmen
brutto]]&lt;&gt;"",Tabelle1[[#This Row],[Einnahmen
brutto]],0)-IF(Tabelle1[[#This Row],[Ausgaben
brutto]]&lt;&gt;"",Tabelle1[[#This Row],[Ausgaben
brutto]],0)+O489,""))</f>
        <v/>
      </c>
    </row>
    <row r="491" spans="2:15" x14ac:dyDescent="0.25">
      <c r="B491" s="12"/>
      <c r="C491" s="8"/>
      <c r="D491" s="8"/>
      <c r="E491" s="10"/>
      <c r="F491" s="11"/>
      <c r="G491" s="1" t="str">
        <f>IF(Tabelle1[[#This Row],[MwSt.-Satz Einnahmen]]&lt;&gt;"",E491/(1+Tabelle1[[#This Row],[MwSt.-Satz Einnahmen]]),"")</f>
        <v/>
      </c>
      <c r="H491" s="1" t="str">
        <f>IF(AND(Tabelle1[[#This Row],[Einnahmen
brutto]]&lt;&gt;"",Tabelle1[[#This Row],[Einnahmen
netto]]&lt;&gt;""),Tabelle1[[#This Row],[Einnahmen
brutto]]-Tabelle1[[#This Row],[Einnahmen
netto]],"")</f>
        <v/>
      </c>
      <c r="I491" s="13"/>
      <c r="J491" s="15"/>
      <c r="K491" s="16"/>
      <c r="L491" s="2" t="str">
        <f>IF(Tabelle1[[#This Row],[MwSt.-Satz Ausgaben]]&lt;&gt;"",Tabelle1[[#This Row],[Ausgaben
brutto]]/(1+Tabelle1[[#This Row],[MwSt.-Satz Ausgaben]]),"")</f>
        <v/>
      </c>
      <c r="M491" s="2" t="str">
        <f>IF(AND(Tabelle1[[#This Row],[Ausgaben
brutto]]&lt;&gt;"",Tabelle1[[#This Row],[Ausgaben
netto]]&lt;&gt;""),Tabelle1[[#This Row],[Ausgaben
brutto]]-Tabelle1[[#This Row],[Ausgaben
netto]],"")</f>
        <v/>
      </c>
      <c r="N491" s="17"/>
      <c r="O491" s="7" t="str">
        <f>IF(AND(Tabelle1[[#This Row],[Einnahmen
brutto]]="",Tabelle1[[#This Row],[Ausgaben
brutto]]=""),"",IFERROR(IF(Tabelle1[[#This Row],[Einnahmen
brutto]]&lt;&gt;"",Tabelle1[[#This Row],[Einnahmen
brutto]],0)-IF(Tabelle1[[#This Row],[Ausgaben
brutto]]&lt;&gt;"",Tabelle1[[#This Row],[Ausgaben
brutto]],0)+O490,""))</f>
        <v/>
      </c>
    </row>
    <row r="492" spans="2:15" x14ac:dyDescent="0.25">
      <c r="B492" s="12"/>
      <c r="C492" s="8"/>
      <c r="D492" s="8"/>
      <c r="E492" s="10"/>
      <c r="F492" s="11"/>
      <c r="G492" s="1" t="str">
        <f>IF(Tabelle1[[#This Row],[MwSt.-Satz Einnahmen]]&lt;&gt;"",E492/(1+Tabelle1[[#This Row],[MwSt.-Satz Einnahmen]]),"")</f>
        <v/>
      </c>
      <c r="H492" s="1" t="str">
        <f>IF(AND(Tabelle1[[#This Row],[Einnahmen
brutto]]&lt;&gt;"",Tabelle1[[#This Row],[Einnahmen
netto]]&lt;&gt;""),Tabelle1[[#This Row],[Einnahmen
brutto]]-Tabelle1[[#This Row],[Einnahmen
netto]],"")</f>
        <v/>
      </c>
      <c r="I492" s="13"/>
      <c r="J492" s="15"/>
      <c r="K492" s="16"/>
      <c r="L492" s="2" t="str">
        <f>IF(Tabelle1[[#This Row],[MwSt.-Satz Ausgaben]]&lt;&gt;"",Tabelle1[[#This Row],[Ausgaben
brutto]]/(1+Tabelle1[[#This Row],[MwSt.-Satz Ausgaben]]),"")</f>
        <v/>
      </c>
      <c r="M492" s="2" t="str">
        <f>IF(AND(Tabelle1[[#This Row],[Ausgaben
brutto]]&lt;&gt;"",Tabelle1[[#This Row],[Ausgaben
netto]]&lt;&gt;""),Tabelle1[[#This Row],[Ausgaben
brutto]]-Tabelle1[[#This Row],[Ausgaben
netto]],"")</f>
        <v/>
      </c>
      <c r="N492" s="17"/>
      <c r="O492" s="7" t="str">
        <f>IF(AND(Tabelle1[[#This Row],[Einnahmen
brutto]]="",Tabelle1[[#This Row],[Ausgaben
brutto]]=""),"",IFERROR(IF(Tabelle1[[#This Row],[Einnahmen
brutto]]&lt;&gt;"",Tabelle1[[#This Row],[Einnahmen
brutto]],0)-IF(Tabelle1[[#This Row],[Ausgaben
brutto]]&lt;&gt;"",Tabelle1[[#This Row],[Ausgaben
brutto]],0)+O491,""))</f>
        <v/>
      </c>
    </row>
    <row r="493" spans="2:15" x14ac:dyDescent="0.25">
      <c r="B493" s="12"/>
      <c r="C493" s="8"/>
      <c r="D493" s="8"/>
      <c r="E493" s="10"/>
      <c r="F493" s="11"/>
      <c r="G493" s="1" t="str">
        <f>IF(Tabelle1[[#This Row],[MwSt.-Satz Einnahmen]]&lt;&gt;"",E493/(1+Tabelle1[[#This Row],[MwSt.-Satz Einnahmen]]),"")</f>
        <v/>
      </c>
      <c r="H493" s="1" t="str">
        <f>IF(AND(Tabelle1[[#This Row],[Einnahmen
brutto]]&lt;&gt;"",Tabelle1[[#This Row],[Einnahmen
netto]]&lt;&gt;""),Tabelle1[[#This Row],[Einnahmen
brutto]]-Tabelle1[[#This Row],[Einnahmen
netto]],"")</f>
        <v/>
      </c>
      <c r="I493" s="13"/>
      <c r="J493" s="15"/>
      <c r="K493" s="16"/>
      <c r="L493" s="2" t="str">
        <f>IF(Tabelle1[[#This Row],[MwSt.-Satz Ausgaben]]&lt;&gt;"",Tabelle1[[#This Row],[Ausgaben
brutto]]/(1+Tabelle1[[#This Row],[MwSt.-Satz Ausgaben]]),"")</f>
        <v/>
      </c>
      <c r="M493" s="2" t="str">
        <f>IF(AND(Tabelle1[[#This Row],[Ausgaben
brutto]]&lt;&gt;"",Tabelle1[[#This Row],[Ausgaben
netto]]&lt;&gt;""),Tabelle1[[#This Row],[Ausgaben
brutto]]-Tabelle1[[#This Row],[Ausgaben
netto]],"")</f>
        <v/>
      </c>
      <c r="N493" s="17"/>
      <c r="O493" s="7" t="str">
        <f>IF(AND(Tabelle1[[#This Row],[Einnahmen
brutto]]="",Tabelle1[[#This Row],[Ausgaben
brutto]]=""),"",IFERROR(IF(Tabelle1[[#This Row],[Einnahmen
brutto]]&lt;&gt;"",Tabelle1[[#This Row],[Einnahmen
brutto]],0)-IF(Tabelle1[[#This Row],[Ausgaben
brutto]]&lt;&gt;"",Tabelle1[[#This Row],[Ausgaben
brutto]],0)+O492,""))</f>
        <v/>
      </c>
    </row>
    <row r="494" spans="2:15" x14ac:dyDescent="0.25">
      <c r="B494" s="12"/>
      <c r="C494" s="8"/>
      <c r="D494" s="8"/>
      <c r="E494" s="10"/>
      <c r="F494" s="11"/>
      <c r="G494" s="1" t="str">
        <f>IF(Tabelle1[[#This Row],[MwSt.-Satz Einnahmen]]&lt;&gt;"",E494/(1+Tabelle1[[#This Row],[MwSt.-Satz Einnahmen]]),"")</f>
        <v/>
      </c>
      <c r="H494" s="1" t="str">
        <f>IF(AND(Tabelle1[[#This Row],[Einnahmen
brutto]]&lt;&gt;"",Tabelle1[[#This Row],[Einnahmen
netto]]&lt;&gt;""),Tabelle1[[#This Row],[Einnahmen
brutto]]-Tabelle1[[#This Row],[Einnahmen
netto]],"")</f>
        <v/>
      </c>
      <c r="I494" s="13"/>
      <c r="J494" s="15"/>
      <c r="K494" s="16"/>
      <c r="L494" s="2" t="str">
        <f>IF(Tabelle1[[#This Row],[MwSt.-Satz Ausgaben]]&lt;&gt;"",Tabelle1[[#This Row],[Ausgaben
brutto]]/(1+Tabelle1[[#This Row],[MwSt.-Satz Ausgaben]]),"")</f>
        <v/>
      </c>
      <c r="M494" s="2" t="str">
        <f>IF(AND(Tabelle1[[#This Row],[Ausgaben
brutto]]&lt;&gt;"",Tabelle1[[#This Row],[Ausgaben
netto]]&lt;&gt;""),Tabelle1[[#This Row],[Ausgaben
brutto]]-Tabelle1[[#This Row],[Ausgaben
netto]],"")</f>
        <v/>
      </c>
      <c r="N494" s="17"/>
      <c r="O494" s="7" t="str">
        <f>IF(AND(Tabelle1[[#This Row],[Einnahmen
brutto]]="",Tabelle1[[#This Row],[Ausgaben
brutto]]=""),"",IFERROR(IF(Tabelle1[[#This Row],[Einnahmen
brutto]]&lt;&gt;"",Tabelle1[[#This Row],[Einnahmen
brutto]],0)-IF(Tabelle1[[#This Row],[Ausgaben
brutto]]&lt;&gt;"",Tabelle1[[#This Row],[Ausgaben
brutto]],0)+O493,""))</f>
        <v/>
      </c>
    </row>
    <row r="495" spans="2:15" x14ac:dyDescent="0.25">
      <c r="B495" s="12"/>
      <c r="C495" s="8"/>
      <c r="D495" s="8"/>
      <c r="E495" s="10"/>
      <c r="F495" s="11"/>
      <c r="G495" s="1" t="str">
        <f>IF(Tabelle1[[#This Row],[MwSt.-Satz Einnahmen]]&lt;&gt;"",E495/(1+Tabelle1[[#This Row],[MwSt.-Satz Einnahmen]]),"")</f>
        <v/>
      </c>
      <c r="H495" s="1" t="str">
        <f>IF(AND(Tabelle1[[#This Row],[Einnahmen
brutto]]&lt;&gt;"",Tabelle1[[#This Row],[Einnahmen
netto]]&lt;&gt;""),Tabelle1[[#This Row],[Einnahmen
brutto]]-Tabelle1[[#This Row],[Einnahmen
netto]],"")</f>
        <v/>
      </c>
      <c r="I495" s="13"/>
      <c r="J495" s="15"/>
      <c r="K495" s="16"/>
      <c r="L495" s="2" t="str">
        <f>IF(Tabelle1[[#This Row],[MwSt.-Satz Ausgaben]]&lt;&gt;"",Tabelle1[[#This Row],[Ausgaben
brutto]]/(1+Tabelle1[[#This Row],[MwSt.-Satz Ausgaben]]),"")</f>
        <v/>
      </c>
      <c r="M495" s="2" t="str">
        <f>IF(AND(Tabelle1[[#This Row],[Ausgaben
brutto]]&lt;&gt;"",Tabelle1[[#This Row],[Ausgaben
netto]]&lt;&gt;""),Tabelle1[[#This Row],[Ausgaben
brutto]]-Tabelle1[[#This Row],[Ausgaben
netto]],"")</f>
        <v/>
      </c>
      <c r="N495" s="17"/>
      <c r="O495" s="7" t="str">
        <f>IF(AND(Tabelle1[[#This Row],[Einnahmen
brutto]]="",Tabelle1[[#This Row],[Ausgaben
brutto]]=""),"",IFERROR(IF(Tabelle1[[#This Row],[Einnahmen
brutto]]&lt;&gt;"",Tabelle1[[#This Row],[Einnahmen
brutto]],0)-IF(Tabelle1[[#This Row],[Ausgaben
brutto]]&lt;&gt;"",Tabelle1[[#This Row],[Ausgaben
brutto]],0)+O494,""))</f>
        <v/>
      </c>
    </row>
    <row r="496" spans="2:15" x14ac:dyDescent="0.25">
      <c r="B496" s="12"/>
      <c r="C496" s="8"/>
      <c r="D496" s="8"/>
      <c r="E496" s="10"/>
      <c r="F496" s="11"/>
      <c r="G496" s="1" t="str">
        <f>IF(Tabelle1[[#This Row],[MwSt.-Satz Einnahmen]]&lt;&gt;"",E496/(1+Tabelle1[[#This Row],[MwSt.-Satz Einnahmen]]),"")</f>
        <v/>
      </c>
      <c r="H496" s="1" t="str">
        <f>IF(AND(Tabelle1[[#This Row],[Einnahmen
brutto]]&lt;&gt;"",Tabelle1[[#This Row],[Einnahmen
netto]]&lt;&gt;""),Tabelle1[[#This Row],[Einnahmen
brutto]]-Tabelle1[[#This Row],[Einnahmen
netto]],"")</f>
        <v/>
      </c>
      <c r="I496" s="13"/>
      <c r="J496" s="15"/>
      <c r="K496" s="16"/>
      <c r="L496" s="2" t="str">
        <f>IF(Tabelle1[[#This Row],[MwSt.-Satz Ausgaben]]&lt;&gt;"",Tabelle1[[#This Row],[Ausgaben
brutto]]/(1+Tabelle1[[#This Row],[MwSt.-Satz Ausgaben]]),"")</f>
        <v/>
      </c>
      <c r="M496" s="2" t="str">
        <f>IF(AND(Tabelle1[[#This Row],[Ausgaben
brutto]]&lt;&gt;"",Tabelle1[[#This Row],[Ausgaben
netto]]&lt;&gt;""),Tabelle1[[#This Row],[Ausgaben
brutto]]-Tabelle1[[#This Row],[Ausgaben
netto]],"")</f>
        <v/>
      </c>
      <c r="N496" s="17"/>
      <c r="O496" s="7" t="str">
        <f>IF(AND(Tabelle1[[#This Row],[Einnahmen
brutto]]="",Tabelle1[[#This Row],[Ausgaben
brutto]]=""),"",IFERROR(IF(Tabelle1[[#This Row],[Einnahmen
brutto]]&lt;&gt;"",Tabelle1[[#This Row],[Einnahmen
brutto]],0)-IF(Tabelle1[[#This Row],[Ausgaben
brutto]]&lt;&gt;"",Tabelle1[[#This Row],[Ausgaben
brutto]],0)+O495,""))</f>
        <v/>
      </c>
    </row>
    <row r="497" spans="2:15" x14ac:dyDescent="0.25">
      <c r="B497" s="12"/>
      <c r="C497" s="8"/>
      <c r="D497" s="8"/>
      <c r="E497" s="10"/>
      <c r="F497" s="11"/>
      <c r="G497" s="1" t="str">
        <f>IF(Tabelle1[[#This Row],[MwSt.-Satz Einnahmen]]&lt;&gt;"",E497/(1+Tabelle1[[#This Row],[MwSt.-Satz Einnahmen]]),"")</f>
        <v/>
      </c>
      <c r="H497" s="1" t="str">
        <f>IF(AND(Tabelle1[[#This Row],[Einnahmen
brutto]]&lt;&gt;"",Tabelle1[[#This Row],[Einnahmen
netto]]&lt;&gt;""),Tabelle1[[#This Row],[Einnahmen
brutto]]-Tabelle1[[#This Row],[Einnahmen
netto]],"")</f>
        <v/>
      </c>
      <c r="I497" s="13"/>
      <c r="J497" s="15"/>
      <c r="K497" s="16"/>
      <c r="L497" s="2" t="str">
        <f>IF(Tabelle1[[#This Row],[MwSt.-Satz Ausgaben]]&lt;&gt;"",Tabelle1[[#This Row],[Ausgaben
brutto]]/(1+Tabelle1[[#This Row],[MwSt.-Satz Ausgaben]]),"")</f>
        <v/>
      </c>
      <c r="M497" s="2" t="str">
        <f>IF(AND(Tabelle1[[#This Row],[Ausgaben
brutto]]&lt;&gt;"",Tabelle1[[#This Row],[Ausgaben
netto]]&lt;&gt;""),Tabelle1[[#This Row],[Ausgaben
brutto]]-Tabelle1[[#This Row],[Ausgaben
netto]],"")</f>
        <v/>
      </c>
      <c r="N497" s="17"/>
      <c r="O497" s="7" t="str">
        <f>IF(AND(Tabelle1[[#This Row],[Einnahmen
brutto]]="",Tabelle1[[#This Row],[Ausgaben
brutto]]=""),"",IFERROR(IF(Tabelle1[[#This Row],[Einnahmen
brutto]]&lt;&gt;"",Tabelle1[[#This Row],[Einnahmen
brutto]],0)-IF(Tabelle1[[#This Row],[Ausgaben
brutto]]&lt;&gt;"",Tabelle1[[#This Row],[Ausgaben
brutto]],0)+O496,""))</f>
        <v/>
      </c>
    </row>
    <row r="498" spans="2:15" x14ac:dyDescent="0.25">
      <c r="B498" s="12"/>
      <c r="C498" s="8"/>
      <c r="D498" s="8"/>
      <c r="E498" s="10"/>
      <c r="F498" s="11"/>
      <c r="G498" s="1" t="str">
        <f>IF(Tabelle1[[#This Row],[MwSt.-Satz Einnahmen]]&lt;&gt;"",E498/(1+Tabelle1[[#This Row],[MwSt.-Satz Einnahmen]]),"")</f>
        <v/>
      </c>
      <c r="H498" s="1" t="str">
        <f>IF(AND(Tabelle1[[#This Row],[Einnahmen
brutto]]&lt;&gt;"",Tabelle1[[#This Row],[Einnahmen
netto]]&lt;&gt;""),Tabelle1[[#This Row],[Einnahmen
brutto]]-Tabelle1[[#This Row],[Einnahmen
netto]],"")</f>
        <v/>
      </c>
      <c r="I498" s="13"/>
      <c r="J498" s="15"/>
      <c r="K498" s="16"/>
      <c r="L498" s="2" t="str">
        <f>IF(Tabelle1[[#This Row],[MwSt.-Satz Ausgaben]]&lt;&gt;"",Tabelle1[[#This Row],[Ausgaben
brutto]]/(1+Tabelle1[[#This Row],[MwSt.-Satz Ausgaben]]),"")</f>
        <v/>
      </c>
      <c r="M498" s="2" t="str">
        <f>IF(AND(Tabelle1[[#This Row],[Ausgaben
brutto]]&lt;&gt;"",Tabelle1[[#This Row],[Ausgaben
netto]]&lt;&gt;""),Tabelle1[[#This Row],[Ausgaben
brutto]]-Tabelle1[[#This Row],[Ausgaben
netto]],"")</f>
        <v/>
      </c>
      <c r="N498" s="17"/>
      <c r="O498" s="7" t="str">
        <f>IF(AND(Tabelle1[[#This Row],[Einnahmen
brutto]]="",Tabelle1[[#This Row],[Ausgaben
brutto]]=""),"",IFERROR(IF(Tabelle1[[#This Row],[Einnahmen
brutto]]&lt;&gt;"",Tabelle1[[#This Row],[Einnahmen
brutto]],0)-IF(Tabelle1[[#This Row],[Ausgaben
brutto]]&lt;&gt;"",Tabelle1[[#This Row],[Ausgaben
brutto]],0)+O497,""))</f>
        <v/>
      </c>
    </row>
    <row r="499" spans="2:15" x14ac:dyDescent="0.25">
      <c r="B499" s="12"/>
      <c r="C499" s="8"/>
      <c r="D499" s="8"/>
      <c r="E499" s="10"/>
      <c r="F499" s="11"/>
      <c r="G499" s="1" t="str">
        <f>IF(Tabelle1[[#This Row],[MwSt.-Satz Einnahmen]]&lt;&gt;"",E499/(1+Tabelle1[[#This Row],[MwSt.-Satz Einnahmen]]),"")</f>
        <v/>
      </c>
      <c r="H499" s="1" t="str">
        <f>IF(AND(Tabelle1[[#This Row],[Einnahmen
brutto]]&lt;&gt;"",Tabelle1[[#This Row],[Einnahmen
netto]]&lt;&gt;""),Tabelle1[[#This Row],[Einnahmen
brutto]]-Tabelle1[[#This Row],[Einnahmen
netto]],"")</f>
        <v/>
      </c>
      <c r="I499" s="13"/>
      <c r="J499" s="15"/>
      <c r="K499" s="16"/>
      <c r="L499" s="2" t="str">
        <f>IF(Tabelle1[[#This Row],[MwSt.-Satz Ausgaben]]&lt;&gt;"",Tabelle1[[#This Row],[Ausgaben
brutto]]/(1+Tabelle1[[#This Row],[MwSt.-Satz Ausgaben]]),"")</f>
        <v/>
      </c>
      <c r="M499" s="2" t="str">
        <f>IF(AND(Tabelle1[[#This Row],[Ausgaben
brutto]]&lt;&gt;"",Tabelle1[[#This Row],[Ausgaben
netto]]&lt;&gt;""),Tabelle1[[#This Row],[Ausgaben
brutto]]-Tabelle1[[#This Row],[Ausgaben
netto]],"")</f>
        <v/>
      </c>
      <c r="N499" s="17"/>
      <c r="O499" s="7" t="str">
        <f>IF(AND(Tabelle1[[#This Row],[Einnahmen
brutto]]="",Tabelle1[[#This Row],[Ausgaben
brutto]]=""),"",IFERROR(IF(Tabelle1[[#This Row],[Einnahmen
brutto]]&lt;&gt;"",Tabelle1[[#This Row],[Einnahmen
brutto]],0)-IF(Tabelle1[[#This Row],[Ausgaben
brutto]]&lt;&gt;"",Tabelle1[[#This Row],[Ausgaben
brutto]],0)+O498,""))</f>
        <v/>
      </c>
    </row>
    <row r="500" spans="2:15" x14ac:dyDescent="0.25">
      <c r="B500" s="12"/>
      <c r="C500" s="8"/>
      <c r="D500" s="8"/>
      <c r="E500" s="10"/>
      <c r="F500" s="11"/>
      <c r="G500" s="1" t="str">
        <f>IF(Tabelle1[[#This Row],[MwSt.-Satz Einnahmen]]&lt;&gt;"",E500/(1+Tabelle1[[#This Row],[MwSt.-Satz Einnahmen]]),"")</f>
        <v/>
      </c>
      <c r="H500" s="1" t="str">
        <f>IF(AND(Tabelle1[[#This Row],[Einnahmen
brutto]]&lt;&gt;"",Tabelle1[[#This Row],[Einnahmen
netto]]&lt;&gt;""),Tabelle1[[#This Row],[Einnahmen
brutto]]-Tabelle1[[#This Row],[Einnahmen
netto]],"")</f>
        <v/>
      </c>
      <c r="I500" s="13"/>
      <c r="J500" s="15"/>
      <c r="K500" s="16"/>
      <c r="L500" s="2" t="str">
        <f>IF(Tabelle1[[#This Row],[MwSt.-Satz Ausgaben]]&lt;&gt;"",Tabelle1[[#This Row],[Ausgaben
brutto]]/(1+Tabelle1[[#This Row],[MwSt.-Satz Ausgaben]]),"")</f>
        <v/>
      </c>
      <c r="M500" s="2" t="str">
        <f>IF(AND(Tabelle1[[#This Row],[Ausgaben
brutto]]&lt;&gt;"",Tabelle1[[#This Row],[Ausgaben
netto]]&lt;&gt;""),Tabelle1[[#This Row],[Ausgaben
brutto]]-Tabelle1[[#This Row],[Ausgaben
netto]],"")</f>
        <v/>
      </c>
      <c r="N500" s="17"/>
      <c r="O500" s="7" t="str">
        <f>IF(AND(Tabelle1[[#This Row],[Einnahmen
brutto]]="",Tabelle1[[#This Row],[Ausgaben
brutto]]=""),"",IFERROR(IF(Tabelle1[[#This Row],[Einnahmen
brutto]]&lt;&gt;"",Tabelle1[[#This Row],[Einnahmen
brutto]],0)-IF(Tabelle1[[#This Row],[Ausgaben
brutto]]&lt;&gt;"",Tabelle1[[#This Row],[Ausgaben
brutto]],0)+O499,""))</f>
        <v/>
      </c>
    </row>
    <row r="501" spans="2:15" x14ac:dyDescent="0.25">
      <c r="B501" s="12"/>
      <c r="C501" s="8"/>
      <c r="D501" s="8"/>
      <c r="E501" s="10"/>
      <c r="F501" s="11"/>
      <c r="G501" s="1" t="str">
        <f>IF(Tabelle1[[#This Row],[MwSt.-Satz Einnahmen]]&lt;&gt;"",E501/(1+Tabelle1[[#This Row],[MwSt.-Satz Einnahmen]]),"")</f>
        <v/>
      </c>
      <c r="H501" s="1" t="str">
        <f>IF(AND(Tabelle1[[#This Row],[Einnahmen
brutto]]&lt;&gt;"",Tabelle1[[#This Row],[Einnahmen
netto]]&lt;&gt;""),Tabelle1[[#This Row],[Einnahmen
brutto]]-Tabelle1[[#This Row],[Einnahmen
netto]],"")</f>
        <v/>
      </c>
      <c r="I501" s="13"/>
      <c r="J501" s="15"/>
      <c r="K501" s="16"/>
      <c r="L501" s="2" t="str">
        <f>IF(Tabelle1[[#This Row],[MwSt.-Satz Ausgaben]]&lt;&gt;"",Tabelle1[[#This Row],[Ausgaben
brutto]]/(1+Tabelle1[[#This Row],[MwSt.-Satz Ausgaben]]),"")</f>
        <v/>
      </c>
      <c r="M501" s="2" t="str">
        <f>IF(AND(Tabelle1[[#This Row],[Ausgaben
brutto]]&lt;&gt;"",Tabelle1[[#This Row],[Ausgaben
netto]]&lt;&gt;""),Tabelle1[[#This Row],[Ausgaben
brutto]]-Tabelle1[[#This Row],[Ausgaben
netto]],"")</f>
        <v/>
      </c>
      <c r="N501" s="17"/>
      <c r="O501" s="7" t="str">
        <f>IF(AND(Tabelle1[[#This Row],[Einnahmen
brutto]]="",Tabelle1[[#This Row],[Ausgaben
brutto]]=""),"",IFERROR(IF(Tabelle1[[#This Row],[Einnahmen
brutto]]&lt;&gt;"",Tabelle1[[#This Row],[Einnahmen
brutto]],0)-IF(Tabelle1[[#This Row],[Ausgaben
brutto]]&lt;&gt;"",Tabelle1[[#This Row],[Ausgaben
brutto]],0)+O500,""))</f>
        <v/>
      </c>
    </row>
    <row r="502" spans="2:15" x14ac:dyDescent="0.25">
      <c r="B502" s="12"/>
      <c r="C502" s="8"/>
      <c r="D502" s="8"/>
      <c r="E502" s="10"/>
      <c r="F502" s="11"/>
      <c r="G502" s="1" t="str">
        <f>IF(Tabelle1[[#This Row],[MwSt.-Satz Einnahmen]]&lt;&gt;"",E502/(1+Tabelle1[[#This Row],[MwSt.-Satz Einnahmen]]),"")</f>
        <v/>
      </c>
      <c r="H502" s="1" t="str">
        <f>IF(AND(Tabelle1[[#This Row],[Einnahmen
brutto]]&lt;&gt;"",Tabelle1[[#This Row],[Einnahmen
netto]]&lt;&gt;""),Tabelle1[[#This Row],[Einnahmen
brutto]]-Tabelle1[[#This Row],[Einnahmen
netto]],"")</f>
        <v/>
      </c>
      <c r="I502" s="13"/>
      <c r="J502" s="15"/>
      <c r="K502" s="16"/>
      <c r="L502" s="2" t="str">
        <f>IF(Tabelle1[[#This Row],[MwSt.-Satz Ausgaben]]&lt;&gt;"",Tabelle1[[#This Row],[Ausgaben
brutto]]/(1+Tabelle1[[#This Row],[MwSt.-Satz Ausgaben]]),"")</f>
        <v/>
      </c>
      <c r="M502" s="2" t="str">
        <f>IF(AND(Tabelle1[[#This Row],[Ausgaben
brutto]]&lt;&gt;"",Tabelle1[[#This Row],[Ausgaben
netto]]&lt;&gt;""),Tabelle1[[#This Row],[Ausgaben
brutto]]-Tabelle1[[#This Row],[Ausgaben
netto]],"")</f>
        <v/>
      </c>
      <c r="N502" s="17"/>
      <c r="O502" s="7" t="str">
        <f>IF(AND(Tabelle1[[#This Row],[Einnahmen
brutto]]="",Tabelle1[[#This Row],[Ausgaben
brutto]]=""),"",IFERROR(IF(Tabelle1[[#This Row],[Einnahmen
brutto]]&lt;&gt;"",Tabelle1[[#This Row],[Einnahmen
brutto]],0)-IF(Tabelle1[[#This Row],[Ausgaben
brutto]]&lt;&gt;"",Tabelle1[[#This Row],[Ausgaben
brutto]],0)+O501,""))</f>
        <v/>
      </c>
    </row>
    <row r="503" spans="2:15" x14ac:dyDescent="0.25">
      <c r="B503" s="12"/>
      <c r="C503" s="8"/>
      <c r="D503" s="8"/>
      <c r="E503" s="10"/>
      <c r="F503" s="11"/>
      <c r="G503" s="1" t="str">
        <f>IF(Tabelle1[[#This Row],[MwSt.-Satz Einnahmen]]&lt;&gt;"",E503/(1+Tabelle1[[#This Row],[MwSt.-Satz Einnahmen]]),"")</f>
        <v/>
      </c>
      <c r="H503" s="1" t="str">
        <f>IF(AND(Tabelle1[[#This Row],[Einnahmen
brutto]]&lt;&gt;"",Tabelle1[[#This Row],[Einnahmen
netto]]&lt;&gt;""),Tabelle1[[#This Row],[Einnahmen
brutto]]-Tabelle1[[#This Row],[Einnahmen
netto]],"")</f>
        <v/>
      </c>
      <c r="I503" s="13"/>
      <c r="J503" s="15"/>
      <c r="K503" s="16"/>
      <c r="L503" s="2" t="str">
        <f>IF(Tabelle1[[#This Row],[MwSt.-Satz Ausgaben]]&lt;&gt;"",Tabelle1[[#This Row],[Ausgaben
brutto]]/(1+Tabelle1[[#This Row],[MwSt.-Satz Ausgaben]]),"")</f>
        <v/>
      </c>
      <c r="M503" s="2" t="str">
        <f>IF(AND(Tabelle1[[#This Row],[Ausgaben
brutto]]&lt;&gt;"",Tabelle1[[#This Row],[Ausgaben
netto]]&lt;&gt;""),Tabelle1[[#This Row],[Ausgaben
brutto]]-Tabelle1[[#This Row],[Ausgaben
netto]],"")</f>
        <v/>
      </c>
      <c r="N503" s="17"/>
      <c r="O503" s="7" t="str">
        <f>IF(AND(Tabelle1[[#This Row],[Einnahmen
brutto]]="",Tabelle1[[#This Row],[Ausgaben
brutto]]=""),"",IFERROR(IF(Tabelle1[[#This Row],[Einnahmen
brutto]]&lt;&gt;"",Tabelle1[[#This Row],[Einnahmen
brutto]],0)-IF(Tabelle1[[#This Row],[Ausgaben
brutto]]&lt;&gt;"",Tabelle1[[#This Row],[Ausgaben
brutto]],0)+O502,""))</f>
        <v/>
      </c>
    </row>
    <row r="504" spans="2:15" x14ac:dyDescent="0.25">
      <c r="B504" s="12"/>
      <c r="C504" s="8"/>
      <c r="D504" s="8"/>
      <c r="E504" s="10"/>
      <c r="F504" s="11"/>
      <c r="G504" s="1" t="str">
        <f>IF(Tabelle1[[#This Row],[MwSt.-Satz Einnahmen]]&lt;&gt;"",E504/(1+Tabelle1[[#This Row],[MwSt.-Satz Einnahmen]]),"")</f>
        <v/>
      </c>
      <c r="H504" s="1" t="str">
        <f>IF(AND(Tabelle1[[#This Row],[Einnahmen
brutto]]&lt;&gt;"",Tabelle1[[#This Row],[Einnahmen
netto]]&lt;&gt;""),Tabelle1[[#This Row],[Einnahmen
brutto]]-Tabelle1[[#This Row],[Einnahmen
netto]],"")</f>
        <v/>
      </c>
      <c r="I504" s="13"/>
      <c r="J504" s="15"/>
      <c r="K504" s="16"/>
      <c r="L504" s="2" t="str">
        <f>IF(Tabelle1[[#This Row],[MwSt.-Satz Ausgaben]]&lt;&gt;"",Tabelle1[[#This Row],[Ausgaben
brutto]]/(1+Tabelle1[[#This Row],[MwSt.-Satz Ausgaben]]),"")</f>
        <v/>
      </c>
      <c r="M504" s="2" t="str">
        <f>IF(AND(Tabelle1[[#This Row],[Ausgaben
brutto]]&lt;&gt;"",Tabelle1[[#This Row],[Ausgaben
netto]]&lt;&gt;""),Tabelle1[[#This Row],[Ausgaben
brutto]]-Tabelle1[[#This Row],[Ausgaben
netto]],"")</f>
        <v/>
      </c>
      <c r="N504" s="17"/>
      <c r="O504" s="7" t="str">
        <f>IF(AND(Tabelle1[[#This Row],[Einnahmen
brutto]]="",Tabelle1[[#This Row],[Ausgaben
brutto]]=""),"",IFERROR(IF(Tabelle1[[#This Row],[Einnahmen
brutto]]&lt;&gt;"",Tabelle1[[#This Row],[Einnahmen
brutto]],0)-IF(Tabelle1[[#This Row],[Ausgaben
brutto]]&lt;&gt;"",Tabelle1[[#This Row],[Ausgaben
brutto]],0)+O503,""))</f>
        <v/>
      </c>
    </row>
    <row r="505" spans="2:15" x14ac:dyDescent="0.25">
      <c r="B505" s="18" t="s">
        <v>12</v>
      </c>
      <c r="C505" s="19"/>
      <c r="D505" s="18"/>
      <c r="E505" s="20">
        <f>SUBTOTAL(109,Tabelle1[Einnahmen
brutto])</f>
        <v>424.46</v>
      </c>
      <c r="F505" s="20"/>
      <c r="G505" s="20">
        <f>SUBTOTAL(109,Tabelle1[Einnahmen
netto])</f>
        <v>392.94526034712953</v>
      </c>
      <c r="H505" s="20"/>
      <c r="I505" s="21"/>
      <c r="J505" s="22">
        <f>SUBTOTAL(109,Tabelle1[Ausgaben
brutto])</f>
        <v>190</v>
      </c>
      <c r="K505" s="22"/>
      <c r="L505" s="22">
        <f>SUBTOTAL(109,Tabelle1[Ausgaben
netto])</f>
        <v>124.54252729129034</v>
      </c>
      <c r="M505" s="22"/>
      <c r="N505" s="21"/>
      <c r="O505" s="23"/>
    </row>
  </sheetData>
  <sheetProtection algorithmName="SHA-512" hashValue="V9cVp+M0WcRlJJj4kAocnmssD+qWyqeQxxTumEI619q84NZOQYmypY5kED6vx/k2Y3eWCS1FvQjx4K8nBRpfPA==" saltValue="3kB7HV3SDBR3IX5f9FHJPA==" spinCount="100000" sheet="1" formatCells="0" formatColumns="0" formatRows="0" sort="0" autoFilter="0"/>
  <mergeCells count="2">
    <mergeCell ref="J2:M2"/>
    <mergeCell ref="E2:H2"/>
  </mergeCells>
  <phoneticPr fontId="1" type="noConversion"/>
  <pageMargins left="0.39370078740157483" right="0.39370078740157483" top="0.39370078740157483" bottom="0.39370078740157483" header="0.31496062992125984" footer="0.31496062992125984"/>
  <pageSetup paperSize="9" scale="51" fitToHeight="0" orientation="landscape" r:id="rId1"/>
  <ignoredErrors>
    <ignoredError sqref="N7:N13" listDataValidation="1"/>
    <ignoredError sqref="B2" unlockedFormula="1"/>
    <ignoredError sqref="O7:O504" calculatedColumn="1"/>
  </ignoredErrors>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9BF3B203-3374-4722-AE87-21BEA449A6B5}">
          <x14:formula1>
            <xm:f>Stammdaten!$B$6:$B$30</xm:f>
          </x14:formula1>
          <xm:sqref>D6:D504</xm:sqref>
        </x14:dataValidation>
        <x14:dataValidation type="list" allowBlank="1" showInputMessage="1" showErrorMessage="1" xr:uid="{640A26DC-28F3-4B9A-8D89-F77D5614175D}">
          <x14:formula1>
            <xm:f>Stammdaten!$D$6:$D$30</xm:f>
          </x14:formula1>
          <xm:sqref>N6:N504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F5AF6-5897-493B-8D1D-A25E68B7EA00}">
  <sheetPr>
    <pageSetUpPr fitToPage="1"/>
  </sheetPr>
  <dimension ref="B1:L28"/>
  <sheetViews>
    <sheetView showGridLines="0" workbookViewId="0"/>
  </sheetViews>
  <sheetFormatPr baseColWidth="10" defaultRowHeight="15" x14ac:dyDescent="0.25"/>
  <cols>
    <col min="1" max="1" width="4.5703125" customWidth="1"/>
    <col min="2" max="2" width="15.5703125" bestFit="1" customWidth="1"/>
    <col min="3" max="3" width="17.140625" bestFit="1" customWidth="1"/>
    <col min="4" max="4" width="16.42578125" bestFit="1" customWidth="1"/>
    <col min="5" max="5" width="15.7109375" bestFit="1" customWidth="1"/>
    <col min="6" max="6" width="15" bestFit="1" customWidth="1"/>
    <col min="7" max="7" width="17.28515625" bestFit="1" customWidth="1"/>
    <col min="8" max="8" width="28.85546875" bestFit="1" customWidth="1"/>
    <col min="9" max="9" width="30.140625" bestFit="1" customWidth="1"/>
    <col min="10" max="10" width="28.85546875" bestFit="1" customWidth="1"/>
    <col min="11" max="11" width="9" bestFit="1" customWidth="1"/>
    <col min="12" max="12" width="15.5703125" bestFit="1" customWidth="1"/>
  </cols>
  <sheetData>
    <row r="1" spans="2:12" ht="26.25" x14ac:dyDescent="0.4">
      <c r="B1" s="34" t="str">
        <f>"Qurtals - Kassenbericht " &amp;Stammdaten!C2</f>
        <v>Qurtals - Kassenbericht 2021</v>
      </c>
      <c r="H1" s="50" t="s">
        <v>40</v>
      </c>
    </row>
    <row r="4" spans="2:12" ht="23.25" x14ac:dyDescent="0.35">
      <c r="B4" s="41" t="str">
        <f>"1. Quartal "&amp;Stammdaten!C2</f>
        <v>1. Quartal 2021</v>
      </c>
    </row>
    <row r="5" spans="2:12" x14ac:dyDescent="0.25">
      <c r="B5" s="35" t="s">
        <v>32</v>
      </c>
      <c r="C5" s="59" t="s">
        <v>47</v>
      </c>
      <c r="D5" s="64" t="s">
        <v>46</v>
      </c>
      <c r="E5" s="60" t="s">
        <v>48</v>
      </c>
      <c r="F5" s="62" t="s">
        <v>49</v>
      </c>
      <c r="G5" s="69" t="s">
        <v>54</v>
      </c>
    </row>
    <row r="6" spans="2:12" x14ac:dyDescent="0.25">
      <c r="B6" s="33" t="s">
        <v>29</v>
      </c>
      <c r="C6" s="7">
        <v>170</v>
      </c>
      <c r="D6" s="7">
        <v>162.14953271028037</v>
      </c>
      <c r="E6" s="7">
        <v>64</v>
      </c>
      <c r="F6" s="7">
        <v>59.813084112149525</v>
      </c>
      <c r="G6" s="7">
        <v>4.1869158878504713</v>
      </c>
    </row>
    <row r="7" spans="2:12" x14ac:dyDescent="0.25">
      <c r="B7" s="33" t="s">
        <v>30</v>
      </c>
      <c r="C7" s="7">
        <v>108.5</v>
      </c>
      <c r="D7" s="7">
        <v>101.07201759208355</v>
      </c>
      <c r="E7" s="7">
        <v>52</v>
      </c>
      <c r="F7" s="7">
        <v>0</v>
      </c>
      <c r="G7" s="7">
        <v>0</v>
      </c>
    </row>
    <row r="8" spans="2:12" x14ac:dyDescent="0.25">
      <c r="B8" s="36" t="s">
        <v>28</v>
      </c>
      <c r="C8" s="37">
        <v>278.5</v>
      </c>
      <c r="D8" s="37">
        <v>263.22155030236394</v>
      </c>
      <c r="E8" s="37">
        <v>116</v>
      </c>
      <c r="F8" s="37">
        <v>59.813084112149525</v>
      </c>
      <c r="G8" s="37">
        <v>4.1869158878504713</v>
      </c>
    </row>
    <row r="11" spans="2:12" ht="23.25" x14ac:dyDescent="0.35">
      <c r="B11" s="41" t="str">
        <f>"2. Quartal "&amp;Stammdaten!C2</f>
        <v>2. Quartal 2021</v>
      </c>
    </row>
    <row r="12" spans="2:12" x14ac:dyDescent="0.25">
      <c r="B12" s="35" t="s">
        <v>32</v>
      </c>
      <c r="C12" s="58" t="s">
        <v>47</v>
      </c>
      <c r="D12" s="65" t="s">
        <v>46</v>
      </c>
      <c r="E12" s="61" t="s">
        <v>48</v>
      </c>
      <c r="F12" s="63" t="s">
        <v>49</v>
      </c>
      <c r="G12" s="70" t="s">
        <v>54</v>
      </c>
      <c r="H12" s="32"/>
      <c r="I12" s="32"/>
      <c r="J12" s="32"/>
      <c r="K12" s="32"/>
      <c r="L12" s="32"/>
    </row>
    <row r="13" spans="2:12" x14ac:dyDescent="0.25">
      <c r="B13" s="48" t="s">
        <v>38</v>
      </c>
      <c r="C13" s="66">
        <v>10</v>
      </c>
      <c r="D13" s="66">
        <v>8.4033613445378155</v>
      </c>
      <c r="E13" s="66">
        <v>10</v>
      </c>
      <c r="F13" s="66">
        <v>9.3457943925233646</v>
      </c>
      <c r="G13" s="66">
        <v>0.65420560747663536</v>
      </c>
    </row>
    <row r="14" spans="2:12" x14ac:dyDescent="0.25">
      <c r="B14" s="48" t="s">
        <v>31</v>
      </c>
      <c r="C14" s="66">
        <v>75</v>
      </c>
      <c r="D14" s="66">
        <v>70.09345794392523</v>
      </c>
      <c r="E14" s="66">
        <v>47</v>
      </c>
      <c r="F14" s="66">
        <v>39.495798319327733</v>
      </c>
      <c r="G14" s="66">
        <v>7.5042016806722671</v>
      </c>
    </row>
    <row r="15" spans="2:12" x14ac:dyDescent="0.25">
      <c r="B15" s="49" t="s">
        <v>28</v>
      </c>
      <c r="C15" s="67">
        <v>85</v>
      </c>
      <c r="D15" s="67">
        <v>78.496819288463044</v>
      </c>
      <c r="E15" s="67">
        <v>57</v>
      </c>
      <c r="F15" s="67">
        <v>48.841592711851099</v>
      </c>
      <c r="G15" s="67">
        <v>8.1584072881489025</v>
      </c>
    </row>
    <row r="16" spans="2:12" x14ac:dyDescent="0.25">
      <c r="F16" s="53"/>
    </row>
    <row r="18" spans="2:12" ht="23.25" x14ac:dyDescent="0.35">
      <c r="B18" s="41" t="str">
        <f>"3. Quartal "&amp;Stammdaten!C2</f>
        <v>3. Quartal 2021</v>
      </c>
    </row>
    <row r="19" spans="2:12" x14ac:dyDescent="0.25">
      <c r="B19" s="35" t="s">
        <v>32</v>
      </c>
      <c r="C19" s="58" t="s">
        <v>47</v>
      </c>
      <c r="D19" s="65" t="s">
        <v>46</v>
      </c>
      <c r="E19" s="61" t="s">
        <v>48</v>
      </c>
      <c r="F19" s="63" t="s">
        <v>49</v>
      </c>
      <c r="G19" s="70" t="s">
        <v>54</v>
      </c>
      <c r="H19" s="32"/>
      <c r="I19" s="32"/>
      <c r="J19" s="32"/>
      <c r="K19" s="32"/>
      <c r="L19" s="32"/>
    </row>
    <row r="20" spans="2:12" x14ac:dyDescent="0.25">
      <c r="B20" s="48" t="s">
        <v>39</v>
      </c>
      <c r="C20" s="66">
        <v>35.96</v>
      </c>
      <c r="D20" s="66">
        <v>30.218487394957986</v>
      </c>
      <c r="E20" s="66">
        <v>5</v>
      </c>
      <c r="F20" s="66">
        <v>4.6728971962616823</v>
      </c>
      <c r="G20" s="66">
        <v>0.32710280373831768</v>
      </c>
    </row>
    <row r="21" spans="2:12" x14ac:dyDescent="0.25">
      <c r="B21" s="48" t="s">
        <v>37</v>
      </c>
      <c r="C21" s="66">
        <v>25</v>
      </c>
      <c r="D21" s="66">
        <v>21.008403361344538</v>
      </c>
      <c r="E21" s="66">
        <v>12</v>
      </c>
      <c r="F21" s="66">
        <v>11.214953271028037</v>
      </c>
      <c r="G21" s="66">
        <v>0.78504672897196315</v>
      </c>
    </row>
    <row r="22" spans="2:12" x14ac:dyDescent="0.25">
      <c r="B22" s="49" t="s">
        <v>28</v>
      </c>
      <c r="C22" s="67">
        <v>60.96</v>
      </c>
      <c r="D22" s="67">
        <v>51.226890756302524</v>
      </c>
      <c r="E22" s="67">
        <v>17</v>
      </c>
      <c r="F22" s="67">
        <v>15.88785046728972</v>
      </c>
      <c r="G22" s="67">
        <v>1.1121495327102808</v>
      </c>
      <c r="H22" s="32"/>
      <c r="I22" s="32"/>
      <c r="J22" s="32"/>
      <c r="K22" s="32"/>
      <c r="L22" s="32"/>
    </row>
    <row r="23" spans="2:12" x14ac:dyDescent="0.25">
      <c r="B23" s="51"/>
      <c r="C23" s="52"/>
      <c r="D23" s="52"/>
      <c r="E23" s="52"/>
      <c r="F23" s="52"/>
    </row>
    <row r="24" spans="2:12" x14ac:dyDescent="0.25">
      <c r="B24" s="51"/>
      <c r="C24" s="52"/>
      <c r="D24" s="52"/>
      <c r="E24" s="52"/>
      <c r="F24" s="52"/>
    </row>
    <row r="25" spans="2:12" ht="23.25" x14ac:dyDescent="0.35">
      <c r="B25" s="41" t="str">
        <f>"4. Quartal "&amp;Stammdaten!C2</f>
        <v>4. Quartal 2021</v>
      </c>
    </row>
    <row r="26" spans="2:12" x14ac:dyDescent="0.25">
      <c r="B26" s="35" t="s">
        <v>32</v>
      </c>
      <c r="C26" s="58" t="s">
        <v>47</v>
      </c>
      <c r="D26" s="65" t="s">
        <v>46</v>
      </c>
      <c r="E26" s="61" t="s">
        <v>48</v>
      </c>
      <c r="F26" s="63" t="s">
        <v>49</v>
      </c>
      <c r="G26" s="70" t="s">
        <v>54</v>
      </c>
      <c r="H26" s="32"/>
      <c r="I26" s="32"/>
      <c r="J26" s="32"/>
      <c r="K26" s="32"/>
      <c r="L26" s="32"/>
    </row>
    <row r="27" spans="2:12" x14ac:dyDescent="0.25">
      <c r="B27" s="48" t="s">
        <v>50</v>
      </c>
      <c r="C27" s="66">
        <v>68.97</v>
      </c>
      <c r="D27" s="66">
        <v>64.457943925233636</v>
      </c>
      <c r="E27" s="66">
        <v>50</v>
      </c>
      <c r="F27" s="66">
        <v>46.728971962616818</v>
      </c>
      <c r="G27" s="66">
        <v>3.2710280373831822</v>
      </c>
    </row>
    <row r="28" spans="2:12" x14ac:dyDescent="0.25">
      <c r="B28" s="49" t="s">
        <v>28</v>
      </c>
      <c r="C28" s="67">
        <v>68.97</v>
      </c>
      <c r="D28" s="67">
        <v>64.457943925233636</v>
      </c>
      <c r="E28" s="67">
        <v>50</v>
      </c>
      <c r="F28" s="67">
        <v>46.728971962616818</v>
      </c>
      <c r="G28" s="67">
        <v>3.2710280373831822</v>
      </c>
    </row>
  </sheetData>
  <pageMargins left="0.7" right="0.7" top="0.78740157499999996" bottom="0.78740157499999996" header="0.3" footer="0.3"/>
  <pageSetup paperSize="9" scale="85"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8BBE2-C412-4FC7-A0DB-29AB7884F105}">
  <dimension ref="A2:E30"/>
  <sheetViews>
    <sheetView showGridLines="0" zoomScale="85" zoomScaleNormal="85" workbookViewId="0">
      <selection activeCell="C2" sqref="C2"/>
    </sheetView>
  </sheetViews>
  <sheetFormatPr baseColWidth="10" defaultRowHeight="15" x14ac:dyDescent="0.25"/>
  <cols>
    <col min="2" max="2" width="43" customWidth="1"/>
    <col min="4" max="4" width="53.7109375" customWidth="1"/>
    <col min="5" max="5" width="17.28515625" customWidth="1"/>
  </cols>
  <sheetData>
    <row r="2" spans="1:5" ht="18.75" x14ac:dyDescent="0.25">
      <c r="B2" s="39" t="s">
        <v>33</v>
      </c>
      <c r="C2" s="38">
        <v>2021</v>
      </c>
      <c r="D2" s="40" t="s">
        <v>34</v>
      </c>
    </row>
    <row r="4" spans="1:5" x14ac:dyDescent="0.25">
      <c r="E4" s="68" t="s">
        <v>43</v>
      </c>
    </row>
    <row r="5" spans="1:5" x14ac:dyDescent="0.25">
      <c r="B5" s="24" t="s">
        <v>4</v>
      </c>
      <c r="D5" s="24" t="s">
        <v>9</v>
      </c>
      <c r="E5" s="26" t="s">
        <v>0</v>
      </c>
    </row>
    <row r="6" spans="1:5" x14ac:dyDescent="0.25">
      <c r="A6">
        <v>1</v>
      </c>
      <c r="B6" s="25" t="s">
        <v>5</v>
      </c>
      <c r="C6">
        <v>1</v>
      </c>
      <c r="D6" s="25" t="s">
        <v>15</v>
      </c>
      <c r="E6" s="27">
        <v>44197</v>
      </c>
    </row>
    <row r="7" spans="1:5" x14ac:dyDescent="0.25">
      <c r="A7">
        <v>2</v>
      </c>
      <c r="B7" s="25" t="s">
        <v>6</v>
      </c>
      <c r="C7">
        <v>2</v>
      </c>
      <c r="D7" s="25" t="s">
        <v>16</v>
      </c>
      <c r="E7" s="27">
        <v>44232</v>
      </c>
    </row>
    <row r="8" spans="1:5" x14ac:dyDescent="0.25">
      <c r="A8">
        <v>3</v>
      </c>
      <c r="B8" s="25" t="s">
        <v>7</v>
      </c>
      <c r="C8">
        <v>3</v>
      </c>
      <c r="D8" s="25" t="s">
        <v>13</v>
      </c>
      <c r="E8" s="27">
        <v>44237</v>
      </c>
    </row>
    <row r="9" spans="1:5" x14ac:dyDescent="0.25">
      <c r="A9">
        <v>4</v>
      </c>
      <c r="B9" s="25" t="s">
        <v>8</v>
      </c>
      <c r="C9">
        <v>4</v>
      </c>
      <c r="D9" s="25"/>
      <c r="E9" s="27"/>
    </row>
    <row r="10" spans="1:5" x14ac:dyDescent="0.25">
      <c r="A10">
        <v>5</v>
      </c>
      <c r="B10" s="25"/>
      <c r="C10">
        <v>5</v>
      </c>
      <c r="D10" s="25"/>
      <c r="E10" s="27"/>
    </row>
    <row r="11" spans="1:5" x14ac:dyDescent="0.25">
      <c r="A11">
        <v>6</v>
      </c>
      <c r="B11" s="25"/>
      <c r="C11">
        <v>6</v>
      </c>
      <c r="D11" s="25"/>
      <c r="E11" s="27"/>
    </row>
    <row r="12" spans="1:5" x14ac:dyDescent="0.25">
      <c r="A12">
        <v>7</v>
      </c>
      <c r="B12" s="25"/>
      <c r="C12">
        <v>7</v>
      </c>
      <c r="D12" s="25"/>
      <c r="E12" s="27"/>
    </row>
    <row r="13" spans="1:5" x14ac:dyDescent="0.25">
      <c r="A13">
        <v>8</v>
      </c>
      <c r="B13" s="25"/>
      <c r="C13">
        <v>8</v>
      </c>
      <c r="D13" s="25"/>
      <c r="E13" s="27"/>
    </row>
    <row r="14" spans="1:5" x14ac:dyDescent="0.25">
      <c r="A14">
        <v>9</v>
      </c>
      <c r="B14" s="25"/>
      <c r="C14">
        <v>9</v>
      </c>
      <c r="D14" s="25"/>
      <c r="E14" s="27"/>
    </row>
    <row r="15" spans="1:5" x14ac:dyDescent="0.25">
      <c r="A15">
        <v>10</v>
      </c>
      <c r="B15" s="25"/>
      <c r="C15">
        <v>10</v>
      </c>
      <c r="D15" s="25"/>
      <c r="E15" s="27"/>
    </row>
    <row r="16" spans="1:5" x14ac:dyDescent="0.25">
      <c r="A16">
        <v>11</v>
      </c>
      <c r="B16" s="25"/>
      <c r="C16">
        <v>11</v>
      </c>
      <c r="D16" s="25"/>
      <c r="E16" s="27"/>
    </row>
    <row r="17" spans="1:5" x14ac:dyDescent="0.25">
      <c r="A17">
        <v>12</v>
      </c>
      <c r="B17" s="25"/>
      <c r="C17">
        <v>12</v>
      </c>
      <c r="D17" s="25"/>
      <c r="E17" s="27"/>
    </row>
    <row r="18" spans="1:5" x14ac:dyDescent="0.25">
      <c r="A18">
        <v>13</v>
      </c>
      <c r="B18" s="25"/>
      <c r="C18">
        <v>13</v>
      </c>
      <c r="D18" s="25"/>
      <c r="E18" s="27"/>
    </row>
    <row r="19" spans="1:5" x14ac:dyDescent="0.25">
      <c r="A19">
        <v>14</v>
      </c>
      <c r="B19" s="25"/>
      <c r="C19">
        <v>14</v>
      </c>
      <c r="D19" s="25"/>
      <c r="E19" s="27"/>
    </row>
    <row r="20" spans="1:5" x14ac:dyDescent="0.25">
      <c r="A20">
        <v>15</v>
      </c>
      <c r="B20" s="25"/>
      <c r="C20">
        <v>15</v>
      </c>
      <c r="D20" s="25"/>
      <c r="E20" s="27"/>
    </row>
    <row r="21" spans="1:5" x14ac:dyDescent="0.25">
      <c r="A21">
        <v>16</v>
      </c>
      <c r="B21" s="25"/>
      <c r="C21">
        <v>16</v>
      </c>
      <c r="D21" s="25"/>
      <c r="E21" s="27"/>
    </row>
    <row r="22" spans="1:5" x14ac:dyDescent="0.25">
      <c r="A22">
        <v>17</v>
      </c>
      <c r="B22" s="25"/>
      <c r="C22">
        <v>17</v>
      </c>
      <c r="D22" s="25"/>
      <c r="E22" s="27"/>
    </row>
    <row r="23" spans="1:5" x14ac:dyDescent="0.25">
      <c r="A23">
        <v>18</v>
      </c>
      <c r="B23" s="25"/>
      <c r="C23">
        <v>18</v>
      </c>
      <c r="D23" s="25"/>
      <c r="E23" s="27"/>
    </row>
    <row r="24" spans="1:5" x14ac:dyDescent="0.25">
      <c r="A24">
        <v>19</v>
      </c>
      <c r="B24" s="25"/>
      <c r="C24">
        <v>19</v>
      </c>
      <c r="D24" s="25"/>
      <c r="E24" s="27"/>
    </row>
    <row r="25" spans="1:5" x14ac:dyDescent="0.25">
      <c r="A25">
        <v>20</v>
      </c>
      <c r="B25" s="25"/>
      <c r="C25">
        <v>20</v>
      </c>
      <c r="D25" s="25"/>
      <c r="E25" s="27"/>
    </row>
    <row r="26" spans="1:5" x14ac:dyDescent="0.25">
      <c r="A26">
        <v>21</v>
      </c>
      <c r="B26" s="25"/>
      <c r="C26">
        <v>21</v>
      </c>
      <c r="D26" s="25"/>
      <c r="E26" s="27"/>
    </row>
    <row r="27" spans="1:5" x14ac:dyDescent="0.25">
      <c r="A27">
        <v>22</v>
      </c>
      <c r="B27" s="25"/>
      <c r="C27">
        <v>22</v>
      </c>
      <c r="D27" s="25"/>
      <c r="E27" s="27"/>
    </row>
    <row r="28" spans="1:5" x14ac:dyDescent="0.25">
      <c r="A28">
        <v>23</v>
      </c>
      <c r="B28" s="25"/>
      <c r="C28">
        <v>23</v>
      </c>
      <c r="D28" s="25"/>
      <c r="E28" s="27"/>
    </row>
    <row r="29" spans="1:5" x14ac:dyDescent="0.25">
      <c r="A29">
        <v>24</v>
      </c>
      <c r="B29" s="25"/>
      <c r="C29">
        <v>24</v>
      </c>
      <c r="D29" s="25"/>
      <c r="E29" s="27"/>
    </row>
    <row r="30" spans="1:5" x14ac:dyDescent="0.25">
      <c r="A30">
        <v>25</v>
      </c>
      <c r="B30" s="25"/>
      <c r="C30">
        <v>25</v>
      </c>
      <c r="D30" s="25"/>
      <c r="E30" s="27"/>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BF8B7-E89B-49A1-8702-4B8839926FAF}">
  <dimension ref="A1:E51"/>
  <sheetViews>
    <sheetView showGridLines="0" workbookViewId="0">
      <selection activeCell="A3" sqref="A3:C3"/>
    </sheetView>
  </sheetViews>
  <sheetFormatPr baseColWidth="10" defaultColWidth="0" defaultRowHeight="0" customHeight="1" zeroHeight="1" x14ac:dyDescent="0.25"/>
  <cols>
    <col min="1" max="1" width="66.140625" style="72" customWidth="1"/>
    <col min="2" max="4" width="11.42578125" style="72" customWidth="1"/>
    <col min="5" max="5" width="23.28515625" style="72" customWidth="1"/>
    <col min="6" max="16384" width="11.42578125" style="72" hidden="1"/>
  </cols>
  <sheetData>
    <row r="1" spans="1:5" ht="22.5" x14ac:dyDescent="0.4">
      <c r="A1" s="71" t="s">
        <v>14</v>
      </c>
      <c r="C1" s="73"/>
    </row>
    <row r="2" spans="1:5" ht="15" x14ac:dyDescent="0.25">
      <c r="A2" s="74" t="s">
        <v>56</v>
      </c>
    </row>
    <row r="3" spans="1:5" ht="15.75" customHeight="1" x14ac:dyDescent="0.25">
      <c r="A3" s="109"/>
      <c r="B3" s="109"/>
      <c r="C3" s="109"/>
    </row>
    <row r="4" spans="1:5" ht="16.5" x14ac:dyDescent="0.3">
      <c r="A4" s="75" t="s">
        <v>57</v>
      </c>
      <c r="B4" s="76"/>
      <c r="C4" s="77"/>
      <c r="D4" s="78"/>
      <c r="E4" s="78"/>
    </row>
    <row r="5" spans="1:5" ht="82.5" x14ac:dyDescent="0.25">
      <c r="A5" s="79" t="s">
        <v>95</v>
      </c>
    </row>
    <row r="6" spans="1:5" ht="15" x14ac:dyDescent="0.25">
      <c r="A6" s="80"/>
    </row>
    <row r="7" spans="1:5" ht="15" x14ac:dyDescent="0.25">
      <c r="A7" s="81"/>
      <c r="B7" s="82"/>
    </row>
    <row r="8" spans="1:5" ht="16.5" x14ac:dyDescent="0.3">
      <c r="A8" s="75" t="s">
        <v>58</v>
      </c>
      <c r="B8" s="76"/>
      <c r="C8" s="76"/>
      <c r="D8" s="78"/>
      <c r="E8" s="78"/>
    </row>
    <row r="9" spans="1:5" ht="66" x14ac:dyDescent="0.25">
      <c r="A9" s="79" t="s">
        <v>96</v>
      </c>
    </row>
    <row r="10" spans="1:5" ht="15" x14ac:dyDescent="0.25">
      <c r="A10" s="83"/>
      <c r="B10" s="82"/>
    </row>
    <row r="11" spans="1:5" ht="16.5" x14ac:dyDescent="0.3">
      <c r="A11" s="75" t="s">
        <v>59</v>
      </c>
      <c r="B11" s="84"/>
      <c r="C11" s="84"/>
      <c r="D11" s="78"/>
      <c r="E11" s="78"/>
    </row>
    <row r="12" spans="1:5" ht="33" x14ac:dyDescent="0.25">
      <c r="A12" s="79" t="s">
        <v>60</v>
      </c>
    </row>
    <row r="13" spans="1:5" ht="15" x14ac:dyDescent="0.25">
      <c r="A13" s="85"/>
    </row>
    <row r="14" spans="1:5" ht="16.5" x14ac:dyDescent="0.25">
      <c r="A14" s="79"/>
      <c r="B14" s="82"/>
    </row>
    <row r="15" spans="1:5" ht="15.75" thickBot="1" x14ac:dyDescent="0.3">
      <c r="A15" s="86"/>
      <c r="B15" s="87"/>
      <c r="C15" s="86"/>
      <c r="D15" s="86"/>
      <c r="E15" s="86"/>
    </row>
    <row r="16" spans="1:5" ht="15.75" thickTop="1" x14ac:dyDescent="0.25">
      <c r="A16" s="88" t="s">
        <v>61</v>
      </c>
    </row>
    <row r="17" spans="1:5" ht="15" x14ac:dyDescent="0.25">
      <c r="A17" s="89" t="s">
        <v>62</v>
      </c>
      <c r="B17" s="90"/>
      <c r="C17" s="90"/>
    </row>
    <row r="18" spans="1:5" ht="15" x14ac:dyDescent="0.25">
      <c r="A18" s="91"/>
      <c r="B18" s="90"/>
      <c r="C18" s="90"/>
    </row>
    <row r="19" spans="1:5" ht="15" x14ac:dyDescent="0.25">
      <c r="A19" s="92" t="s">
        <v>63</v>
      </c>
      <c r="B19" s="90"/>
      <c r="C19" s="90"/>
    </row>
    <row r="20" spans="1:5" ht="15" x14ac:dyDescent="0.25">
      <c r="A20" s="92" t="s">
        <v>64</v>
      </c>
      <c r="B20" s="93"/>
    </row>
    <row r="21" spans="1:5" ht="15" x14ac:dyDescent="0.25">
      <c r="A21" s="92" t="s">
        <v>65</v>
      </c>
      <c r="B21" s="93"/>
    </row>
    <row r="22" spans="1:5" ht="15" x14ac:dyDescent="0.25">
      <c r="A22" s="94" t="s">
        <v>66</v>
      </c>
      <c r="B22" s="93"/>
    </row>
    <row r="23" spans="1:5" ht="15" x14ac:dyDescent="0.25">
      <c r="A23" s="94" t="s">
        <v>67</v>
      </c>
      <c r="B23" s="93"/>
    </row>
    <row r="24" spans="1:5" ht="15.75" x14ac:dyDescent="0.25">
      <c r="A24" s="95" t="s">
        <v>68</v>
      </c>
      <c r="B24" s="93"/>
    </row>
    <row r="25" spans="1:5" ht="15.75" x14ac:dyDescent="0.25">
      <c r="A25" s="95" t="s">
        <v>69</v>
      </c>
      <c r="B25" s="93"/>
    </row>
    <row r="26" spans="1:5" ht="15" x14ac:dyDescent="0.25">
      <c r="A26" s="96"/>
      <c r="B26" s="93"/>
    </row>
    <row r="27" spans="1:5" ht="15" x14ac:dyDescent="0.25">
      <c r="A27" s="97" t="s">
        <v>70</v>
      </c>
      <c r="B27" s="93"/>
    </row>
    <row r="28" spans="1:5" ht="15" x14ac:dyDescent="0.25">
      <c r="A28" s="98" t="s">
        <v>71</v>
      </c>
      <c r="B28" s="99"/>
      <c r="C28" s="99"/>
      <c r="D28" s="99"/>
      <c r="E28" s="100"/>
    </row>
    <row r="29" spans="1:5" ht="15.75" x14ac:dyDescent="0.3">
      <c r="A29" s="101" t="s">
        <v>72</v>
      </c>
      <c r="B29" s="101" t="s">
        <v>73</v>
      </c>
      <c r="C29" s="102"/>
      <c r="D29" s="102"/>
      <c r="E29" s="102"/>
    </row>
    <row r="30" spans="1:5" ht="15.75" x14ac:dyDescent="0.3">
      <c r="A30" s="101" t="s">
        <v>74</v>
      </c>
      <c r="B30" s="101" t="s">
        <v>75</v>
      </c>
      <c r="C30" s="102"/>
      <c r="D30" s="102"/>
      <c r="E30" s="102"/>
    </row>
    <row r="31" spans="1:5" ht="15.75" x14ac:dyDescent="0.3">
      <c r="A31" s="101" t="s">
        <v>76</v>
      </c>
      <c r="B31" s="101" t="s">
        <v>77</v>
      </c>
      <c r="C31" s="102"/>
      <c r="D31" s="102"/>
      <c r="E31" s="102"/>
    </row>
    <row r="32" spans="1:5" ht="15.75" x14ac:dyDescent="0.3">
      <c r="A32" s="101" t="s">
        <v>78</v>
      </c>
      <c r="B32" s="101" t="s">
        <v>79</v>
      </c>
      <c r="C32" s="102"/>
      <c r="D32" s="102"/>
      <c r="E32" s="102"/>
    </row>
    <row r="33" spans="1:5" ht="15.75" x14ac:dyDescent="0.3">
      <c r="A33" s="101" t="s">
        <v>80</v>
      </c>
      <c r="B33" s="101" t="s">
        <v>81</v>
      </c>
      <c r="C33" s="103"/>
      <c r="D33" s="102"/>
      <c r="E33" s="102"/>
    </row>
    <row r="34" spans="1:5" ht="15.75" x14ac:dyDescent="0.3">
      <c r="A34" s="101" t="s">
        <v>82</v>
      </c>
      <c r="B34" s="101" t="s">
        <v>83</v>
      </c>
      <c r="C34" s="102"/>
      <c r="D34" s="102"/>
      <c r="E34" s="102"/>
    </row>
    <row r="35" spans="1:5" ht="15.75" x14ac:dyDescent="0.3">
      <c r="A35" s="101" t="s">
        <v>84</v>
      </c>
      <c r="B35" s="101" t="s">
        <v>85</v>
      </c>
      <c r="C35" s="102"/>
      <c r="D35" s="102"/>
      <c r="E35" s="102"/>
    </row>
    <row r="36" spans="1:5" ht="15.75" x14ac:dyDescent="0.3">
      <c r="A36" s="101" t="s">
        <v>86</v>
      </c>
      <c r="B36" s="101" t="s">
        <v>87</v>
      </c>
      <c r="C36" s="102"/>
      <c r="D36" s="102"/>
      <c r="E36" s="102"/>
    </row>
    <row r="37" spans="1:5" ht="15.75" x14ac:dyDescent="0.3">
      <c r="A37" s="101" t="s">
        <v>88</v>
      </c>
      <c r="B37" s="101" t="s">
        <v>89</v>
      </c>
      <c r="C37" s="102"/>
      <c r="D37" s="102"/>
      <c r="E37" s="102"/>
    </row>
    <row r="38" spans="1:5" ht="15.75" x14ac:dyDescent="0.3">
      <c r="A38" s="101" t="s">
        <v>90</v>
      </c>
      <c r="B38" s="101" t="s">
        <v>91</v>
      </c>
      <c r="C38" s="102"/>
      <c r="D38" s="102"/>
      <c r="E38" s="102"/>
    </row>
    <row r="39" spans="1:5" ht="15" x14ac:dyDescent="0.25">
      <c r="A39" s="96"/>
    </row>
    <row r="40" spans="1:5" ht="15" customHeight="1" x14ac:dyDescent="0.25"/>
    <row r="41" spans="1:5" ht="15" customHeight="1" x14ac:dyDescent="0.25">
      <c r="A41" s="104" t="s">
        <v>92</v>
      </c>
    </row>
    <row r="42" spans="1:5" ht="15" customHeight="1" thickBot="1" x14ac:dyDescent="0.3">
      <c r="A42" s="86"/>
      <c r="B42" s="86"/>
      <c r="C42" s="86"/>
      <c r="D42" s="86"/>
      <c r="E42" s="86"/>
    </row>
    <row r="43" spans="1:5" ht="15" customHeight="1" thickTop="1" x14ac:dyDescent="0.25">
      <c r="A43" s="105" t="s">
        <v>93</v>
      </c>
    </row>
    <row r="44" spans="1:5" ht="15" customHeight="1" x14ac:dyDescent="0.25">
      <c r="A44" s="94" t="s">
        <v>94</v>
      </c>
    </row>
    <row r="45" spans="1:5" ht="15" customHeight="1" x14ac:dyDescent="0.25"/>
    <row r="49" s="72" customFormat="1" ht="0" hidden="1" customHeight="1" x14ac:dyDescent="0.25"/>
    <row r="50" s="72" customFormat="1" ht="0" hidden="1" customHeight="1" x14ac:dyDescent="0.25"/>
    <row r="51" s="72" customFormat="1" ht="0" hidden="1" customHeight="1" x14ac:dyDescent="0.25"/>
  </sheetData>
  <mergeCells count="1">
    <mergeCell ref="A3:C3"/>
  </mergeCells>
  <hyperlinks>
    <hyperlink ref="A20" r:id="rId1" display="￭ FotoDoku - Erstellen Sie ihre individuellen Foto-Dokumentationen, Bautagebücher, Projektbilder-Dokus …" xr:uid="{C24EA374-29E0-4A9E-ACD6-B0850804E761}"/>
    <hyperlink ref="A21" r:id="rId2" display="￭ Kostenkontrolle-Haushaltsbuch - So hast du deine Kosten im Griff" xr:uid="{99BEE948-30F1-40F8-9EBF-C77D4297EEEB}"/>
    <hyperlink ref="A22" r:id="rId3" xr:uid="{8DE467F1-B5AE-4160-8C34-9BFF3C3B4B45}"/>
    <hyperlink ref="A23" r:id="rId4" xr:uid="{F86AAE1B-3406-4C84-BEE4-271D34A9DCB7}"/>
    <hyperlink ref="A44" r:id="rId5" xr:uid="{F31ED6C3-C0E6-4434-81DA-94E164F5B3F6}"/>
    <hyperlink ref="A24" r:id="rId6" xr:uid="{6A5E8849-DCC0-4502-BE63-BF40AA42B884}"/>
    <hyperlink ref="A17" r:id="rId7" xr:uid="{39EF577F-9EE3-421B-818F-D2D53D7D8035}"/>
    <hyperlink ref="A25" r:id="rId8" xr:uid="{A8D0E034-0A55-46C8-8380-4154E45501D9}"/>
    <hyperlink ref="A19" r:id="rId9" xr:uid="{63F39A7C-71B3-490C-A0C3-5D5AA09C3A78}"/>
  </hyperlinks>
  <pageMargins left="0.7" right="0.7" top="0.78740157499999996" bottom="0.78740157499999996" header="0.3" footer="0.3"/>
  <pageSetup paperSize="9" orientation="portrait" r:id="rId10"/>
  <drawing r:id="rId1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Vereinskassenbuch</vt:lpstr>
      <vt:lpstr>Quartalsbericht</vt:lpstr>
      <vt:lpstr>Stammdaten</vt:lpstr>
      <vt:lpstr>Info</vt:lpstr>
      <vt:lpstr>Quartalsbericht!Druckbereich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Vereinskassenbuch</dc:title>
  <dc:creator>TM</dc:creator>
  <cp:lastModifiedBy>Timo Mutter</cp:lastModifiedBy>
  <cp:lastPrinted>2021-02-09T07:45:18Z</cp:lastPrinted>
  <dcterms:created xsi:type="dcterms:W3CDTF">2021-01-21T08:51:48Z</dcterms:created>
  <dcterms:modified xsi:type="dcterms:W3CDTF">2021-02-09T10:34:22Z</dcterms:modified>
  <cp:version>1.0</cp:version>
</cp:coreProperties>
</file>