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D:\Mutter-Software\Website - Alle_meine_Vorlagen.de\Hochgeladen\23 Stundenzettel\"/>
    </mc:Choice>
  </mc:AlternateContent>
  <xr:revisionPtr revIDLastSave="0" documentId="8_{2706BE05-4CF0-4990-BBF3-DD22BB904436}" xr6:coauthVersionLast="47" xr6:coauthVersionMax="47" xr10:uidLastSave="{00000000-0000-0000-0000-000000000000}"/>
  <bookViews>
    <workbookView xWindow="-120" yWindow="-120" windowWidth="38640" windowHeight="21240" tabRatio="824" xr2:uid="{00000000-000D-0000-FFFF-FFFF00000000}"/>
  </bookViews>
  <sheets>
    <sheet name="Januar" sheetId="1" r:id="rId1"/>
    <sheet name="Februar" sheetId="6" r:id="rId2"/>
    <sheet name="März" sheetId="7" r:id="rId3"/>
    <sheet name="April" sheetId="8" r:id="rId4"/>
    <sheet name="Mai" sheetId="10" r:id="rId5"/>
    <sheet name="Juni" sheetId="9" r:id="rId6"/>
    <sheet name="Juli" sheetId="11" r:id="rId7"/>
    <sheet name="August" sheetId="12" r:id="rId8"/>
    <sheet name="September" sheetId="13" r:id="rId9"/>
    <sheet name="Oktober" sheetId="14" r:id="rId10"/>
    <sheet name="November" sheetId="15" r:id="rId11"/>
    <sheet name="Dezember" sheetId="16" r:id="rId12"/>
    <sheet name="Stammdaten &amp; Anleitung" sheetId="2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6" l="1"/>
  <c r="F7" i="16"/>
  <c r="E7" i="16"/>
  <c r="D7" i="16"/>
  <c r="C7" i="16"/>
  <c r="G7" i="15"/>
  <c r="F7" i="15"/>
  <c r="E7" i="15"/>
  <c r="D7" i="15"/>
  <c r="C7" i="15"/>
  <c r="G7" i="14"/>
  <c r="F7" i="14"/>
  <c r="E7" i="14"/>
  <c r="D7" i="14"/>
  <c r="C7" i="14"/>
  <c r="G7" i="13"/>
  <c r="F7" i="13"/>
  <c r="E7" i="13"/>
  <c r="D7" i="13"/>
  <c r="C7" i="13"/>
  <c r="G7" i="12"/>
  <c r="F7" i="12"/>
  <c r="E7" i="12"/>
  <c r="D7" i="12"/>
  <c r="C7" i="12"/>
  <c r="G7" i="11"/>
  <c r="F7" i="11"/>
  <c r="E7" i="11"/>
  <c r="D7" i="11"/>
  <c r="C7" i="11"/>
  <c r="G7" i="9"/>
  <c r="F7" i="9"/>
  <c r="E7" i="9"/>
  <c r="D7" i="9"/>
  <c r="C7" i="9"/>
  <c r="G7" i="10"/>
  <c r="F7" i="10"/>
  <c r="E7" i="10"/>
  <c r="D7" i="10"/>
  <c r="C7" i="10"/>
  <c r="G7" i="8"/>
  <c r="F7" i="8"/>
  <c r="E7" i="8"/>
  <c r="D7" i="8"/>
  <c r="C7" i="8"/>
  <c r="G7" i="7"/>
  <c r="F7" i="7"/>
  <c r="E7" i="7"/>
  <c r="D7" i="7"/>
  <c r="C7" i="7"/>
  <c r="G7" i="6"/>
  <c r="F7" i="6"/>
  <c r="E7" i="6"/>
  <c r="D7" i="6"/>
  <c r="C7" i="6"/>
  <c r="G7" i="1"/>
  <c r="F7" i="1"/>
  <c r="E7" i="1"/>
  <c r="D7" i="1"/>
  <c r="C7" i="1"/>
  <c r="B8" i="16" l="1"/>
  <c r="H2" i="16" s="1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B8" i="15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B8" i="14"/>
  <c r="H2" i="14" s="1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B8" i="13"/>
  <c r="H2" i="13" s="1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B8" i="12"/>
  <c r="H2" i="12" s="1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B8" i="11"/>
  <c r="H2" i="11" s="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B9" i="12" l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J19" i="12" s="1"/>
  <c r="B9" i="13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J19" i="13" s="1"/>
  <c r="B9" i="14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J19" i="14" s="1"/>
  <c r="B9" i="16"/>
  <c r="B10" i="16" s="1"/>
  <c r="B11" i="16" s="1"/>
  <c r="B12" i="16" s="1"/>
  <c r="B13" i="16" s="1"/>
  <c r="B14" i="16" s="1"/>
  <c r="B15" i="16" s="1"/>
  <c r="B16" i="16" s="1"/>
  <c r="B17" i="16" s="1"/>
  <c r="B18" i="16" s="1"/>
  <c r="B19" i="16" s="1"/>
  <c r="J19" i="16" s="1"/>
  <c r="H2" i="15"/>
  <c r="H39" i="16"/>
  <c r="H38" i="15"/>
  <c r="B20" i="15"/>
  <c r="J19" i="15"/>
  <c r="H39" i="14"/>
  <c r="H38" i="13"/>
  <c r="H39" i="12"/>
  <c r="H39" i="11"/>
  <c r="B9" i="1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8" i="10"/>
  <c r="H2" i="10" s="1"/>
  <c r="H38" i="10"/>
  <c r="H37" i="10"/>
  <c r="H36" i="10"/>
  <c r="H35" i="10"/>
  <c r="H34" i="10"/>
  <c r="H33" i="10"/>
  <c r="H32" i="10"/>
  <c r="H31" i="10"/>
  <c r="H30" i="10"/>
  <c r="H29" i="10"/>
  <c r="H28" i="10"/>
  <c r="H27" i="10"/>
  <c r="H26" i="10"/>
  <c r="H25" i="10"/>
  <c r="H24" i="10"/>
  <c r="H23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B8" i="9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B8" i="8"/>
  <c r="H2" i="8" s="1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8" i="7"/>
  <c r="B8" i="7"/>
  <c r="H2" i="7" s="1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39" i="10" l="1"/>
  <c r="H38" i="9"/>
  <c r="H2" i="9"/>
  <c r="B20" i="13"/>
  <c r="B21" i="13" s="1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20" i="12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9" i="10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J19" i="10" s="1"/>
  <c r="B20" i="16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20" i="14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9" i="8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J20" i="15"/>
  <c r="B21" i="15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J19" i="11"/>
  <c r="B20" i="11"/>
  <c r="H38" i="8"/>
  <c r="B20" i="9"/>
  <c r="J19" i="9"/>
  <c r="H39" i="7"/>
  <c r="B9" i="7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J20" i="16" l="1"/>
  <c r="B20" i="10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B38" i="10" s="1"/>
  <c r="J20" i="13"/>
  <c r="J20" i="12"/>
  <c r="J20" i="14"/>
  <c r="J19" i="8"/>
  <c r="B21" i="1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J20" i="11"/>
  <c r="J20" i="9"/>
  <c r="B21" i="9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21" i="8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J20" i="8"/>
  <c r="B20" i="7"/>
  <c r="J19" i="7"/>
  <c r="J20" i="10" l="1"/>
  <c r="J20" i="7"/>
  <c r="B21" i="7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8" i="6" l="1"/>
  <c r="H2" i="6" s="1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8" i="1"/>
  <c r="H37" i="6" l="1"/>
  <c r="H39" i="1"/>
  <c r="B9" i="6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H2" i="1"/>
  <c r="B27" i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J20" i="1"/>
  <c r="J19" i="1"/>
  <c r="J19" i="6" l="1"/>
  <c r="B20" i="6"/>
  <c r="J20" i="6" l="1"/>
  <c r="B21" i="6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</calcChain>
</file>

<file path=xl/sharedStrings.xml><?xml version="1.0" encoding="utf-8"?>
<sst xmlns="http://schemas.openxmlformats.org/spreadsheetml/2006/main" count="105" uniqueCount="38">
  <si>
    <t>Aufgabe 1</t>
  </si>
  <si>
    <t>Aufgabe 2</t>
  </si>
  <si>
    <t>Aufgabe 3</t>
  </si>
  <si>
    <t>Aufgabe 4</t>
  </si>
  <si>
    <t>Aufgabe 5</t>
  </si>
  <si>
    <t>Total</t>
  </si>
  <si>
    <t>Stundenzettel</t>
  </si>
  <si>
    <t>Jahr:</t>
  </si>
  <si>
    <t xml:space="preserve"> </t>
  </si>
  <si>
    <t xml:space="preserve">   &lt;-- Bitte hier das Jahr eingeben</t>
  </si>
  <si>
    <t>Name:</t>
  </si>
  <si>
    <t>www.alle-meine-vorlagen.de</t>
  </si>
  <si>
    <t>Total:</t>
  </si>
  <si>
    <t>Arbeit 1</t>
  </si>
  <si>
    <t>Arbeit 2</t>
  </si>
  <si>
    <t>Arbeit 3</t>
  </si>
  <si>
    <t>Arbeit 4</t>
  </si>
  <si>
    <t>Arbeit 5</t>
  </si>
  <si>
    <t xml:space="preserve">   &lt;-- Bitte hier die Bezeichnung der Aufgabe 1 eingeben</t>
  </si>
  <si>
    <t xml:space="preserve">   &lt;-- Bitte hier die Bezeichnung der Aufgabe 2 eingeben</t>
  </si>
  <si>
    <t xml:space="preserve">   &lt;-- Bitte hier die Bezeichnung der Aufgabe 3 eingeben</t>
  </si>
  <si>
    <t xml:space="preserve">   &lt;-- Bitte hier die Bezeichnung der Aufgabe 4 eingeben</t>
  </si>
  <si>
    <t xml:space="preserve">   &lt;-- Bitte hier die Bezeichnung der Aufgabe 5 eingeben</t>
  </si>
  <si>
    <t>Stammdaten</t>
  </si>
  <si>
    <t>Kurzanleitung</t>
  </si>
  <si>
    <t>Über diese Vorlage gibt es eigentlich nicht viel zu sagen.</t>
  </si>
  <si>
    <t>1. Trage hier oben in den Stammdaten das gewünschte Kalenderjahr der Vorlage ein.</t>
  </si>
  <si>
    <t xml:space="preserve">2. Die Vorlage bietet Platz für 5 Aufgaben (Aufgabe 1 bis Aufgabe 5). </t>
  </si>
  <si>
    <t>Trage oben in den Stammdaten die Bezeichnung der jeweiligen Aufgabe ein. Voreingestellt</t>
  </si>
  <si>
    <t>ist Arbeit 1, Arbeit 2, … bis Arbeit 5. Diese Eingaben werden automatisch auf allen Monatsblättern</t>
  </si>
  <si>
    <t>übernommen.</t>
  </si>
  <si>
    <t>Stammdaten:</t>
  </si>
  <si>
    <t>So werden dir automatisch die Tage und Wochenenden in jedem Monat des gewünschten Jahres eingetragen.</t>
  </si>
  <si>
    <t>3. Jetzt kannst du an die Erfassung der Stunden gehen, wie im Beispiel (siehe Monat Januar zu sehen).</t>
  </si>
  <si>
    <t>In Spalte "H" unter "Total" werden alle Einträge der Spalten "C" bis "G" summiert und automatisch eingetragen.</t>
  </si>
  <si>
    <t>Stunden eintragen:</t>
  </si>
  <si>
    <t>Weitere Vorlagen findest du unter:</t>
  </si>
  <si>
    <t>Entdecke Arbeitszeiterfassung-Pro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</si>
</sst>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\ ddd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 tint="0.34998626667073579"/>
      <name val="Calibri"/>
      <family val="2"/>
      <scheme val="minor"/>
    </font>
    <font>
      <sz val="13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u/>
      <sz val="12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left" indent="1"/>
    </xf>
    <xf numFmtId="0" fontId="4" fillId="0" borderId="0" xfId="0" applyFont="1" applyAlignment="1">
      <alignment horizontal="left" indent="1"/>
    </xf>
    <xf numFmtId="0" fontId="0" fillId="0" borderId="1" xfId="0" applyBorder="1" applyAlignment="1">
      <alignment horizontal="left" indent="1"/>
    </xf>
    <xf numFmtId="0" fontId="5" fillId="0" borderId="0" xfId="0" applyFont="1"/>
    <xf numFmtId="0" fontId="7" fillId="0" borderId="0" xfId="0" applyFont="1" applyAlignment="1">
      <alignment horizontal="right" indent="1"/>
    </xf>
    <xf numFmtId="0" fontId="1" fillId="4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indent="1"/>
    </xf>
    <xf numFmtId="0" fontId="3" fillId="3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left" indent="1"/>
    </xf>
    <xf numFmtId="0" fontId="6" fillId="0" borderId="0" xfId="0" applyFont="1" applyAlignment="1">
      <alignment horizontal="left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4" xfId="0" applyNumberFormat="1" applyFont="1" applyBorder="1" applyAlignment="1">
      <alignment horizontal="left" indent="1"/>
    </xf>
    <xf numFmtId="164" fontId="2" fillId="0" borderId="0" xfId="0" applyNumberFormat="1" applyFont="1" applyAlignment="1">
      <alignment horizontal="left" indent="1"/>
    </xf>
    <xf numFmtId="0" fontId="0" fillId="0" borderId="0" xfId="0" applyAlignment="1">
      <alignment horizontal="right" indent="1"/>
    </xf>
    <xf numFmtId="0" fontId="1" fillId="0" borderId="3" xfId="0" applyFont="1" applyBorder="1" applyAlignment="1">
      <alignment horizontal="center" vertical="center"/>
    </xf>
    <xf numFmtId="0" fontId="1" fillId="0" borderId="0" xfId="1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1" fillId="0" borderId="0" xfId="1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right" indent="1"/>
    </xf>
    <xf numFmtId="0" fontId="10" fillId="5" borderId="0" xfId="0" applyFont="1" applyFill="1"/>
    <xf numFmtId="0" fontId="11" fillId="5" borderId="0" xfId="0" applyFont="1" applyFill="1"/>
    <xf numFmtId="0" fontId="9" fillId="5" borderId="0" xfId="0" applyFont="1" applyFill="1"/>
    <xf numFmtId="0" fontId="8" fillId="0" borderId="0" xfId="1" applyAlignment="1">
      <alignment horizontal="right" indent="1"/>
    </xf>
    <xf numFmtId="0" fontId="8" fillId="0" borderId="0" xfId="1" applyAlignment="1">
      <alignment horizontal="left" indent="1"/>
    </xf>
    <xf numFmtId="0" fontId="0" fillId="4" borderId="2" xfId="0" applyFill="1" applyBorder="1" applyAlignment="1">
      <alignment horizontal="center"/>
    </xf>
    <xf numFmtId="0" fontId="12" fillId="4" borderId="5" xfId="1" applyFont="1" applyFill="1" applyBorder="1" applyAlignment="1"/>
    <xf numFmtId="0" fontId="12" fillId="0" borderId="5" xfId="1" applyFont="1" applyFill="1" applyBorder="1" applyAlignment="1"/>
    <xf numFmtId="0" fontId="12" fillId="0" borderId="5" xfId="1" applyFont="1" applyFill="1" applyBorder="1" applyAlignment="1">
      <alignment horizontal="center"/>
    </xf>
    <xf numFmtId="0" fontId="0" fillId="0" borderId="0" xfId="0" applyFill="1" applyAlignment="1">
      <alignment horizontal="left" indent="1"/>
    </xf>
    <xf numFmtId="0" fontId="8" fillId="0" borderId="5" xfId="1" applyFill="1" applyBorder="1" applyAlignment="1">
      <alignment horizontal="center"/>
    </xf>
  </cellXfs>
  <cellStyles count="2">
    <cellStyle name="Link" xfId="1" builtinId="8"/>
    <cellStyle name="Standard" xfId="0" builtinId="0"/>
  </cellStyles>
  <dxfs count="90"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lle-meine-vorlagen.de/arbeitszeiterfassung-pro/" TargetMode="External"/><Relationship Id="rId1" Type="http://schemas.openxmlformats.org/officeDocument/2006/relationships/hyperlink" Target="https://www.alle-meine-vorlagen.de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www.alle-meine-vorlagen.de/arbeitszeiterfassung-pro/" TargetMode="External"/><Relationship Id="rId1" Type="http://schemas.openxmlformats.org/officeDocument/2006/relationships/hyperlink" Target="https://www.alle-meine-vorlagen.de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www.alle-meine-vorlagen.de/arbeitszeiterfassung-pro/" TargetMode="External"/><Relationship Id="rId1" Type="http://schemas.openxmlformats.org/officeDocument/2006/relationships/hyperlink" Target="https://www.alle-meine-vorlagen.de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www.alle-meine-vorlagen.de/arbeitszeiterfassung-pro/" TargetMode="External"/><Relationship Id="rId1" Type="http://schemas.openxmlformats.org/officeDocument/2006/relationships/hyperlink" Target="https://www.alle-meine-vorlagen.de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alle-meine-vorlagen.d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alle-meine-vorlagen.de/arbeitszeiterfassung-pro/" TargetMode="External"/><Relationship Id="rId1" Type="http://schemas.openxmlformats.org/officeDocument/2006/relationships/hyperlink" Target="https://www.alle-meine-vorlagen.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alle-meine-vorlagen.de/arbeitszeiterfassung-pro/" TargetMode="External"/><Relationship Id="rId1" Type="http://schemas.openxmlformats.org/officeDocument/2006/relationships/hyperlink" Target="https://www.alle-meine-vorlagen.de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alle-meine-vorlagen.de/arbeitszeiterfassung-pro/" TargetMode="External"/><Relationship Id="rId1" Type="http://schemas.openxmlformats.org/officeDocument/2006/relationships/hyperlink" Target="https://www.alle-meine-vorlagen.de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alle-meine-vorlagen.de/arbeitszeiterfassung-pro/" TargetMode="External"/><Relationship Id="rId1" Type="http://schemas.openxmlformats.org/officeDocument/2006/relationships/hyperlink" Target="https://www.alle-meine-vorlagen.de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alle-meine-vorlagen.de/arbeitszeiterfassung-pro/" TargetMode="External"/><Relationship Id="rId1" Type="http://schemas.openxmlformats.org/officeDocument/2006/relationships/hyperlink" Target="https://www.alle-meine-vorlagen.de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.alle-meine-vorlagen.de/arbeitszeiterfassung-pro/" TargetMode="External"/><Relationship Id="rId1" Type="http://schemas.openxmlformats.org/officeDocument/2006/relationships/hyperlink" Target="https://www.alle-meine-vorlagen.de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.alle-meine-vorlagen.de/arbeitszeiterfassung-pro/" TargetMode="External"/><Relationship Id="rId1" Type="http://schemas.openxmlformats.org/officeDocument/2006/relationships/hyperlink" Target="https://www.alle-meine-vorlagen.de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www.alle-meine-vorlagen.de/arbeitszeiterfassung-pro/" TargetMode="External"/><Relationship Id="rId1" Type="http://schemas.openxmlformats.org/officeDocument/2006/relationships/hyperlink" Target="https://www.alle-meine-vorlagen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showGridLines="0" tabSelected="1" workbookViewId="0">
      <selection activeCell="B7" sqref="B7"/>
    </sheetView>
  </sheetViews>
  <sheetFormatPr baseColWidth="10" defaultColWidth="0" defaultRowHeight="15" zeroHeight="1" x14ac:dyDescent="0.25"/>
  <cols>
    <col min="1" max="1" width="1" customWidth="1"/>
    <col min="2" max="2" width="10.7109375" style="1" customWidth="1"/>
    <col min="3" max="7" width="14.28515625" style="1" customWidth="1"/>
    <col min="8" max="8" width="10.7109375" style="1" customWidth="1"/>
    <col min="9" max="9" width="1" customWidth="1"/>
    <col min="10" max="16384" width="11.42578125" hidden="1"/>
  </cols>
  <sheetData>
    <row r="1" spans="2:8" x14ac:dyDescent="0.25">
      <c r="B1"/>
    </row>
    <row r="2" spans="2:8" ht="26.25" x14ac:dyDescent="0.4">
      <c r="B2" s="2" t="s">
        <v>6</v>
      </c>
      <c r="D2" s="10"/>
      <c r="H2" s="12" t="str">
        <f>"Januar " &amp; YEAR(B8)</f>
        <v>Januar 2023</v>
      </c>
    </row>
    <row r="3" spans="2:8" x14ac:dyDescent="0.25"/>
    <row r="4" spans="2:8" x14ac:dyDescent="0.25">
      <c r="B4" s="1" t="s">
        <v>10</v>
      </c>
      <c r="C4" s="3"/>
      <c r="D4" s="3"/>
      <c r="E4" s="3"/>
    </row>
    <row r="5" spans="2:8" x14ac:dyDescent="0.25"/>
    <row r="6" spans="2:8" ht="15.75" x14ac:dyDescent="0.25">
      <c r="E6" s="32"/>
      <c r="F6" s="35" t="s">
        <v>37</v>
      </c>
      <c r="G6" s="35"/>
      <c r="H6" s="35"/>
    </row>
    <row r="7" spans="2:8" ht="20.100000000000001" customHeight="1" x14ac:dyDescent="0.3">
      <c r="B7" s="7"/>
      <c r="C7" s="8" t="str">
        <f>'Stammdaten &amp; Anleitung'!C6</f>
        <v>Arbeit 1</v>
      </c>
      <c r="D7" s="8" t="str">
        <f>'Stammdaten &amp; Anleitung'!C7</f>
        <v>Arbeit 2</v>
      </c>
      <c r="E7" s="8" t="str">
        <f>'Stammdaten &amp; Anleitung'!C8</f>
        <v>Arbeit 3</v>
      </c>
      <c r="F7" s="8" t="str">
        <f>'Stammdaten &amp; Anleitung'!C9</f>
        <v>Arbeit 4</v>
      </c>
      <c r="G7" s="8" t="str">
        <f>'Stammdaten &amp; Anleitung'!C10</f>
        <v>Arbeit 5</v>
      </c>
      <c r="H7" s="8" t="s">
        <v>5</v>
      </c>
    </row>
    <row r="8" spans="2:8" ht="20.100000000000001" customHeight="1" x14ac:dyDescent="0.3">
      <c r="B8" s="9">
        <f>DATE('Stammdaten &amp; Anleitung'!C3,1,1)</f>
        <v>44927</v>
      </c>
      <c r="C8" s="11">
        <v>1.5</v>
      </c>
      <c r="D8" s="11">
        <v>1.5</v>
      </c>
      <c r="E8" s="11">
        <v>2</v>
      </c>
      <c r="F8" s="11">
        <v>3</v>
      </c>
      <c r="G8" s="11"/>
      <c r="H8" s="18">
        <f>IF(SUM(C8:G8)&lt;&gt;0,SUM(C8:G8),"")</f>
        <v>8</v>
      </c>
    </row>
    <row r="9" spans="2:8" ht="20.100000000000001" customHeight="1" x14ac:dyDescent="0.3">
      <c r="B9" s="9">
        <f>B8+1</f>
        <v>44928</v>
      </c>
      <c r="C9" s="11"/>
      <c r="D9" s="11"/>
      <c r="E9" s="11"/>
      <c r="F9" s="11"/>
      <c r="G9" s="11"/>
      <c r="H9" s="18" t="str">
        <f t="shared" ref="H9:H38" si="0">IF(SUM(C9:G9)&lt;&gt;0,SUM(C9:G9),"")</f>
        <v/>
      </c>
    </row>
    <row r="10" spans="2:8" ht="20.100000000000001" customHeight="1" x14ac:dyDescent="0.3">
      <c r="B10" s="9">
        <f t="shared" ref="B10:B22" si="1">B9+1</f>
        <v>44929</v>
      </c>
      <c r="C10" s="11"/>
      <c r="D10" s="11"/>
      <c r="E10" s="11"/>
      <c r="F10" s="11"/>
      <c r="G10" s="11"/>
      <c r="H10" s="18" t="str">
        <f t="shared" si="0"/>
        <v/>
      </c>
    </row>
    <row r="11" spans="2:8" ht="20.100000000000001" customHeight="1" x14ac:dyDescent="0.3">
      <c r="B11" s="9">
        <f t="shared" si="1"/>
        <v>44930</v>
      </c>
      <c r="C11" s="11">
        <v>2</v>
      </c>
      <c r="D11" s="11">
        <v>2</v>
      </c>
      <c r="E11" s="11">
        <v>4</v>
      </c>
      <c r="F11" s="11"/>
      <c r="G11" s="11"/>
      <c r="H11" s="18">
        <f t="shared" si="0"/>
        <v>8</v>
      </c>
    </row>
    <row r="12" spans="2:8" ht="20.100000000000001" customHeight="1" x14ac:dyDescent="0.3">
      <c r="B12" s="9">
        <f t="shared" si="1"/>
        <v>44931</v>
      </c>
      <c r="C12" s="11">
        <v>3</v>
      </c>
      <c r="D12" s="11">
        <v>2.5</v>
      </c>
      <c r="E12" s="11">
        <v>1.5</v>
      </c>
      <c r="F12" s="11">
        <v>2</v>
      </c>
      <c r="G12" s="11"/>
      <c r="H12" s="18">
        <f t="shared" si="0"/>
        <v>9</v>
      </c>
    </row>
    <row r="13" spans="2:8" ht="20.100000000000001" customHeight="1" x14ac:dyDescent="0.3">
      <c r="B13" s="9">
        <f t="shared" si="1"/>
        <v>44932</v>
      </c>
      <c r="C13" s="11">
        <v>4</v>
      </c>
      <c r="D13" s="11">
        <v>4</v>
      </c>
      <c r="E13" s="11"/>
      <c r="F13" s="11"/>
      <c r="G13" s="11"/>
      <c r="H13" s="18">
        <f t="shared" si="0"/>
        <v>8</v>
      </c>
    </row>
    <row r="14" spans="2:8" ht="20.100000000000001" customHeight="1" x14ac:dyDescent="0.3">
      <c r="B14" s="9">
        <f t="shared" si="1"/>
        <v>44933</v>
      </c>
      <c r="C14" s="11">
        <v>1</v>
      </c>
      <c r="D14" s="11">
        <v>4</v>
      </c>
      <c r="E14" s="11">
        <v>2.5</v>
      </c>
      <c r="F14" s="11">
        <v>2</v>
      </c>
      <c r="G14" s="11"/>
      <c r="H14" s="18">
        <f t="shared" si="0"/>
        <v>9.5</v>
      </c>
    </row>
    <row r="15" spans="2:8" ht="20.100000000000001" customHeight="1" x14ac:dyDescent="0.3">
      <c r="B15" s="9">
        <f t="shared" si="1"/>
        <v>44934</v>
      </c>
      <c r="C15" s="11">
        <v>3</v>
      </c>
      <c r="D15" s="11">
        <v>2</v>
      </c>
      <c r="E15" s="11">
        <v>2</v>
      </c>
      <c r="F15" s="11">
        <v>1.5</v>
      </c>
      <c r="G15" s="11"/>
      <c r="H15" s="18">
        <f t="shared" si="0"/>
        <v>8.5</v>
      </c>
    </row>
    <row r="16" spans="2:8" ht="20.100000000000001" customHeight="1" x14ac:dyDescent="0.3">
      <c r="B16" s="9">
        <f t="shared" si="1"/>
        <v>44935</v>
      </c>
      <c r="C16" s="11"/>
      <c r="D16" s="11"/>
      <c r="E16" s="11"/>
      <c r="F16" s="11"/>
      <c r="G16" s="11"/>
      <c r="H16" s="18" t="str">
        <f t="shared" si="0"/>
        <v/>
      </c>
    </row>
    <row r="17" spans="2:10" ht="20.100000000000001" customHeight="1" x14ac:dyDescent="0.3">
      <c r="B17" s="9">
        <f t="shared" si="1"/>
        <v>44936</v>
      </c>
      <c r="C17" s="11"/>
      <c r="D17" s="11"/>
      <c r="E17" s="11"/>
      <c r="F17" s="11"/>
      <c r="G17" s="11"/>
      <c r="H17" s="18" t="str">
        <f t="shared" si="0"/>
        <v/>
      </c>
    </row>
    <row r="18" spans="2:10" ht="20.100000000000001" customHeight="1" x14ac:dyDescent="0.3">
      <c r="B18" s="9">
        <f t="shared" si="1"/>
        <v>44937</v>
      </c>
      <c r="C18" s="11"/>
      <c r="D18" s="11"/>
      <c r="E18" s="11"/>
      <c r="F18" s="11"/>
      <c r="G18" s="11"/>
      <c r="H18" s="18" t="str">
        <f t="shared" si="0"/>
        <v/>
      </c>
    </row>
    <row r="19" spans="2:10" ht="20.100000000000001" customHeight="1" x14ac:dyDescent="0.3">
      <c r="B19" s="9">
        <f t="shared" si="1"/>
        <v>44938</v>
      </c>
      <c r="C19" s="11"/>
      <c r="D19" s="11"/>
      <c r="E19" s="11"/>
      <c r="F19" s="11"/>
      <c r="G19" s="11"/>
      <c r="H19" s="18" t="str">
        <f t="shared" si="0"/>
        <v/>
      </c>
      <c r="J19" t="str">
        <f>IF(WEEKDAY(B19,2)=6,"Sa",IF(WEEKDAY(B19,2)=7,"So",""))</f>
        <v/>
      </c>
    </row>
    <row r="20" spans="2:10" ht="20.100000000000001" customHeight="1" x14ac:dyDescent="0.3">
      <c r="B20" s="9">
        <f t="shared" si="1"/>
        <v>44939</v>
      </c>
      <c r="C20" s="11"/>
      <c r="D20" s="11"/>
      <c r="E20" s="11"/>
      <c r="F20" s="11"/>
      <c r="G20" s="11"/>
      <c r="H20" s="18" t="str">
        <f t="shared" si="0"/>
        <v/>
      </c>
      <c r="J20" t="str">
        <f>IF(WEEKDAY(B20,2)=6,"Sa",IF(WEEKDAY(B20,2)=7,"So",""))</f>
        <v/>
      </c>
    </row>
    <row r="21" spans="2:10" ht="20.100000000000001" customHeight="1" x14ac:dyDescent="0.3">
      <c r="B21" s="9">
        <f t="shared" si="1"/>
        <v>44940</v>
      </c>
      <c r="C21" s="11"/>
      <c r="D21" s="11"/>
      <c r="E21" s="11"/>
      <c r="F21" s="11"/>
      <c r="G21" s="11"/>
      <c r="H21" s="18" t="str">
        <f t="shared" si="0"/>
        <v/>
      </c>
    </row>
    <row r="22" spans="2:10" ht="20.100000000000001" customHeight="1" x14ac:dyDescent="0.3">
      <c r="B22" s="9">
        <f t="shared" si="1"/>
        <v>44941</v>
      </c>
      <c r="C22" s="11"/>
      <c r="D22" s="11"/>
      <c r="E22" s="11"/>
      <c r="F22" s="11"/>
      <c r="G22" s="11"/>
      <c r="H22" s="18" t="str">
        <f t="shared" si="0"/>
        <v/>
      </c>
    </row>
    <row r="23" spans="2:10" ht="20.100000000000001" customHeight="1" x14ac:dyDescent="0.3">
      <c r="B23" s="9">
        <f t="shared" ref="B23:B38" si="2">B22+1</f>
        <v>44942</v>
      </c>
      <c r="C23" s="11"/>
      <c r="D23" s="11"/>
      <c r="E23" s="11"/>
      <c r="F23" s="11"/>
      <c r="G23" s="11"/>
      <c r="H23" s="18" t="str">
        <f t="shared" si="0"/>
        <v/>
      </c>
    </row>
    <row r="24" spans="2:10" ht="20.100000000000001" customHeight="1" x14ac:dyDescent="0.3">
      <c r="B24" s="9">
        <f t="shared" si="2"/>
        <v>44943</v>
      </c>
      <c r="C24" s="11"/>
      <c r="D24" s="11"/>
      <c r="E24" s="11"/>
      <c r="F24" s="11"/>
      <c r="G24" s="11"/>
      <c r="H24" s="18" t="str">
        <f t="shared" si="0"/>
        <v/>
      </c>
    </row>
    <row r="25" spans="2:10" ht="20.100000000000001" customHeight="1" x14ac:dyDescent="0.3">
      <c r="B25" s="9">
        <f t="shared" si="2"/>
        <v>44944</v>
      </c>
      <c r="C25" s="11"/>
      <c r="D25" s="11"/>
      <c r="E25" s="11"/>
      <c r="F25" s="11"/>
      <c r="G25" s="11"/>
      <c r="H25" s="18" t="str">
        <f t="shared" si="0"/>
        <v/>
      </c>
    </row>
    <row r="26" spans="2:10" ht="20.100000000000001" customHeight="1" x14ac:dyDescent="0.3">
      <c r="B26" s="9">
        <f>B25+1</f>
        <v>44945</v>
      </c>
      <c r="C26" s="11"/>
      <c r="D26" s="11"/>
      <c r="E26" s="11"/>
      <c r="F26" s="11"/>
      <c r="G26" s="11"/>
      <c r="H26" s="18" t="str">
        <f t="shared" si="0"/>
        <v/>
      </c>
    </row>
    <row r="27" spans="2:10" ht="20.100000000000001" customHeight="1" x14ac:dyDescent="0.3">
      <c r="B27" s="9">
        <f t="shared" si="2"/>
        <v>44946</v>
      </c>
      <c r="C27" s="11"/>
      <c r="D27" s="11"/>
      <c r="E27" s="11"/>
      <c r="F27" s="11"/>
      <c r="G27" s="11"/>
      <c r="H27" s="18" t="str">
        <f t="shared" si="0"/>
        <v/>
      </c>
    </row>
    <row r="28" spans="2:10" ht="20.100000000000001" customHeight="1" x14ac:dyDescent="0.3">
      <c r="B28" s="9">
        <f t="shared" si="2"/>
        <v>44947</v>
      </c>
      <c r="C28" s="11"/>
      <c r="D28" s="11"/>
      <c r="E28" s="11"/>
      <c r="F28" s="11"/>
      <c r="G28" s="11"/>
      <c r="H28" s="18" t="str">
        <f t="shared" si="0"/>
        <v/>
      </c>
    </row>
    <row r="29" spans="2:10" ht="20.100000000000001" customHeight="1" x14ac:dyDescent="0.3">
      <c r="B29" s="9">
        <f t="shared" si="2"/>
        <v>44948</v>
      </c>
      <c r="C29" s="11"/>
      <c r="D29" s="11"/>
      <c r="E29" s="11"/>
      <c r="F29" s="11"/>
      <c r="G29" s="11"/>
      <c r="H29" s="18" t="str">
        <f t="shared" si="0"/>
        <v/>
      </c>
    </row>
    <row r="30" spans="2:10" ht="20.100000000000001" customHeight="1" x14ac:dyDescent="0.3">
      <c r="B30" s="9">
        <f>B29+1</f>
        <v>44949</v>
      </c>
      <c r="C30" s="11"/>
      <c r="D30" s="11"/>
      <c r="E30" s="11"/>
      <c r="F30" s="11"/>
      <c r="G30" s="11"/>
      <c r="H30" s="18" t="str">
        <f t="shared" si="0"/>
        <v/>
      </c>
    </row>
    <row r="31" spans="2:10" ht="20.100000000000001" customHeight="1" x14ac:dyDescent="0.3">
      <c r="B31" s="9">
        <f t="shared" si="2"/>
        <v>44950</v>
      </c>
      <c r="C31" s="11"/>
      <c r="D31" s="11"/>
      <c r="E31" s="11"/>
      <c r="F31" s="11"/>
      <c r="G31" s="11"/>
      <c r="H31" s="18" t="str">
        <f t="shared" si="0"/>
        <v/>
      </c>
    </row>
    <row r="32" spans="2:10" ht="20.100000000000001" customHeight="1" x14ac:dyDescent="0.3">
      <c r="B32" s="9">
        <f t="shared" si="2"/>
        <v>44951</v>
      </c>
      <c r="C32" s="11"/>
      <c r="D32" s="11"/>
      <c r="E32" s="11"/>
      <c r="F32" s="11"/>
      <c r="G32" s="11"/>
      <c r="H32" s="18" t="str">
        <f t="shared" si="0"/>
        <v/>
      </c>
    </row>
    <row r="33" spans="2:8" ht="20.100000000000001" customHeight="1" x14ac:dyDescent="0.3">
      <c r="B33" s="9">
        <f>B32+1</f>
        <v>44952</v>
      </c>
      <c r="C33" s="11"/>
      <c r="D33" s="11"/>
      <c r="E33" s="11"/>
      <c r="F33" s="11"/>
      <c r="G33" s="11"/>
      <c r="H33" s="18" t="str">
        <f t="shared" si="0"/>
        <v/>
      </c>
    </row>
    <row r="34" spans="2:8" ht="20.100000000000001" customHeight="1" x14ac:dyDescent="0.3">
      <c r="B34" s="9">
        <f t="shared" si="2"/>
        <v>44953</v>
      </c>
      <c r="C34" s="11"/>
      <c r="D34" s="11"/>
      <c r="E34" s="11"/>
      <c r="F34" s="11"/>
      <c r="G34" s="11"/>
      <c r="H34" s="18" t="str">
        <f t="shared" si="0"/>
        <v/>
      </c>
    </row>
    <row r="35" spans="2:8" ht="20.100000000000001" customHeight="1" x14ac:dyDescent="0.3">
      <c r="B35" s="9">
        <f t="shared" si="2"/>
        <v>44954</v>
      </c>
      <c r="C35" s="11"/>
      <c r="D35" s="11"/>
      <c r="E35" s="11"/>
      <c r="F35" s="11"/>
      <c r="G35" s="11"/>
      <c r="H35" s="18" t="str">
        <f t="shared" si="0"/>
        <v/>
      </c>
    </row>
    <row r="36" spans="2:8" ht="20.100000000000001" customHeight="1" x14ac:dyDescent="0.3">
      <c r="B36" s="9">
        <f t="shared" si="2"/>
        <v>44955</v>
      </c>
      <c r="C36" s="11"/>
      <c r="D36" s="11"/>
      <c r="E36" s="11"/>
      <c r="F36" s="11"/>
      <c r="G36" s="11"/>
      <c r="H36" s="18" t="str">
        <f t="shared" si="0"/>
        <v/>
      </c>
    </row>
    <row r="37" spans="2:8" ht="20.100000000000001" customHeight="1" x14ac:dyDescent="0.3">
      <c r="B37" s="9">
        <f>B36+1</f>
        <v>44956</v>
      </c>
      <c r="C37" s="11"/>
      <c r="D37" s="11"/>
      <c r="E37" s="11"/>
      <c r="F37" s="11"/>
      <c r="G37" s="11"/>
      <c r="H37" s="18" t="str">
        <f t="shared" si="0"/>
        <v/>
      </c>
    </row>
    <row r="38" spans="2:8" ht="20.100000000000001" customHeight="1" x14ac:dyDescent="0.3">
      <c r="B38" s="9">
        <f t="shared" si="2"/>
        <v>44957</v>
      </c>
      <c r="C38" s="11"/>
      <c r="D38" s="11"/>
      <c r="E38" s="11"/>
      <c r="F38" s="11"/>
      <c r="G38" s="11"/>
      <c r="H38" s="18" t="str">
        <f t="shared" si="0"/>
        <v/>
      </c>
    </row>
    <row r="39" spans="2:8" x14ac:dyDescent="0.25">
      <c r="G39" s="17" t="s">
        <v>12</v>
      </c>
      <c r="H39" s="19" t="str">
        <f>SUM(H8:H38)&amp;" h"</f>
        <v>51 h</v>
      </c>
    </row>
    <row r="40" spans="2:8" x14ac:dyDescent="0.25">
      <c r="H40" s="28" t="s">
        <v>11</v>
      </c>
    </row>
    <row r="41" spans="2:8" x14ac:dyDescent="0.25"/>
    <row r="42" spans="2:8" x14ac:dyDescent="0.25"/>
  </sheetData>
  <mergeCells count="1">
    <mergeCell ref="F6:H6"/>
  </mergeCells>
  <conditionalFormatting sqref="B8:G38">
    <cfRule type="expression" dxfId="89" priority="9">
      <formula>(WEEKDAY($B8,2)=7)</formula>
    </cfRule>
    <cfRule type="expression" dxfId="88" priority="10">
      <formula>(WEEKDAY($B8,2)=6)</formula>
    </cfRule>
  </conditionalFormatting>
  <conditionalFormatting sqref="H9">
    <cfRule type="expression" dxfId="87" priority="5">
      <formula>(WEEKDAY($B9,2)=7)</formula>
    </cfRule>
    <cfRule type="expression" dxfId="86" priority="6">
      <formula>(WEEKDAY($B9,2)=6)</formula>
    </cfRule>
  </conditionalFormatting>
  <conditionalFormatting sqref="H8">
    <cfRule type="expression" dxfId="85" priority="3">
      <formula>(WEEKDAY($B8,2)=7)</formula>
    </cfRule>
    <cfRule type="expression" dxfId="84" priority="4">
      <formula>(WEEKDAY($B8,2)=6)</formula>
    </cfRule>
  </conditionalFormatting>
  <conditionalFormatting sqref="H10:H38">
    <cfRule type="expression" dxfId="83" priority="1">
      <formula>(WEEKDAY($B10,2)=7)</formula>
    </cfRule>
    <cfRule type="expression" dxfId="82" priority="2">
      <formula>(WEEKDAY($B10,2)=6)</formula>
    </cfRule>
  </conditionalFormatting>
  <hyperlinks>
    <hyperlink ref="H40" r:id="rId1" xr:uid="{E6C849D0-A453-4559-8F6B-8DC5B8563629}"/>
    <hyperlink ref="F6:H6" r:id="rId2" display="Entdecke Arbeitszeiterfassung-Pro" xr:uid="{4A9B9D98-9E0E-4F0D-83FD-E36BE39629C6}"/>
  </hyperlinks>
  <pageMargins left="0.39370078740157483" right="0.39370078740157483" top="0.39370078740157483" bottom="0.39370078740157483" header="0.31496062992125984" footer="0.31496062992125984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42"/>
  <sheetViews>
    <sheetView showGridLines="0" workbookViewId="0">
      <selection activeCell="B7" sqref="B7"/>
    </sheetView>
  </sheetViews>
  <sheetFormatPr baseColWidth="10" defaultColWidth="0" defaultRowHeight="15" customHeight="1" zeroHeight="1" x14ac:dyDescent="0.25"/>
  <cols>
    <col min="1" max="1" width="1" customWidth="1"/>
    <col min="2" max="2" width="10.7109375" style="1" customWidth="1"/>
    <col min="3" max="7" width="14.28515625" style="1" customWidth="1"/>
    <col min="8" max="8" width="10.7109375" style="1" customWidth="1"/>
    <col min="9" max="9" width="1" customWidth="1"/>
    <col min="10" max="16384" width="11.42578125" hidden="1"/>
  </cols>
  <sheetData>
    <row r="1" spans="2:8" x14ac:dyDescent="0.25">
      <c r="B1"/>
    </row>
    <row r="2" spans="2:8" ht="26.25" x14ac:dyDescent="0.4">
      <c r="B2" s="2" t="s">
        <v>6</v>
      </c>
      <c r="D2" s="10"/>
      <c r="H2" s="12" t="str">
        <f>"Oktober " &amp; YEAR(B8)</f>
        <v>Oktober 2023</v>
      </c>
    </row>
    <row r="3" spans="2:8" x14ac:dyDescent="0.25"/>
    <row r="4" spans="2:8" x14ac:dyDescent="0.25">
      <c r="B4" s="1" t="s">
        <v>10</v>
      </c>
      <c r="C4" s="3"/>
      <c r="D4" s="3"/>
      <c r="E4" s="3"/>
    </row>
    <row r="5" spans="2:8" x14ac:dyDescent="0.25"/>
    <row r="6" spans="2:8" x14ac:dyDescent="0.25">
      <c r="F6" s="35" t="s">
        <v>37</v>
      </c>
      <c r="G6" s="35"/>
      <c r="H6" s="35"/>
    </row>
    <row r="7" spans="2:8" ht="20.100000000000001" customHeight="1" x14ac:dyDescent="0.3">
      <c r="B7" s="7"/>
      <c r="C7" s="8" t="str">
        <f>'Stammdaten &amp; Anleitung'!C6</f>
        <v>Arbeit 1</v>
      </c>
      <c r="D7" s="8" t="str">
        <f>'Stammdaten &amp; Anleitung'!C7</f>
        <v>Arbeit 2</v>
      </c>
      <c r="E7" s="8" t="str">
        <f>'Stammdaten &amp; Anleitung'!C8</f>
        <v>Arbeit 3</v>
      </c>
      <c r="F7" s="8" t="str">
        <f>'Stammdaten &amp; Anleitung'!C9</f>
        <v>Arbeit 4</v>
      </c>
      <c r="G7" s="8" t="str">
        <f>'Stammdaten &amp; Anleitung'!C10</f>
        <v>Arbeit 5</v>
      </c>
      <c r="H7" s="8" t="s">
        <v>5</v>
      </c>
    </row>
    <row r="8" spans="2:8" ht="20.100000000000001" customHeight="1" x14ac:dyDescent="0.3">
      <c r="B8" s="9">
        <f>DATE('Stammdaten &amp; Anleitung'!C3,10,1)</f>
        <v>45200</v>
      </c>
      <c r="C8" s="11"/>
      <c r="D8" s="11"/>
      <c r="E8" s="11"/>
      <c r="F8" s="11"/>
      <c r="G8" s="11"/>
      <c r="H8" s="18" t="str">
        <f>IF(SUM(C8:G8)&lt;&gt;0,SUM(C8:G8),"")</f>
        <v/>
      </c>
    </row>
    <row r="9" spans="2:8" ht="20.100000000000001" customHeight="1" x14ac:dyDescent="0.3">
      <c r="B9" s="9">
        <f>B8+1</f>
        <v>45201</v>
      </c>
      <c r="C9" s="11"/>
      <c r="D9" s="11"/>
      <c r="E9" s="11"/>
      <c r="F9" s="11"/>
      <c r="G9" s="11"/>
      <c r="H9" s="18" t="str">
        <f t="shared" ref="H9:H38" si="0">IF(SUM(C9:G9)&lt;&gt;0,SUM(C9:G9),"")</f>
        <v/>
      </c>
    </row>
    <row r="10" spans="2:8" ht="20.100000000000001" customHeight="1" x14ac:dyDescent="0.3">
      <c r="B10" s="9">
        <f t="shared" ref="B10:B38" si="1">B9+1</f>
        <v>45202</v>
      </c>
      <c r="C10" s="11"/>
      <c r="D10" s="11"/>
      <c r="E10" s="11"/>
      <c r="F10" s="11"/>
      <c r="G10" s="11"/>
      <c r="H10" s="18" t="str">
        <f t="shared" si="0"/>
        <v/>
      </c>
    </row>
    <row r="11" spans="2:8" ht="20.100000000000001" customHeight="1" x14ac:dyDescent="0.3">
      <c r="B11" s="9">
        <f t="shared" si="1"/>
        <v>45203</v>
      </c>
      <c r="C11" s="11"/>
      <c r="D11" s="11"/>
      <c r="E11" s="11"/>
      <c r="F11" s="11"/>
      <c r="G11" s="11"/>
      <c r="H11" s="18" t="str">
        <f t="shared" si="0"/>
        <v/>
      </c>
    </row>
    <row r="12" spans="2:8" ht="20.100000000000001" customHeight="1" x14ac:dyDescent="0.3">
      <c r="B12" s="9">
        <f t="shared" si="1"/>
        <v>45204</v>
      </c>
      <c r="C12" s="11"/>
      <c r="D12" s="11"/>
      <c r="E12" s="11"/>
      <c r="F12" s="11"/>
      <c r="G12" s="11"/>
      <c r="H12" s="18" t="str">
        <f t="shared" si="0"/>
        <v/>
      </c>
    </row>
    <row r="13" spans="2:8" ht="20.100000000000001" customHeight="1" x14ac:dyDescent="0.3">
      <c r="B13" s="9">
        <f t="shared" si="1"/>
        <v>45205</v>
      </c>
      <c r="C13" s="11"/>
      <c r="D13" s="11"/>
      <c r="E13" s="11"/>
      <c r="F13" s="11"/>
      <c r="G13" s="11"/>
      <c r="H13" s="18" t="str">
        <f t="shared" si="0"/>
        <v/>
      </c>
    </row>
    <row r="14" spans="2:8" ht="20.100000000000001" customHeight="1" x14ac:dyDescent="0.3">
      <c r="B14" s="9">
        <f t="shared" si="1"/>
        <v>45206</v>
      </c>
      <c r="C14" s="11"/>
      <c r="D14" s="11"/>
      <c r="E14" s="11"/>
      <c r="F14" s="11"/>
      <c r="G14" s="11"/>
      <c r="H14" s="18" t="str">
        <f t="shared" si="0"/>
        <v/>
      </c>
    </row>
    <row r="15" spans="2:8" ht="20.100000000000001" customHeight="1" x14ac:dyDescent="0.3">
      <c r="B15" s="9">
        <f t="shared" si="1"/>
        <v>45207</v>
      </c>
      <c r="C15" s="11"/>
      <c r="D15" s="11"/>
      <c r="E15" s="11"/>
      <c r="F15" s="11"/>
      <c r="G15" s="11"/>
      <c r="H15" s="18" t="str">
        <f t="shared" si="0"/>
        <v/>
      </c>
    </row>
    <row r="16" spans="2:8" ht="20.100000000000001" customHeight="1" x14ac:dyDescent="0.3">
      <c r="B16" s="9">
        <f t="shared" si="1"/>
        <v>45208</v>
      </c>
      <c r="C16" s="11"/>
      <c r="D16" s="11"/>
      <c r="E16" s="11"/>
      <c r="F16" s="11"/>
      <c r="G16" s="11"/>
      <c r="H16" s="18" t="str">
        <f t="shared" si="0"/>
        <v/>
      </c>
    </row>
    <row r="17" spans="2:10" ht="20.100000000000001" customHeight="1" x14ac:dyDescent="0.3">
      <c r="B17" s="9">
        <f t="shared" si="1"/>
        <v>45209</v>
      </c>
      <c r="C17" s="11"/>
      <c r="D17" s="11"/>
      <c r="E17" s="11"/>
      <c r="F17" s="11"/>
      <c r="G17" s="11"/>
      <c r="H17" s="18" t="str">
        <f t="shared" si="0"/>
        <v/>
      </c>
    </row>
    <row r="18" spans="2:10" ht="20.100000000000001" customHeight="1" x14ac:dyDescent="0.3">
      <c r="B18" s="9">
        <f t="shared" si="1"/>
        <v>45210</v>
      </c>
      <c r="C18" s="11"/>
      <c r="D18" s="11"/>
      <c r="E18" s="11"/>
      <c r="F18" s="11"/>
      <c r="G18" s="11"/>
      <c r="H18" s="18" t="str">
        <f t="shared" si="0"/>
        <v/>
      </c>
    </row>
    <row r="19" spans="2:10" ht="20.100000000000001" customHeight="1" x14ac:dyDescent="0.3">
      <c r="B19" s="9">
        <f t="shared" si="1"/>
        <v>45211</v>
      </c>
      <c r="C19" s="11"/>
      <c r="D19" s="11"/>
      <c r="E19" s="11"/>
      <c r="F19" s="11"/>
      <c r="G19" s="11"/>
      <c r="H19" s="18" t="str">
        <f t="shared" si="0"/>
        <v/>
      </c>
      <c r="J19" t="str">
        <f>IF(WEEKDAY(B19,2)=6,"Sa",IF(WEEKDAY(B19,2)=7,"So",""))</f>
        <v/>
      </c>
    </row>
    <row r="20" spans="2:10" ht="20.100000000000001" customHeight="1" x14ac:dyDescent="0.3">
      <c r="B20" s="9">
        <f t="shared" si="1"/>
        <v>45212</v>
      </c>
      <c r="C20" s="11"/>
      <c r="D20" s="11"/>
      <c r="E20" s="11"/>
      <c r="F20" s="11"/>
      <c r="G20" s="11"/>
      <c r="H20" s="18" t="str">
        <f t="shared" si="0"/>
        <v/>
      </c>
      <c r="J20" t="str">
        <f>IF(WEEKDAY(B20,2)=6,"Sa",IF(WEEKDAY(B20,2)=7,"So",""))</f>
        <v/>
      </c>
    </row>
    <row r="21" spans="2:10" ht="20.100000000000001" customHeight="1" x14ac:dyDescent="0.3">
      <c r="B21" s="9">
        <f t="shared" si="1"/>
        <v>45213</v>
      </c>
      <c r="C21" s="11"/>
      <c r="D21" s="11"/>
      <c r="E21" s="11"/>
      <c r="F21" s="11"/>
      <c r="G21" s="11"/>
      <c r="H21" s="18" t="str">
        <f t="shared" si="0"/>
        <v/>
      </c>
    </row>
    <row r="22" spans="2:10" ht="20.100000000000001" customHeight="1" x14ac:dyDescent="0.3">
      <c r="B22" s="9">
        <f t="shared" si="1"/>
        <v>45214</v>
      </c>
      <c r="C22" s="11"/>
      <c r="D22" s="11"/>
      <c r="E22" s="11"/>
      <c r="F22" s="11"/>
      <c r="G22" s="11"/>
      <c r="H22" s="18" t="str">
        <f t="shared" si="0"/>
        <v/>
      </c>
    </row>
    <row r="23" spans="2:10" ht="20.100000000000001" customHeight="1" x14ac:dyDescent="0.3">
      <c r="B23" s="9">
        <f t="shared" si="1"/>
        <v>45215</v>
      </c>
      <c r="C23" s="11"/>
      <c r="D23" s="11"/>
      <c r="E23" s="11"/>
      <c r="F23" s="11"/>
      <c r="G23" s="11"/>
      <c r="H23" s="18" t="str">
        <f t="shared" si="0"/>
        <v/>
      </c>
    </row>
    <row r="24" spans="2:10" ht="20.100000000000001" customHeight="1" x14ac:dyDescent="0.3">
      <c r="B24" s="9">
        <f t="shared" si="1"/>
        <v>45216</v>
      </c>
      <c r="C24" s="11"/>
      <c r="D24" s="11"/>
      <c r="E24" s="11"/>
      <c r="F24" s="11"/>
      <c r="G24" s="11"/>
      <c r="H24" s="18" t="str">
        <f t="shared" si="0"/>
        <v/>
      </c>
    </row>
    <row r="25" spans="2:10" ht="20.100000000000001" customHeight="1" x14ac:dyDescent="0.3">
      <c r="B25" s="9">
        <f t="shared" si="1"/>
        <v>45217</v>
      </c>
      <c r="C25" s="11"/>
      <c r="D25" s="11"/>
      <c r="E25" s="11"/>
      <c r="F25" s="11"/>
      <c r="G25" s="11"/>
      <c r="H25" s="18" t="str">
        <f t="shared" si="0"/>
        <v/>
      </c>
    </row>
    <row r="26" spans="2:10" ht="20.100000000000001" customHeight="1" x14ac:dyDescent="0.3">
      <c r="B26" s="9">
        <f>B25+1</f>
        <v>45218</v>
      </c>
      <c r="C26" s="11"/>
      <c r="D26" s="11"/>
      <c r="E26" s="11"/>
      <c r="F26" s="11"/>
      <c r="G26" s="11"/>
      <c r="H26" s="18" t="str">
        <f t="shared" si="0"/>
        <v/>
      </c>
    </row>
    <row r="27" spans="2:10" ht="20.100000000000001" customHeight="1" x14ac:dyDescent="0.3">
      <c r="B27" s="9">
        <f t="shared" si="1"/>
        <v>45219</v>
      </c>
      <c r="C27" s="11"/>
      <c r="D27" s="11"/>
      <c r="E27" s="11"/>
      <c r="F27" s="11"/>
      <c r="G27" s="11"/>
      <c r="H27" s="18" t="str">
        <f t="shared" si="0"/>
        <v/>
      </c>
    </row>
    <row r="28" spans="2:10" ht="20.100000000000001" customHeight="1" x14ac:dyDescent="0.3">
      <c r="B28" s="9">
        <f t="shared" si="1"/>
        <v>45220</v>
      </c>
      <c r="C28" s="11"/>
      <c r="D28" s="11"/>
      <c r="E28" s="11"/>
      <c r="F28" s="11"/>
      <c r="G28" s="11"/>
      <c r="H28" s="18" t="str">
        <f t="shared" si="0"/>
        <v/>
      </c>
    </row>
    <row r="29" spans="2:10" ht="20.100000000000001" customHeight="1" x14ac:dyDescent="0.3">
      <c r="B29" s="9">
        <f t="shared" si="1"/>
        <v>45221</v>
      </c>
      <c r="C29" s="11"/>
      <c r="D29" s="11"/>
      <c r="E29" s="11"/>
      <c r="F29" s="11"/>
      <c r="G29" s="11"/>
      <c r="H29" s="18" t="str">
        <f t="shared" si="0"/>
        <v/>
      </c>
    </row>
    <row r="30" spans="2:10" ht="20.100000000000001" customHeight="1" x14ac:dyDescent="0.3">
      <c r="B30" s="9">
        <f>B29+1</f>
        <v>45222</v>
      </c>
      <c r="C30" s="11"/>
      <c r="D30" s="11"/>
      <c r="E30" s="11"/>
      <c r="F30" s="11"/>
      <c r="G30" s="11"/>
      <c r="H30" s="18" t="str">
        <f t="shared" si="0"/>
        <v/>
      </c>
    </row>
    <row r="31" spans="2:10" ht="20.100000000000001" customHeight="1" x14ac:dyDescent="0.3">
      <c r="B31" s="9">
        <f t="shared" si="1"/>
        <v>45223</v>
      </c>
      <c r="C31" s="11"/>
      <c r="D31" s="11"/>
      <c r="E31" s="11"/>
      <c r="F31" s="11"/>
      <c r="G31" s="11"/>
      <c r="H31" s="18" t="str">
        <f t="shared" si="0"/>
        <v/>
      </c>
    </row>
    <row r="32" spans="2:10" ht="20.100000000000001" customHeight="1" x14ac:dyDescent="0.3">
      <c r="B32" s="9">
        <f t="shared" si="1"/>
        <v>45224</v>
      </c>
      <c r="C32" s="11"/>
      <c r="D32" s="11"/>
      <c r="E32" s="11"/>
      <c r="F32" s="11"/>
      <c r="G32" s="11"/>
      <c r="H32" s="18" t="str">
        <f t="shared" si="0"/>
        <v/>
      </c>
    </row>
    <row r="33" spans="2:8" ht="20.100000000000001" customHeight="1" x14ac:dyDescent="0.3">
      <c r="B33" s="9">
        <f>B32+1</f>
        <v>45225</v>
      </c>
      <c r="C33" s="11"/>
      <c r="D33" s="11"/>
      <c r="E33" s="11"/>
      <c r="F33" s="11"/>
      <c r="G33" s="11"/>
      <c r="H33" s="18" t="str">
        <f t="shared" si="0"/>
        <v/>
      </c>
    </row>
    <row r="34" spans="2:8" ht="20.100000000000001" customHeight="1" x14ac:dyDescent="0.3">
      <c r="B34" s="9">
        <f t="shared" si="1"/>
        <v>45226</v>
      </c>
      <c r="C34" s="11"/>
      <c r="D34" s="11"/>
      <c r="E34" s="11"/>
      <c r="F34" s="11"/>
      <c r="G34" s="11"/>
      <c r="H34" s="18" t="str">
        <f t="shared" si="0"/>
        <v/>
      </c>
    </row>
    <row r="35" spans="2:8" ht="20.100000000000001" customHeight="1" x14ac:dyDescent="0.3">
      <c r="B35" s="9">
        <f t="shared" si="1"/>
        <v>45227</v>
      </c>
      <c r="C35" s="11"/>
      <c r="D35" s="11"/>
      <c r="E35" s="11"/>
      <c r="F35" s="11"/>
      <c r="G35" s="11"/>
      <c r="H35" s="18" t="str">
        <f t="shared" si="0"/>
        <v/>
      </c>
    </row>
    <row r="36" spans="2:8" ht="20.100000000000001" customHeight="1" x14ac:dyDescent="0.3">
      <c r="B36" s="9">
        <f t="shared" si="1"/>
        <v>45228</v>
      </c>
      <c r="C36" s="11"/>
      <c r="D36" s="11"/>
      <c r="E36" s="11"/>
      <c r="F36" s="11"/>
      <c r="G36" s="11"/>
      <c r="H36" s="18" t="str">
        <f t="shared" si="0"/>
        <v/>
      </c>
    </row>
    <row r="37" spans="2:8" ht="20.100000000000001" customHeight="1" x14ac:dyDescent="0.3">
      <c r="B37" s="9">
        <f>B36+1</f>
        <v>45229</v>
      </c>
      <c r="C37" s="11"/>
      <c r="D37" s="11"/>
      <c r="E37" s="11"/>
      <c r="F37" s="11"/>
      <c r="G37" s="11"/>
      <c r="H37" s="18" t="str">
        <f t="shared" si="0"/>
        <v/>
      </c>
    </row>
    <row r="38" spans="2:8" ht="20.100000000000001" customHeight="1" x14ac:dyDescent="0.3">
      <c r="B38" s="9">
        <f t="shared" si="1"/>
        <v>45230</v>
      </c>
      <c r="C38" s="11"/>
      <c r="D38" s="11"/>
      <c r="E38" s="11"/>
      <c r="F38" s="11"/>
      <c r="G38" s="11"/>
      <c r="H38" s="18" t="str">
        <f t="shared" si="0"/>
        <v/>
      </c>
    </row>
    <row r="39" spans="2:8" x14ac:dyDescent="0.25">
      <c r="G39" s="17" t="s">
        <v>12</v>
      </c>
      <c r="H39" s="19" t="str">
        <f>SUM(H8:H38)&amp;" h"</f>
        <v>0 h</v>
      </c>
    </row>
    <row r="40" spans="2:8" x14ac:dyDescent="0.25">
      <c r="H40" s="28" t="s">
        <v>11</v>
      </c>
    </row>
    <row r="41" spans="2:8" x14ac:dyDescent="0.25"/>
    <row r="42" spans="2:8" x14ac:dyDescent="0.25"/>
  </sheetData>
  <mergeCells count="1">
    <mergeCell ref="F6:H6"/>
  </mergeCells>
  <conditionalFormatting sqref="B8:G38">
    <cfRule type="expression" dxfId="21" priority="7">
      <formula>(WEEKDAY($B8,2)=7)</formula>
    </cfRule>
    <cfRule type="expression" dxfId="20" priority="8">
      <formula>(WEEKDAY($B8,2)=6)</formula>
    </cfRule>
  </conditionalFormatting>
  <conditionalFormatting sqref="H9">
    <cfRule type="expression" dxfId="19" priority="5">
      <formula>(WEEKDAY($B9,2)=7)</formula>
    </cfRule>
    <cfRule type="expression" dxfId="18" priority="6">
      <formula>(WEEKDAY($B9,2)=6)</formula>
    </cfRule>
  </conditionalFormatting>
  <conditionalFormatting sqref="H8">
    <cfRule type="expression" dxfId="17" priority="3">
      <formula>(WEEKDAY($B8,2)=7)</formula>
    </cfRule>
    <cfRule type="expression" dxfId="16" priority="4">
      <formula>(WEEKDAY($B8,2)=6)</formula>
    </cfRule>
  </conditionalFormatting>
  <conditionalFormatting sqref="H10:H38">
    <cfRule type="expression" dxfId="15" priority="1">
      <formula>(WEEKDAY($B10,2)=7)</formula>
    </cfRule>
    <cfRule type="expression" dxfId="14" priority="2">
      <formula>(WEEKDAY($B10,2)=6)</formula>
    </cfRule>
  </conditionalFormatting>
  <hyperlinks>
    <hyperlink ref="H40" r:id="rId1" xr:uid="{E9C220AE-2B61-4C57-B1B0-0AE5CAB0F473}"/>
    <hyperlink ref="F6:H6" r:id="rId2" display="Entdecke Arbeitszeiterfassung-Pro" xr:uid="{3FC49063-DDA0-40C9-9849-F13755FEBCDD}"/>
  </hyperlinks>
  <pageMargins left="0.39370078740157483" right="0.39370078740157483" top="0.39370078740157483" bottom="0.39370078740157483" header="0.31496062992125984" footer="0.31496062992125984"/>
  <pageSetup paperSize="9" orientation="portrait"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42"/>
  <sheetViews>
    <sheetView showGridLines="0" workbookViewId="0">
      <selection activeCell="B7" sqref="B7"/>
    </sheetView>
  </sheetViews>
  <sheetFormatPr baseColWidth="10" defaultColWidth="0" defaultRowHeight="15" customHeight="1" zeroHeight="1" x14ac:dyDescent="0.25"/>
  <cols>
    <col min="1" max="1" width="1" customWidth="1"/>
    <col min="2" max="2" width="10.7109375" style="1" customWidth="1"/>
    <col min="3" max="7" width="14.28515625" style="1" customWidth="1"/>
    <col min="8" max="8" width="10.7109375" style="1" customWidth="1"/>
    <col min="9" max="9" width="1" customWidth="1"/>
    <col min="10" max="16384" width="11.42578125" hidden="1"/>
  </cols>
  <sheetData>
    <row r="1" spans="2:8" x14ac:dyDescent="0.25">
      <c r="B1"/>
    </row>
    <row r="2" spans="2:8" ht="26.25" x14ac:dyDescent="0.4">
      <c r="B2" s="2" t="s">
        <v>6</v>
      </c>
      <c r="D2" s="10"/>
      <c r="H2" s="12" t="str">
        <f>"November " &amp; YEAR(B8)</f>
        <v>November 2023</v>
      </c>
    </row>
    <row r="3" spans="2:8" x14ac:dyDescent="0.25"/>
    <row r="4" spans="2:8" x14ac:dyDescent="0.25">
      <c r="B4" s="1" t="s">
        <v>10</v>
      </c>
      <c r="C4" s="3"/>
      <c r="D4" s="3"/>
      <c r="E4" s="3"/>
    </row>
    <row r="5" spans="2:8" x14ac:dyDescent="0.25"/>
    <row r="6" spans="2:8" x14ac:dyDescent="0.25">
      <c r="F6" s="35" t="s">
        <v>37</v>
      </c>
      <c r="G6" s="35"/>
      <c r="H6" s="35"/>
    </row>
    <row r="7" spans="2:8" ht="20.100000000000001" customHeight="1" x14ac:dyDescent="0.3">
      <c r="B7" s="7"/>
      <c r="C7" s="8" t="str">
        <f>'Stammdaten &amp; Anleitung'!C6</f>
        <v>Arbeit 1</v>
      </c>
      <c r="D7" s="8" t="str">
        <f>'Stammdaten &amp; Anleitung'!C7</f>
        <v>Arbeit 2</v>
      </c>
      <c r="E7" s="8" t="str">
        <f>'Stammdaten &amp; Anleitung'!C8</f>
        <v>Arbeit 3</v>
      </c>
      <c r="F7" s="8" t="str">
        <f>'Stammdaten &amp; Anleitung'!C9</f>
        <v>Arbeit 4</v>
      </c>
      <c r="G7" s="8" t="str">
        <f>'Stammdaten &amp; Anleitung'!C10</f>
        <v>Arbeit 5</v>
      </c>
      <c r="H7" s="8" t="s">
        <v>5</v>
      </c>
    </row>
    <row r="8" spans="2:8" ht="20.100000000000001" customHeight="1" x14ac:dyDescent="0.3">
      <c r="B8" s="9">
        <f>DATE('Stammdaten &amp; Anleitung'!C3,11,1)</f>
        <v>45231</v>
      </c>
      <c r="C8" s="11"/>
      <c r="D8" s="11"/>
      <c r="E8" s="11"/>
      <c r="F8" s="11"/>
      <c r="G8" s="11"/>
      <c r="H8" s="18" t="str">
        <f t="shared" ref="H8:H37" si="0">IF(SUM(C8:G8)&lt;&gt;0,SUM(C8:G8),"")</f>
        <v/>
      </c>
    </row>
    <row r="9" spans="2:8" ht="20.100000000000001" customHeight="1" x14ac:dyDescent="0.3">
      <c r="B9" s="9">
        <f>B8+1</f>
        <v>45232</v>
      </c>
      <c r="C9" s="11"/>
      <c r="D9" s="11"/>
      <c r="E9" s="11"/>
      <c r="F9" s="11"/>
      <c r="G9" s="11"/>
      <c r="H9" s="18" t="str">
        <f t="shared" si="0"/>
        <v/>
      </c>
    </row>
    <row r="10" spans="2:8" ht="20.100000000000001" customHeight="1" x14ac:dyDescent="0.3">
      <c r="B10" s="9">
        <f t="shared" ref="B10:B36" si="1">B9+1</f>
        <v>45233</v>
      </c>
      <c r="C10" s="11"/>
      <c r="D10" s="11"/>
      <c r="E10" s="11"/>
      <c r="F10" s="11"/>
      <c r="G10" s="11"/>
      <c r="H10" s="18" t="str">
        <f t="shared" si="0"/>
        <v/>
      </c>
    </row>
    <row r="11" spans="2:8" ht="20.100000000000001" customHeight="1" x14ac:dyDescent="0.3">
      <c r="B11" s="9">
        <f t="shared" si="1"/>
        <v>45234</v>
      </c>
      <c r="C11" s="11"/>
      <c r="D11" s="11"/>
      <c r="E11" s="11"/>
      <c r="F11" s="11"/>
      <c r="G11" s="11"/>
      <c r="H11" s="18" t="str">
        <f t="shared" si="0"/>
        <v/>
      </c>
    </row>
    <row r="12" spans="2:8" ht="20.100000000000001" customHeight="1" x14ac:dyDescent="0.3">
      <c r="B12" s="9">
        <f t="shared" si="1"/>
        <v>45235</v>
      </c>
      <c r="C12" s="11"/>
      <c r="D12" s="11"/>
      <c r="E12" s="11"/>
      <c r="F12" s="11"/>
      <c r="G12" s="11"/>
      <c r="H12" s="18" t="str">
        <f t="shared" si="0"/>
        <v/>
      </c>
    </row>
    <row r="13" spans="2:8" ht="20.100000000000001" customHeight="1" x14ac:dyDescent="0.3">
      <c r="B13" s="9">
        <f t="shared" si="1"/>
        <v>45236</v>
      </c>
      <c r="C13" s="11"/>
      <c r="D13" s="11"/>
      <c r="E13" s="11"/>
      <c r="F13" s="11"/>
      <c r="G13" s="11"/>
      <c r="H13" s="18" t="str">
        <f t="shared" si="0"/>
        <v/>
      </c>
    </row>
    <row r="14" spans="2:8" ht="20.100000000000001" customHeight="1" x14ac:dyDescent="0.3">
      <c r="B14" s="9">
        <f t="shared" si="1"/>
        <v>45237</v>
      </c>
      <c r="C14" s="11"/>
      <c r="D14" s="11"/>
      <c r="E14" s="11"/>
      <c r="F14" s="11"/>
      <c r="G14" s="11"/>
      <c r="H14" s="18" t="str">
        <f t="shared" si="0"/>
        <v/>
      </c>
    </row>
    <row r="15" spans="2:8" ht="20.100000000000001" customHeight="1" x14ac:dyDescent="0.3">
      <c r="B15" s="9">
        <f t="shared" si="1"/>
        <v>45238</v>
      </c>
      <c r="C15" s="11"/>
      <c r="D15" s="11"/>
      <c r="E15" s="11"/>
      <c r="F15" s="11"/>
      <c r="G15" s="11"/>
      <c r="H15" s="18" t="str">
        <f t="shared" si="0"/>
        <v/>
      </c>
    </row>
    <row r="16" spans="2:8" ht="20.100000000000001" customHeight="1" x14ac:dyDescent="0.3">
      <c r="B16" s="9">
        <f t="shared" si="1"/>
        <v>45239</v>
      </c>
      <c r="C16" s="11"/>
      <c r="D16" s="11"/>
      <c r="E16" s="11"/>
      <c r="F16" s="11"/>
      <c r="G16" s="11"/>
      <c r="H16" s="18" t="str">
        <f t="shared" si="0"/>
        <v/>
      </c>
    </row>
    <row r="17" spans="2:10" ht="20.100000000000001" customHeight="1" x14ac:dyDescent="0.3">
      <c r="B17" s="9">
        <f t="shared" si="1"/>
        <v>45240</v>
      </c>
      <c r="C17" s="11"/>
      <c r="D17" s="11"/>
      <c r="E17" s="11"/>
      <c r="F17" s="11"/>
      <c r="G17" s="11"/>
      <c r="H17" s="18" t="str">
        <f t="shared" si="0"/>
        <v/>
      </c>
    </row>
    <row r="18" spans="2:10" ht="20.100000000000001" customHeight="1" x14ac:dyDescent="0.3">
      <c r="B18" s="9">
        <f t="shared" si="1"/>
        <v>45241</v>
      </c>
      <c r="C18" s="11"/>
      <c r="D18" s="11"/>
      <c r="E18" s="11"/>
      <c r="F18" s="11"/>
      <c r="G18" s="11"/>
      <c r="H18" s="18" t="str">
        <f t="shared" si="0"/>
        <v/>
      </c>
    </row>
    <row r="19" spans="2:10" ht="20.100000000000001" customHeight="1" x14ac:dyDescent="0.3">
      <c r="B19" s="9">
        <f t="shared" si="1"/>
        <v>45242</v>
      </c>
      <c r="C19" s="11"/>
      <c r="D19" s="11"/>
      <c r="E19" s="11"/>
      <c r="F19" s="11"/>
      <c r="G19" s="11"/>
      <c r="H19" s="18" t="str">
        <f t="shared" si="0"/>
        <v/>
      </c>
      <c r="J19" t="str">
        <f>IF(WEEKDAY(B19,2)=6,"Sa",IF(WEEKDAY(B19,2)=7,"So",""))</f>
        <v>So</v>
      </c>
    </row>
    <row r="20" spans="2:10" ht="20.100000000000001" customHeight="1" x14ac:dyDescent="0.3">
      <c r="B20" s="9">
        <f t="shared" si="1"/>
        <v>45243</v>
      </c>
      <c r="C20" s="11"/>
      <c r="D20" s="11"/>
      <c r="E20" s="11"/>
      <c r="F20" s="11"/>
      <c r="G20" s="11"/>
      <c r="H20" s="18" t="str">
        <f t="shared" si="0"/>
        <v/>
      </c>
      <c r="J20" t="str">
        <f>IF(WEEKDAY(B20,2)=6,"Sa",IF(WEEKDAY(B20,2)=7,"So",""))</f>
        <v/>
      </c>
    </row>
    <row r="21" spans="2:10" ht="20.100000000000001" customHeight="1" x14ac:dyDescent="0.3">
      <c r="B21" s="9">
        <f t="shared" si="1"/>
        <v>45244</v>
      </c>
      <c r="C21" s="11"/>
      <c r="D21" s="11"/>
      <c r="E21" s="11"/>
      <c r="F21" s="11"/>
      <c r="G21" s="11"/>
      <c r="H21" s="18" t="str">
        <f t="shared" si="0"/>
        <v/>
      </c>
    </row>
    <row r="22" spans="2:10" ht="20.100000000000001" customHeight="1" x14ac:dyDescent="0.3">
      <c r="B22" s="9">
        <f t="shared" si="1"/>
        <v>45245</v>
      </c>
      <c r="C22" s="11"/>
      <c r="D22" s="11"/>
      <c r="E22" s="11"/>
      <c r="F22" s="11"/>
      <c r="G22" s="11"/>
      <c r="H22" s="18" t="str">
        <f t="shared" si="0"/>
        <v/>
      </c>
    </row>
    <row r="23" spans="2:10" ht="20.100000000000001" customHeight="1" x14ac:dyDescent="0.3">
      <c r="B23" s="9">
        <f t="shared" si="1"/>
        <v>45246</v>
      </c>
      <c r="C23" s="11"/>
      <c r="D23" s="11"/>
      <c r="E23" s="11"/>
      <c r="F23" s="11"/>
      <c r="G23" s="11"/>
      <c r="H23" s="18" t="str">
        <f t="shared" si="0"/>
        <v/>
      </c>
    </row>
    <row r="24" spans="2:10" ht="20.100000000000001" customHeight="1" x14ac:dyDescent="0.3">
      <c r="B24" s="9">
        <f t="shared" si="1"/>
        <v>45247</v>
      </c>
      <c r="C24" s="11"/>
      <c r="D24" s="11"/>
      <c r="E24" s="11"/>
      <c r="F24" s="11"/>
      <c r="G24" s="11"/>
      <c r="H24" s="18" t="str">
        <f t="shared" si="0"/>
        <v/>
      </c>
    </row>
    <row r="25" spans="2:10" ht="20.100000000000001" customHeight="1" x14ac:dyDescent="0.3">
      <c r="B25" s="9">
        <f t="shared" si="1"/>
        <v>45248</v>
      </c>
      <c r="C25" s="11"/>
      <c r="D25" s="11"/>
      <c r="E25" s="11"/>
      <c r="F25" s="11"/>
      <c r="G25" s="11"/>
      <c r="H25" s="18" t="str">
        <f t="shared" si="0"/>
        <v/>
      </c>
    </row>
    <row r="26" spans="2:10" ht="20.100000000000001" customHeight="1" x14ac:dyDescent="0.3">
      <c r="B26" s="9">
        <f>B25+1</f>
        <v>45249</v>
      </c>
      <c r="C26" s="11"/>
      <c r="D26" s="11"/>
      <c r="E26" s="11"/>
      <c r="F26" s="11"/>
      <c r="G26" s="11"/>
      <c r="H26" s="18" t="str">
        <f t="shared" si="0"/>
        <v/>
      </c>
    </row>
    <row r="27" spans="2:10" ht="20.100000000000001" customHeight="1" x14ac:dyDescent="0.3">
      <c r="B27" s="9">
        <f t="shared" si="1"/>
        <v>45250</v>
      </c>
      <c r="C27" s="11"/>
      <c r="D27" s="11"/>
      <c r="E27" s="11"/>
      <c r="F27" s="11"/>
      <c r="G27" s="11"/>
      <c r="H27" s="18" t="str">
        <f t="shared" si="0"/>
        <v/>
      </c>
    </row>
    <row r="28" spans="2:10" ht="20.100000000000001" customHeight="1" x14ac:dyDescent="0.3">
      <c r="B28" s="9">
        <f t="shared" si="1"/>
        <v>45251</v>
      </c>
      <c r="C28" s="11"/>
      <c r="D28" s="11"/>
      <c r="E28" s="11"/>
      <c r="F28" s="11"/>
      <c r="G28" s="11"/>
      <c r="H28" s="18" t="str">
        <f t="shared" si="0"/>
        <v/>
      </c>
    </row>
    <row r="29" spans="2:10" ht="20.100000000000001" customHeight="1" x14ac:dyDescent="0.3">
      <c r="B29" s="9">
        <f t="shared" si="1"/>
        <v>45252</v>
      </c>
      <c r="C29" s="11"/>
      <c r="D29" s="11"/>
      <c r="E29" s="11"/>
      <c r="F29" s="11"/>
      <c r="G29" s="11"/>
      <c r="H29" s="18" t="str">
        <f t="shared" si="0"/>
        <v/>
      </c>
    </row>
    <row r="30" spans="2:10" ht="20.100000000000001" customHeight="1" x14ac:dyDescent="0.3">
      <c r="B30" s="9">
        <f>B29+1</f>
        <v>45253</v>
      </c>
      <c r="C30" s="11"/>
      <c r="D30" s="11"/>
      <c r="E30" s="11"/>
      <c r="F30" s="11"/>
      <c r="G30" s="11"/>
      <c r="H30" s="18" t="str">
        <f t="shared" si="0"/>
        <v/>
      </c>
    </row>
    <row r="31" spans="2:10" ht="20.100000000000001" customHeight="1" x14ac:dyDescent="0.3">
      <c r="B31" s="9">
        <f t="shared" si="1"/>
        <v>45254</v>
      </c>
      <c r="C31" s="11"/>
      <c r="D31" s="11"/>
      <c r="E31" s="11"/>
      <c r="F31" s="11"/>
      <c r="G31" s="11"/>
      <c r="H31" s="18" t="str">
        <f t="shared" si="0"/>
        <v/>
      </c>
    </row>
    <row r="32" spans="2:10" ht="20.100000000000001" customHeight="1" x14ac:dyDescent="0.3">
      <c r="B32" s="9">
        <f t="shared" si="1"/>
        <v>45255</v>
      </c>
      <c r="C32" s="11"/>
      <c r="D32" s="11"/>
      <c r="E32" s="11"/>
      <c r="F32" s="11"/>
      <c r="G32" s="11"/>
      <c r="H32" s="18" t="str">
        <f t="shared" si="0"/>
        <v/>
      </c>
    </row>
    <row r="33" spans="2:8" ht="20.100000000000001" customHeight="1" x14ac:dyDescent="0.3">
      <c r="B33" s="9">
        <f>B32+1</f>
        <v>45256</v>
      </c>
      <c r="C33" s="11"/>
      <c r="D33" s="11"/>
      <c r="E33" s="11"/>
      <c r="F33" s="11"/>
      <c r="G33" s="11"/>
      <c r="H33" s="18" t="str">
        <f t="shared" si="0"/>
        <v/>
      </c>
    </row>
    <row r="34" spans="2:8" ht="20.100000000000001" customHeight="1" x14ac:dyDescent="0.3">
      <c r="B34" s="9">
        <f t="shared" si="1"/>
        <v>45257</v>
      </c>
      <c r="C34" s="11"/>
      <c r="D34" s="11"/>
      <c r="E34" s="11"/>
      <c r="F34" s="11"/>
      <c r="G34" s="11"/>
      <c r="H34" s="18" t="str">
        <f t="shared" si="0"/>
        <v/>
      </c>
    </row>
    <row r="35" spans="2:8" ht="20.100000000000001" customHeight="1" x14ac:dyDescent="0.3">
      <c r="B35" s="9">
        <f t="shared" si="1"/>
        <v>45258</v>
      </c>
      <c r="C35" s="11"/>
      <c r="D35" s="11"/>
      <c r="E35" s="11"/>
      <c r="F35" s="11"/>
      <c r="G35" s="11"/>
      <c r="H35" s="18" t="str">
        <f t="shared" si="0"/>
        <v/>
      </c>
    </row>
    <row r="36" spans="2:8" ht="20.100000000000001" customHeight="1" x14ac:dyDescent="0.3">
      <c r="B36" s="9">
        <f t="shared" si="1"/>
        <v>45259</v>
      </c>
      <c r="C36" s="11"/>
      <c r="D36" s="11"/>
      <c r="E36" s="11"/>
      <c r="F36" s="11"/>
      <c r="G36" s="11"/>
      <c r="H36" s="18" t="str">
        <f t="shared" si="0"/>
        <v/>
      </c>
    </row>
    <row r="37" spans="2:8" ht="20.100000000000001" customHeight="1" x14ac:dyDescent="0.3">
      <c r="B37" s="9">
        <f>B36+1</f>
        <v>45260</v>
      </c>
      <c r="C37" s="11"/>
      <c r="D37" s="11"/>
      <c r="E37" s="11"/>
      <c r="F37" s="11"/>
      <c r="G37" s="11"/>
      <c r="H37" s="18" t="str">
        <f t="shared" si="0"/>
        <v/>
      </c>
    </row>
    <row r="38" spans="2:8" ht="20.100000000000001" customHeight="1" x14ac:dyDescent="0.3">
      <c r="B38" s="15"/>
      <c r="C38" s="13"/>
      <c r="D38" s="13"/>
      <c r="E38" s="13"/>
      <c r="F38" s="13"/>
      <c r="G38" s="17" t="s">
        <v>12</v>
      </c>
      <c r="H38" s="22" t="str">
        <f>SUM(H8:H37)&amp;" h"</f>
        <v>0 h</v>
      </c>
    </row>
    <row r="39" spans="2:8" x14ac:dyDescent="0.25">
      <c r="H39" s="28" t="s">
        <v>11</v>
      </c>
    </row>
    <row r="40" spans="2:8" x14ac:dyDescent="0.25"/>
    <row r="41" spans="2:8" x14ac:dyDescent="0.25"/>
    <row r="42" spans="2:8" x14ac:dyDescent="0.25"/>
  </sheetData>
  <mergeCells count="1">
    <mergeCell ref="F6:H6"/>
  </mergeCells>
  <conditionalFormatting sqref="B8:G37">
    <cfRule type="expression" dxfId="13" priority="5">
      <formula>(WEEKDAY($B8,2)=7)</formula>
    </cfRule>
    <cfRule type="expression" dxfId="12" priority="6">
      <formula>(WEEKDAY($B8,2)=6)</formula>
    </cfRule>
  </conditionalFormatting>
  <conditionalFormatting sqref="H8:H9">
    <cfRule type="expression" dxfId="11" priority="3">
      <formula>(WEEKDAY($B8,2)=7)</formula>
    </cfRule>
    <cfRule type="expression" dxfId="10" priority="4">
      <formula>(WEEKDAY($B8,2)=6)</formula>
    </cfRule>
  </conditionalFormatting>
  <conditionalFormatting sqref="H10:H37">
    <cfRule type="expression" dxfId="9" priority="1">
      <formula>(WEEKDAY($B10,2)=7)</formula>
    </cfRule>
    <cfRule type="expression" dxfId="8" priority="2">
      <formula>(WEEKDAY($B10,2)=6)</formula>
    </cfRule>
  </conditionalFormatting>
  <hyperlinks>
    <hyperlink ref="H39" r:id="rId1" xr:uid="{BEF4DA9A-1612-431D-9F6F-5D44A92BDFC7}"/>
    <hyperlink ref="F6:H6" r:id="rId2" display="Entdecke Arbeitszeiterfassung-Pro" xr:uid="{BC72A31B-7BBE-4979-9D1E-493E7A97CD7B}"/>
  </hyperlinks>
  <pageMargins left="0.39370078740157483" right="0.39370078740157483" top="0.39370078740157483" bottom="0.39370078740157483" header="0.31496062992125984" footer="0.31496062992125984"/>
  <pageSetup paperSize="9" orientation="portrait"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42"/>
  <sheetViews>
    <sheetView showGridLines="0" workbookViewId="0">
      <selection activeCell="B7" sqref="B7"/>
    </sheetView>
  </sheetViews>
  <sheetFormatPr baseColWidth="10" defaultColWidth="0" defaultRowHeight="15" customHeight="1" zeroHeight="1" x14ac:dyDescent="0.25"/>
  <cols>
    <col min="1" max="1" width="1" customWidth="1"/>
    <col min="2" max="2" width="10.7109375" style="1" customWidth="1"/>
    <col min="3" max="7" width="14.28515625" style="1" customWidth="1"/>
    <col min="8" max="8" width="10.7109375" style="1" customWidth="1"/>
    <col min="9" max="9" width="1" customWidth="1"/>
    <col min="10" max="16384" width="11.42578125" hidden="1"/>
  </cols>
  <sheetData>
    <row r="1" spans="2:8" x14ac:dyDescent="0.25">
      <c r="B1"/>
    </row>
    <row r="2" spans="2:8" ht="26.25" x14ac:dyDescent="0.4">
      <c r="B2" s="2" t="s">
        <v>6</v>
      </c>
      <c r="D2" s="10"/>
      <c r="H2" s="12" t="str">
        <f>"Dezember " &amp; YEAR(B8)</f>
        <v>Dezember 2023</v>
      </c>
    </row>
    <row r="3" spans="2:8" x14ac:dyDescent="0.25"/>
    <row r="4" spans="2:8" x14ac:dyDescent="0.25">
      <c r="B4" s="1" t="s">
        <v>10</v>
      </c>
      <c r="C4" s="3"/>
      <c r="D4" s="3"/>
      <c r="E4" s="3"/>
    </row>
    <row r="5" spans="2:8" x14ac:dyDescent="0.25"/>
    <row r="6" spans="2:8" x14ac:dyDescent="0.25">
      <c r="F6" s="35" t="s">
        <v>37</v>
      </c>
      <c r="G6" s="35"/>
      <c r="H6" s="35"/>
    </row>
    <row r="7" spans="2:8" ht="20.100000000000001" customHeight="1" x14ac:dyDescent="0.3">
      <c r="B7" s="7"/>
      <c r="C7" s="8" t="str">
        <f>'Stammdaten &amp; Anleitung'!C6</f>
        <v>Arbeit 1</v>
      </c>
      <c r="D7" s="8" t="str">
        <f>'Stammdaten &amp; Anleitung'!C7</f>
        <v>Arbeit 2</v>
      </c>
      <c r="E7" s="8" t="str">
        <f>'Stammdaten &amp; Anleitung'!C8</f>
        <v>Arbeit 3</v>
      </c>
      <c r="F7" s="8" t="str">
        <f>'Stammdaten &amp; Anleitung'!C9</f>
        <v>Arbeit 4</v>
      </c>
      <c r="G7" s="8" t="str">
        <f>'Stammdaten &amp; Anleitung'!C10</f>
        <v>Arbeit 5</v>
      </c>
      <c r="H7" s="8" t="s">
        <v>5</v>
      </c>
    </row>
    <row r="8" spans="2:8" ht="20.100000000000001" customHeight="1" x14ac:dyDescent="0.3">
      <c r="B8" s="9">
        <f>DATE('Stammdaten &amp; Anleitung'!C3,12,1)</f>
        <v>45261</v>
      </c>
      <c r="C8" s="11"/>
      <c r="D8" s="11"/>
      <c r="E8" s="11"/>
      <c r="F8" s="11"/>
      <c r="G8" s="11"/>
      <c r="H8" s="18" t="str">
        <f>IF(SUM(C8:G8)&lt;&gt;0,SUM(C8:G8),"")</f>
        <v/>
      </c>
    </row>
    <row r="9" spans="2:8" ht="20.100000000000001" customHeight="1" x14ac:dyDescent="0.3">
      <c r="B9" s="9">
        <f>B8+1</f>
        <v>45262</v>
      </c>
      <c r="C9" s="11"/>
      <c r="D9" s="11"/>
      <c r="E9" s="11"/>
      <c r="F9" s="11"/>
      <c r="G9" s="11"/>
      <c r="H9" s="18" t="str">
        <f t="shared" ref="H9:H38" si="0">IF(SUM(C9:G9)&lt;&gt;0,SUM(C9:G9),"")</f>
        <v/>
      </c>
    </row>
    <row r="10" spans="2:8" ht="20.100000000000001" customHeight="1" x14ac:dyDescent="0.3">
      <c r="B10" s="9">
        <f t="shared" ref="B10:B38" si="1">B9+1</f>
        <v>45263</v>
      </c>
      <c r="C10" s="11"/>
      <c r="D10" s="11"/>
      <c r="E10" s="11"/>
      <c r="F10" s="11"/>
      <c r="G10" s="11"/>
      <c r="H10" s="18" t="str">
        <f t="shared" si="0"/>
        <v/>
      </c>
    </row>
    <row r="11" spans="2:8" ht="20.100000000000001" customHeight="1" x14ac:dyDescent="0.3">
      <c r="B11" s="9">
        <f t="shared" si="1"/>
        <v>45264</v>
      </c>
      <c r="C11" s="11"/>
      <c r="D11" s="11"/>
      <c r="E11" s="11"/>
      <c r="F11" s="11"/>
      <c r="G11" s="11"/>
      <c r="H11" s="18" t="str">
        <f t="shared" si="0"/>
        <v/>
      </c>
    </row>
    <row r="12" spans="2:8" ht="20.100000000000001" customHeight="1" x14ac:dyDescent="0.3">
      <c r="B12" s="9">
        <f t="shared" si="1"/>
        <v>45265</v>
      </c>
      <c r="C12" s="11"/>
      <c r="D12" s="11"/>
      <c r="E12" s="11"/>
      <c r="F12" s="11"/>
      <c r="G12" s="11"/>
      <c r="H12" s="18" t="str">
        <f t="shared" si="0"/>
        <v/>
      </c>
    </row>
    <row r="13" spans="2:8" ht="20.100000000000001" customHeight="1" x14ac:dyDescent="0.3">
      <c r="B13" s="9">
        <f t="shared" si="1"/>
        <v>45266</v>
      </c>
      <c r="C13" s="11"/>
      <c r="D13" s="11"/>
      <c r="E13" s="11"/>
      <c r="F13" s="11"/>
      <c r="G13" s="11"/>
      <c r="H13" s="18" t="str">
        <f t="shared" si="0"/>
        <v/>
      </c>
    </row>
    <row r="14" spans="2:8" ht="20.100000000000001" customHeight="1" x14ac:dyDescent="0.3">
      <c r="B14" s="9">
        <f t="shared" si="1"/>
        <v>45267</v>
      </c>
      <c r="C14" s="11"/>
      <c r="D14" s="11"/>
      <c r="E14" s="11"/>
      <c r="F14" s="11"/>
      <c r="G14" s="11"/>
      <c r="H14" s="18" t="str">
        <f t="shared" si="0"/>
        <v/>
      </c>
    </row>
    <row r="15" spans="2:8" ht="20.100000000000001" customHeight="1" x14ac:dyDescent="0.3">
      <c r="B15" s="9">
        <f t="shared" si="1"/>
        <v>45268</v>
      </c>
      <c r="C15" s="11"/>
      <c r="D15" s="11"/>
      <c r="E15" s="11"/>
      <c r="F15" s="11"/>
      <c r="G15" s="11"/>
      <c r="H15" s="18" t="str">
        <f t="shared" si="0"/>
        <v/>
      </c>
    </row>
    <row r="16" spans="2:8" ht="20.100000000000001" customHeight="1" x14ac:dyDescent="0.3">
      <c r="B16" s="9">
        <f t="shared" si="1"/>
        <v>45269</v>
      </c>
      <c r="C16" s="11"/>
      <c r="D16" s="11"/>
      <c r="E16" s="11"/>
      <c r="F16" s="11"/>
      <c r="G16" s="11"/>
      <c r="H16" s="18" t="str">
        <f t="shared" si="0"/>
        <v/>
      </c>
    </row>
    <row r="17" spans="2:10" ht="20.100000000000001" customHeight="1" x14ac:dyDescent="0.3">
      <c r="B17" s="9">
        <f t="shared" si="1"/>
        <v>45270</v>
      </c>
      <c r="C17" s="11"/>
      <c r="D17" s="11"/>
      <c r="E17" s="11"/>
      <c r="F17" s="11"/>
      <c r="G17" s="11"/>
      <c r="H17" s="18" t="str">
        <f t="shared" si="0"/>
        <v/>
      </c>
    </row>
    <row r="18" spans="2:10" ht="20.100000000000001" customHeight="1" x14ac:dyDescent="0.3">
      <c r="B18" s="9">
        <f t="shared" si="1"/>
        <v>45271</v>
      </c>
      <c r="C18" s="11"/>
      <c r="D18" s="11"/>
      <c r="E18" s="11"/>
      <c r="F18" s="11"/>
      <c r="G18" s="11"/>
      <c r="H18" s="18" t="str">
        <f t="shared" si="0"/>
        <v/>
      </c>
    </row>
    <row r="19" spans="2:10" ht="20.100000000000001" customHeight="1" x14ac:dyDescent="0.3">
      <c r="B19" s="9">
        <f t="shared" si="1"/>
        <v>45272</v>
      </c>
      <c r="C19" s="11"/>
      <c r="D19" s="11"/>
      <c r="E19" s="11"/>
      <c r="F19" s="11"/>
      <c r="G19" s="11"/>
      <c r="H19" s="18" t="str">
        <f t="shared" si="0"/>
        <v/>
      </c>
      <c r="J19" t="str">
        <f>IF(WEEKDAY(B19,2)=6,"Sa",IF(WEEKDAY(B19,2)=7,"So",""))</f>
        <v/>
      </c>
    </row>
    <row r="20" spans="2:10" ht="20.100000000000001" customHeight="1" x14ac:dyDescent="0.3">
      <c r="B20" s="9">
        <f t="shared" si="1"/>
        <v>45273</v>
      </c>
      <c r="C20" s="11"/>
      <c r="D20" s="11"/>
      <c r="E20" s="11"/>
      <c r="F20" s="11"/>
      <c r="G20" s="11"/>
      <c r="H20" s="18" t="str">
        <f t="shared" si="0"/>
        <v/>
      </c>
      <c r="J20" t="str">
        <f>IF(WEEKDAY(B20,2)=6,"Sa",IF(WEEKDAY(B20,2)=7,"So",""))</f>
        <v/>
      </c>
    </row>
    <row r="21" spans="2:10" ht="20.100000000000001" customHeight="1" x14ac:dyDescent="0.3">
      <c r="B21" s="9">
        <f t="shared" si="1"/>
        <v>45274</v>
      </c>
      <c r="C21" s="11"/>
      <c r="D21" s="11"/>
      <c r="E21" s="11"/>
      <c r="F21" s="11"/>
      <c r="G21" s="11"/>
      <c r="H21" s="18" t="str">
        <f t="shared" si="0"/>
        <v/>
      </c>
    </row>
    <row r="22" spans="2:10" ht="20.100000000000001" customHeight="1" x14ac:dyDescent="0.3">
      <c r="B22" s="9">
        <f t="shared" si="1"/>
        <v>45275</v>
      </c>
      <c r="C22" s="11"/>
      <c r="D22" s="11"/>
      <c r="E22" s="11"/>
      <c r="F22" s="11"/>
      <c r="G22" s="11"/>
      <c r="H22" s="18" t="str">
        <f t="shared" si="0"/>
        <v/>
      </c>
    </row>
    <row r="23" spans="2:10" ht="20.100000000000001" customHeight="1" x14ac:dyDescent="0.3">
      <c r="B23" s="9">
        <f t="shared" si="1"/>
        <v>45276</v>
      </c>
      <c r="C23" s="11"/>
      <c r="D23" s="11"/>
      <c r="E23" s="11"/>
      <c r="F23" s="11"/>
      <c r="G23" s="11"/>
      <c r="H23" s="18" t="str">
        <f t="shared" si="0"/>
        <v/>
      </c>
    </row>
    <row r="24" spans="2:10" ht="20.100000000000001" customHeight="1" x14ac:dyDescent="0.3">
      <c r="B24" s="9">
        <f t="shared" si="1"/>
        <v>45277</v>
      </c>
      <c r="C24" s="11"/>
      <c r="D24" s="11"/>
      <c r="E24" s="11"/>
      <c r="F24" s="11"/>
      <c r="G24" s="11"/>
      <c r="H24" s="18" t="str">
        <f t="shared" si="0"/>
        <v/>
      </c>
    </row>
    <row r="25" spans="2:10" ht="20.100000000000001" customHeight="1" x14ac:dyDescent="0.3">
      <c r="B25" s="9">
        <f t="shared" si="1"/>
        <v>45278</v>
      </c>
      <c r="C25" s="11"/>
      <c r="D25" s="11"/>
      <c r="E25" s="11"/>
      <c r="F25" s="11"/>
      <c r="G25" s="11"/>
      <c r="H25" s="18" t="str">
        <f t="shared" si="0"/>
        <v/>
      </c>
    </row>
    <row r="26" spans="2:10" ht="20.100000000000001" customHeight="1" x14ac:dyDescent="0.3">
      <c r="B26" s="9">
        <f>B25+1</f>
        <v>45279</v>
      </c>
      <c r="C26" s="11"/>
      <c r="D26" s="11"/>
      <c r="E26" s="11"/>
      <c r="F26" s="11"/>
      <c r="G26" s="11"/>
      <c r="H26" s="18" t="str">
        <f t="shared" si="0"/>
        <v/>
      </c>
    </row>
    <row r="27" spans="2:10" ht="20.100000000000001" customHeight="1" x14ac:dyDescent="0.3">
      <c r="B27" s="9">
        <f t="shared" si="1"/>
        <v>45280</v>
      </c>
      <c r="C27" s="11"/>
      <c r="D27" s="11"/>
      <c r="E27" s="11"/>
      <c r="F27" s="11"/>
      <c r="G27" s="11"/>
      <c r="H27" s="18" t="str">
        <f t="shared" si="0"/>
        <v/>
      </c>
    </row>
    <row r="28" spans="2:10" ht="20.100000000000001" customHeight="1" x14ac:dyDescent="0.3">
      <c r="B28" s="9">
        <f t="shared" si="1"/>
        <v>45281</v>
      </c>
      <c r="C28" s="11"/>
      <c r="D28" s="11"/>
      <c r="E28" s="11"/>
      <c r="F28" s="11"/>
      <c r="G28" s="11"/>
      <c r="H28" s="18" t="str">
        <f t="shared" si="0"/>
        <v/>
      </c>
    </row>
    <row r="29" spans="2:10" ht="20.100000000000001" customHeight="1" x14ac:dyDescent="0.3">
      <c r="B29" s="9">
        <f t="shared" si="1"/>
        <v>45282</v>
      </c>
      <c r="C29" s="11"/>
      <c r="D29" s="11"/>
      <c r="E29" s="11"/>
      <c r="F29" s="11"/>
      <c r="G29" s="11"/>
      <c r="H29" s="18" t="str">
        <f t="shared" si="0"/>
        <v/>
      </c>
    </row>
    <row r="30" spans="2:10" ht="20.100000000000001" customHeight="1" x14ac:dyDescent="0.3">
      <c r="B30" s="9">
        <f>B29+1</f>
        <v>45283</v>
      </c>
      <c r="C30" s="11"/>
      <c r="D30" s="11"/>
      <c r="E30" s="11"/>
      <c r="F30" s="11"/>
      <c r="G30" s="11"/>
      <c r="H30" s="18" t="str">
        <f t="shared" si="0"/>
        <v/>
      </c>
    </row>
    <row r="31" spans="2:10" ht="20.100000000000001" customHeight="1" x14ac:dyDescent="0.3">
      <c r="B31" s="9">
        <f t="shared" si="1"/>
        <v>45284</v>
      </c>
      <c r="C31" s="11"/>
      <c r="D31" s="11"/>
      <c r="E31" s="11"/>
      <c r="F31" s="11"/>
      <c r="G31" s="11"/>
      <c r="H31" s="18" t="str">
        <f t="shared" si="0"/>
        <v/>
      </c>
    </row>
    <row r="32" spans="2:10" ht="20.100000000000001" customHeight="1" x14ac:dyDescent="0.3">
      <c r="B32" s="9">
        <f t="shared" si="1"/>
        <v>45285</v>
      </c>
      <c r="C32" s="11"/>
      <c r="D32" s="11"/>
      <c r="E32" s="11"/>
      <c r="F32" s="11"/>
      <c r="G32" s="11"/>
      <c r="H32" s="18" t="str">
        <f t="shared" si="0"/>
        <v/>
      </c>
    </row>
    <row r="33" spans="2:8" ht="20.100000000000001" customHeight="1" x14ac:dyDescent="0.3">
      <c r="B33" s="9">
        <f>B32+1</f>
        <v>45286</v>
      </c>
      <c r="C33" s="11"/>
      <c r="D33" s="11"/>
      <c r="E33" s="11"/>
      <c r="F33" s="11"/>
      <c r="G33" s="11"/>
      <c r="H33" s="18" t="str">
        <f t="shared" si="0"/>
        <v/>
      </c>
    </row>
    <row r="34" spans="2:8" ht="20.100000000000001" customHeight="1" x14ac:dyDescent="0.3">
      <c r="B34" s="9">
        <f t="shared" si="1"/>
        <v>45287</v>
      </c>
      <c r="C34" s="11"/>
      <c r="D34" s="11"/>
      <c r="E34" s="11"/>
      <c r="F34" s="11"/>
      <c r="G34" s="11"/>
      <c r="H34" s="18" t="str">
        <f t="shared" si="0"/>
        <v/>
      </c>
    </row>
    <row r="35" spans="2:8" ht="20.100000000000001" customHeight="1" x14ac:dyDescent="0.3">
      <c r="B35" s="9">
        <f t="shared" si="1"/>
        <v>45288</v>
      </c>
      <c r="C35" s="11"/>
      <c r="D35" s="11"/>
      <c r="E35" s="11"/>
      <c r="F35" s="11"/>
      <c r="G35" s="11"/>
      <c r="H35" s="18" t="str">
        <f t="shared" si="0"/>
        <v/>
      </c>
    </row>
    <row r="36" spans="2:8" ht="20.100000000000001" customHeight="1" x14ac:dyDescent="0.3">
      <c r="B36" s="9">
        <f t="shared" si="1"/>
        <v>45289</v>
      </c>
      <c r="C36" s="11"/>
      <c r="D36" s="11"/>
      <c r="E36" s="11"/>
      <c r="F36" s="11"/>
      <c r="G36" s="11"/>
      <c r="H36" s="18" t="str">
        <f t="shared" si="0"/>
        <v/>
      </c>
    </row>
    <row r="37" spans="2:8" ht="20.100000000000001" customHeight="1" x14ac:dyDescent="0.3">
      <c r="B37" s="9">
        <f>B36+1</f>
        <v>45290</v>
      </c>
      <c r="C37" s="11"/>
      <c r="D37" s="11"/>
      <c r="E37" s="11"/>
      <c r="F37" s="11"/>
      <c r="G37" s="11"/>
      <c r="H37" s="18" t="str">
        <f t="shared" si="0"/>
        <v/>
      </c>
    </row>
    <row r="38" spans="2:8" ht="20.100000000000001" customHeight="1" x14ac:dyDescent="0.3">
      <c r="B38" s="9">
        <f t="shared" si="1"/>
        <v>45291</v>
      </c>
      <c r="C38" s="11"/>
      <c r="D38" s="11"/>
      <c r="E38" s="11"/>
      <c r="F38" s="11"/>
      <c r="G38" s="11"/>
      <c r="H38" s="18" t="str">
        <f t="shared" si="0"/>
        <v/>
      </c>
    </row>
    <row r="39" spans="2:8" x14ac:dyDescent="0.25">
      <c r="G39" s="17" t="s">
        <v>12</v>
      </c>
      <c r="H39" s="19" t="str">
        <f>SUM(H8:H38)&amp;" h"</f>
        <v>0 h</v>
      </c>
    </row>
    <row r="40" spans="2:8" x14ac:dyDescent="0.25">
      <c r="H40" s="28" t="s">
        <v>11</v>
      </c>
    </row>
    <row r="41" spans="2:8" x14ac:dyDescent="0.25"/>
    <row r="42" spans="2:8" x14ac:dyDescent="0.25"/>
  </sheetData>
  <mergeCells count="1">
    <mergeCell ref="F6:H6"/>
  </mergeCells>
  <conditionalFormatting sqref="B8:G38">
    <cfRule type="expression" dxfId="7" priority="7">
      <formula>(WEEKDAY($B8,2)=7)</formula>
    </cfRule>
    <cfRule type="expression" dxfId="6" priority="8">
      <formula>(WEEKDAY($B8,2)=6)</formula>
    </cfRule>
  </conditionalFormatting>
  <conditionalFormatting sqref="H9">
    <cfRule type="expression" dxfId="5" priority="5">
      <formula>(WEEKDAY($B9,2)=7)</formula>
    </cfRule>
    <cfRule type="expression" dxfId="4" priority="6">
      <formula>(WEEKDAY($B9,2)=6)</formula>
    </cfRule>
  </conditionalFormatting>
  <conditionalFormatting sqref="H8">
    <cfRule type="expression" dxfId="3" priority="3">
      <formula>(WEEKDAY($B8,2)=7)</formula>
    </cfRule>
    <cfRule type="expression" dxfId="2" priority="4">
      <formula>(WEEKDAY($B8,2)=6)</formula>
    </cfRule>
  </conditionalFormatting>
  <conditionalFormatting sqref="H10:H38">
    <cfRule type="expression" dxfId="1" priority="1">
      <formula>(WEEKDAY($B10,2)=7)</formula>
    </cfRule>
    <cfRule type="expression" dxfId="0" priority="2">
      <formula>(WEEKDAY($B10,2)=6)</formula>
    </cfRule>
  </conditionalFormatting>
  <hyperlinks>
    <hyperlink ref="H40" r:id="rId1" xr:uid="{533F1CDF-5B03-49EA-9F6E-896707938618}"/>
    <hyperlink ref="F6:H6" r:id="rId2" display="Entdecke Arbeitszeiterfassung-Pro" xr:uid="{E6AC91DD-8788-42B4-9B01-9D4069836BE6}"/>
  </hyperlinks>
  <pageMargins left="0.39370078740157483" right="0.39370078740157483" top="0.39370078740157483" bottom="0.39370078740157483" header="0.31496062992125984" footer="0.31496062992125984"/>
  <pageSetup paperSize="9" orientation="portrait"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</sheetPr>
  <dimension ref="A1:J29"/>
  <sheetViews>
    <sheetView showGridLines="0" workbookViewId="0">
      <selection activeCell="C3" sqref="C3"/>
    </sheetView>
  </sheetViews>
  <sheetFormatPr baseColWidth="10" defaultRowHeight="15" x14ac:dyDescent="0.25"/>
  <cols>
    <col min="1" max="1" width="2.5703125" customWidth="1"/>
  </cols>
  <sheetData>
    <row r="1" spans="1:10" x14ac:dyDescent="0.25">
      <c r="A1" s="27" t="s">
        <v>23</v>
      </c>
      <c r="B1" s="26"/>
      <c r="C1" s="26"/>
      <c r="D1" s="26"/>
      <c r="E1" s="26"/>
      <c r="F1" s="26"/>
      <c r="G1" s="26"/>
      <c r="H1" s="26"/>
      <c r="I1" s="26"/>
      <c r="J1" s="26"/>
    </row>
    <row r="3" spans="1:10" ht="17.25" x14ac:dyDescent="0.3">
      <c r="B3" s="5" t="s">
        <v>7</v>
      </c>
      <c r="C3" s="6">
        <v>2023</v>
      </c>
      <c r="E3" s="4" t="s">
        <v>9</v>
      </c>
    </row>
    <row r="4" spans="1:10" x14ac:dyDescent="0.25">
      <c r="D4" t="s">
        <v>8</v>
      </c>
      <c r="E4" s="4"/>
    </row>
    <row r="5" spans="1:10" x14ac:dyDescent="0.25">
      <c r="E5" s="4"/>
    </row>
    <row r="6" spans="1:10" x14ac:dyDescent="0.25">
      <c r="B6" s="24" t="s">
        <v>0</v>
      </c>
      <c r="C6" s="30" t="s">
        <v>13</v>
      </c>
      <c r="D6" s="30"/>
      <c r="E6" s="4" t="s">
        <v>18</v>
      </c>
    </row>
    <row r="7" spans="1:10" x14ac:dyDescent="0.25">
      <c r="B7" s="24" t="s">
        <v>1</v>
      </c>
      <c r="C7" s="30" t="s">
        <v>14</v>
      </c>
      <c r="D7" s="30"/>
      <c r="E7" s="4" t="s">
        <v>19</v>
      </c>
    </row>
    <row r="8" spans="1:10" x14ac:dyDescent="0.25">
      <c r="B8" s="24" t="s">
        <v>2</v>
      </c>
      <c r="C8" s="30" t="s">
        <v>15</v>
      </c>
      <c r="D8" s="30"/>
      <c r="E8" s="4" t="s">
        <v>20</v>
      </c>
    </row>
    <row r="9" spans="1:10" x14ac:dyDescent="0.25">
      <c r="B9" s="24" t="s">
        <v>3</v>
      </c>
      <c r="C9" s="30" t="s">
        <v>16</v>
      </c>
      <c r="D9" s="30"/>
      <c r="E9" s="4" t="s">
        <v>21</v>
      </c>
    </row>
    <row r="10" spans="1:10" x14ac:dyDescent="0.25">
      <c r="B10" s="24" t="s">
        <v>4</v>
      </c>
      <c r="C10" s="30" t="s">
        <v>17</v>
      </c>
      <c r="D10" s="30"/>
      <c r="E10" s="4" t="s">
        <v>22</v>
      </c>
    </row>
    <row r="13" spans="1:10" x14ac:dyDescent="0.25">
      <c r="A13" s="27" t="s">
        <v>24</v>
      </c>
      <c r="B13" s="25"/>
      <c r="C13" s="25"/>
      <c r="D13" s="25"/>
      <c r="E13" s="25"/>
      <c r="F13" s="25"/>
      <c r="G13" s="25"/>
      <c r="H13" s="25"/>
      <c r="I13" s="25"/>
      <c r="J13" s="25"/>
    </row>
    <row r="14" spans="1:10" x14ac:dyDescent="0.25">
      <c r="B14" t="s">
        <v>25</v>
      </c>
    </row>
    <row r="16" spans="1:10" x14ac:dyDescent="0.25">
      <c r="B16" s="23" t="s">
        <v>31</v>
      </c>
    </row>
    <row r="17" spans="2:5" x14ac:dyDescent="0.25">
      <c r="B17" t="s">
        <v>26</v>
      </c>
    </row>
    <row r="18" spans="2:5" x14ac:dyDescent="0.25">
      <c r="B18" t="s">
        <v>32</v>
      </c>
    </row>
    <row r="20" spans="2:5" x14ac:dyDescent="0.25">
      <c r="B20" t="s">
        <v>27</v>
      </c>
    </row>
    <row r="21" spans="2:5" x14ac:dyDescent="0.25">
      <c r="B21" t="s">
        <v>28</v>
      </c>
    </row>
    <row r="22" spans="2:5" x14ac:dyDescent="0.25">
      <c r="B22" t="s">
        <v>29</v>
      </c>
    </row>
    <row r="23" spans="2:5" x14ac:dyDescent="0.25">
      <c r="B23" t="s">
        <v>30</v>
      </c>
    </row>
    <row r="25" spans="2:5" x14ac:dyDescent="0.25">
      <c r="B25" s="23" t="s">
        <v>35</v>
      </c>
    </row>
    <row r="26" spans="2:5" x14ac:dyDescent="0.25">
      <c r="B26" t="s">
        <v>33</v>
      </c>
    </row>
    <row r="27" spans="2:5" x14ac:dyDescent="0.25">
      <c r="B27" t="s">
        <v>34</v>
      </c>
    </row>
    <row r="29" spans="2:5" x14ac:dyDescent="0.25">
      <c r="B29" t="s">
        <v>36</v>
      </c>
      <c r="E29" s="29" t="s">
        <v>11</v>
      </c>
    </row>
  </sheetData>
  <mergeCells count="5">
    <mergeCell ref="C6:D6"/>
    <mergeCell ref="C10:D10"/>
    <mergeCell ref="C9:D9"/>
    <mergeCell ref="C8:D8"/>
    <mergeCell ref="C7:D7"/>
  </mergeCells>
  <hyperlinks>
    <hyperlink ref="E29" r:id="rId1" xr:uid="{AFDA0647-143D-409E-A0E2-B2E0963E60CC}"/>
  </hyperlinks>
  <pageMargins left="0.7" right="0.7" top="0.78740157499999996" bottom="0.78740157499999996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2"/>
  <sheetViews>
    <sheetView showGridLines="0" workbookViewId="0">
      <selection activeCell="B7" sqref="B7"/>
    </sheetView>
  </sheetViews>
  <sheetFormatPr baseColWidth="10" defaultColWidth="0" defaultRowHeight="15" zeroHeight="1" x14ac:dyDescent="0.25"/>
  <cols>
    <col min="1" max="1" width="1" customWidth="1"/>
    <col min="2" max="2" width="10.7109375" style="1" customWidth="1"/>
    <col min="3" max="7" width="14.28515625" style="1" customWidth="1"/>
    <col min="8" max="8" width="10.7109375" style="1" customWidth="1"/>
    <col min="9" max="9" width="1" customWidth="1"/>
    <col min="10" max="16384" width="11.42578125" hidden="1"/>
  </cols>
  <sheetData>
    <row r="1" spans="2:11" x14ac:dyDescent="0.25">
      <c r="B1"/>
    </row>
    <row r="2" spans="2:11" ht="26.25" x14ac:dyDescent="0.4">
      <c r="B2" s="2" t="s">
        <v>6</v>
      </c>
      <c r="D2" s="10"/>
      <c r="H2" s="12" t="str">
        <f>"Februar " &amp; YEAR(B8)</f>
        <v>Februar 2023</v>
      </c>
    </row>
    <row r="3" spans="2:11" x14ac:dyDescent="0.25"/>
    <row r="4" spans="2:11" x14ac:dyDescent="0.25">
      <c r="B4" s="1" t="s">
        <v>10</v>
      </c>
      <c r="C4" s="3"/>
      <c r="D4" s="3"/>
      <c r="E4" s="3"/>
    </row>
    <row r="5" spans="2:11" x14ac:dyDescent="0.25"/>
    <row r="6" spans="2:11" ht="15.75" x14ac:dyDescent="0.25">
      <c r="D6" s="34"/>
      <c r="E6" s="32"/>
      <c r="F6" s="35" t="s">
        <v>37</v>
      </c>
      <c r="G6" s="35"/>
      <c r="H6" s="35"/>
      <c r="I6" s="33"/>
      <c r="J6" s="33"/>
      <c r="K6" s="33"/>
    </row>
    <row r="7" spans="2:11" ht="20.100000000000001" customHeight="1" x14ac:dyDescent="0.3">
      <c r="B7" s="7"/>
      <c r="C7" s="8" t="str">
        <f>'Stammdaten &amp; Anleitung'!C6</f>
        <v>Arbeit 1</v>
      </c>
      <c r="D7" s="8" t="str">
        <f>'Stammdaten &amp; Anleitung'!C7</f>
        <v>Arbeit 2</v>
      </c>
      <c r="E7" s="8" t="str">
        <f>'Stammdaten &amp; Anleitung'!C8</f>
        <v>Arbeit 3</v>
      </c>
      <c r="F7" s="8" t="str">
        <f>'Stammdaten &amp; Anleitung'!C9</f>
        <v>Arbeit 4</v>
      </c>
      <c r="G7" s="8" t="str">
        <f>'Stammdaten &amp; Anleitung'!C10</f>
        <v>Arbeit 5</v>
      </c>
      <c r="H7" s="8" t="s">
        <v>5</v>
      </c>
    </row>
    <row r="8" spans="2:11" ht="20.100000000000001" customHeight="1" x14ac:dyDescent="0.3">
      <c r="B8" s="9">
        <f>DATE('Stammdaten &amp; Anleitung'!C3,2,1)</f>
        <v>44958</v>
      </c>
      <c r="C8" s="11"/>
      <c r="D8" s="11"/>
      <c r="E8" s="11"/>
      <c r="F8" s="11"/>
      <c r="G8" s="11"/>
      <c r="H8" s="18" t="str">
        <f>IF(SUM(C8:G8)&lt;&gt;0,SUM(C8:G8),"")</f>
        <v/>
      </c>
    </row>
    <row r="9" spans="2:11" ht="20.100000000000001" customHeight="1" x14ac:dyDescent="0.3">
      <c r="B9" s="9">
        <f>B8+1</f>
        <v>44959</v>
      </c>
      <c r="C9" s="11"/>
      <c r="D9" s="11"/>
      <c r="E9" s="11"/>
      <c r="F9" s="11"/>
      <c r="G9" s="11"/>
      <c r="H9" s="18" t="str">
        <f t="shared" ref="H9:H36" si="0">IF(SUM(C9:G9)&lt;&gt;0,SUM(C9:G9),"")</f>
        <v/>
      </c>
    </row>
    <row r="10" spans="2:11" ht="20.100000000000001" customHeight="1" x14ac:dyDescent="0.3">
      <c r="B10" s="9">
        <f t="shared" ref="B10:B35" si="1">B9+1</f>
        <v>44960</v>
      </c>
      <c r="C10" s="11"/>
      <c r="D10" s="11"/>
      <c r="E10" s="11"/>
      <c r="F10" s="11"/>
      <c r="G10" s="11"/>
      <c r="H10" s="18" t="str">
        <f t="shared" si="0"/>
        <v/>
      </c>
    </row>
    <row r="11" spans="2:11" ht="20.100000000000001" customHeight="1" x14ac:dyDescent="0.3">
      <c r="B11" s="9">
        <f t="shared" si="1"/>
        <v>44961</v>
      </c>
      <c r="C11" s="11"/>
      <c r="D11" s="11"/>
      <c r="E11" s="11"/>
      <c r="F11" s="11"/>
      <c r="G11" s="11"/>
      <c r="H11" s="18" t="str">
        <f t="shared" si="0"/>
        <v/>
      </c>
    </row>
    <row r="12" spans="2:11" ht="20.100000000000001" customHeight="1" x14ac:dyDescent="0.3">
      <c r="B12" s="9">
        <f t="shared" si="1"/>
        <v>44962</v>
      </c>
      <c r="C12" s="11"/>
      <c r="D12" s="11"/>
      <c r="E12" s="11"/>
      <c r="F12" s="11"/>
      <c r="G12" s="11"/>
      <c r="H12" s="18" t="str">
        <f t="shared" si="0"/>
        <v/>
      </c>
    </row>
    <row r="13" spans="2:11" ht="20.100000000000001" customHeight="1" x14ac:dyDescent="0.3">
      <c r="B13" s="9">
        <f t="shared" si="1"/>
        <v>44963</v>
      </c>
      <c r="C13" s="11"/>
      <c r="D13" s="11"/>
      <c r="E13" s="11"/>
      <c r="F13" s="11"/>
      <c r="G13" s="11"/>
      <c r="H13" s="18" t="str">
        <f t="shared" si="0"/>
        <v/>
      </c>
    </row>
    <row r="14" spans="2:11" ht="20.100000000000001" customHeight="1" x14ac:dyDescent="0.3">
      <c r="B14" s="9">
        <f t="shared" si="1"/>
        <v>44964</v>
      </c>
      <c r="C14" s="11"/>
      <c r="D14" s="11"/>
      <c r="E14" s="11"/>
      <c r="F14" s="11"/>
      <c r="G14" s="11"/>
      <c r="H14" s="18" t="str">
        <f t="shared" si="0"/>
        <v/>
      </c>
    </row>
    <row r="15" spans="2:11" ht="20.100000000000001" customHeight="1" x14ac:dyDescent="0.3">
      <c r="B15" s="9">
        <f t="shared" si="1"/>
        <v>44965</v>
      </c>
      <c r="C15" s="11"/>
      <c r="D15" s="11"/>
      <c r="E15" s="11"/>
      <c r="F15" s="11"/>
      <c r="G15" s="11"/>
      <c r="H15" s="18" t="str">
        <f t="shared" si="0"/>
        <v/>
      </c>
    </row>
    <row r="16" spans="2:11" ht="20.100000000000001" customHeight="1" x14ac:dyDescent="0.3">
      <c r="B16" s="9">
        <f t="shared" si="1"/>
        <v>44966</v>
      </c>
      <c r="C16" s="11"/>
      <c r="D16" s="11"/>
      <c r="E16" s="11"/>
      <c r="F16" s="11"/>
      <c r="G16" s="11"/>
      <c r="H16" s="18" t="str">
        <f t="shared" si="0"/>
        <v/>
      </c>
    </row>
    <row r="17" spans="2:10" ht="20.100000000000001" customHeight="1" x14ac:dyDescent="0.3">
      <c r="B17" s="9">
        <f t="shared" si="1"/>
        <v>44967</v>
      </c>
      <c r="C17" s="11"/>
      <c r="D17" s="11"/>
      <c r="E17" s="11"/>
      <c r="F17" s="11"/>
      <c r="G17" s="11"/>
      <c r="H17" s="18" t="str">
        <f t="shared" si="0"/>
        <v/>
      </c>
    </row>
    <row r="18" spans="2:10" ht="20.100000000000001" customHeight="1" x14ac:dyDescent="0.3">
      <c r="B18" s="9">
        <f t="shared" si="1"/>
        <v>44968</v>
      </c>
      <c r="C18" s="11"/>
      <c r="D18" s="11"/>
      <c r="E18" s="11"/>
      <c r="F18" s="11"/>
      <c r="G18" s="11"/>
      <c r="H18" s="18" t="str">
        <f t="shared" si="0"/>
        <v/>
      </c>
    </row>
    <row r="19" spans="2:10" ht="20.100000000000001" customHeight="1" x14ac:dyDescent="0.3">
      <c r="B19" s="9">
        <f t="shared" si="1"/>
        <v>44969</v>
      </c>
      <c r="C19" s="11"/>
      <c r="D19" s="11"/>
      <c r="E19" s="11"/>
      <c r="F19" s="11"/>
      <c r="G19" s="11"/>
      <c r="H19" s="18" t="str">
        <f t="shared" si="0"/>
        <v/>
      </c>
      <c r="J19" t="str">
        <f>IF(WEEKDAY(B19,2)=6,"Sa",IF(WEEKDAY(B19,2)=7,"So",""))</f>
        <v>So</v>
      </c>
    </row>
    <row r="20" spans="2:10" ht="20.100000000000001" customHeight="1" x14ac:dyDescent="0.3">
      <c r="B20" s="9">
        <f t="shared" si="1"/>
        <v>44970</v>
      </c>
      <c r="C20" s="11"/>
      <c r="D20" s="11"/>
      <c r="E20" s="11"/>
      <c r="F20" s="11"/>
      <c r="G20" s="11"/>
      <c r="H20" s="18" t="str">
        <f t="shared" si="0"/>
        <v/>
      </c>
      <c r="J20" t="str">
        <f>IF(WEEKDAY(B20,2)=6,"Sa",IF(WEEKDAY(B20,2)=7,"So",""))</f>
        <v/>
      </c>
    </row>
    <row r="21" spans="2:10" ht="20.100000000000001" customHeight="1" x14ac:dyDescent="0.3">
      <c r="B21" s="9">
        <f t="shared" si="1"/>
        <v>44971</v>
      </c>
      <c r="C21" s="11"/>
      <c r="D21" s="11"/>
      <c r="E21" s="11"/>
      <c r="F21" s="11"/>
      <c r="G21" s="11"/>
      <c r="H21" s="18" t="str">
        <f t="shared" si="0"/>
        <v/>
      </c>
    </row>
    <row r="22" spans="2:10" ht="20.100000000000001" customHeight="1" x14ac:dyDescent="0.3">
      <c r="B22" s="9">
        <f t="shared" si="1"/>
        <v>44972</v>
      </c>
      <c r="C22" s="11"/>
      <c r="D22" s="11"/>
      <c r="E22" s="11"/>
      <c r="F22" s="11"/>
      <c r="G22" s="11"/>
      <c r="H22" s="18" t="str">
        <f t="shared" si="0"/>
        <v/>
      </c>
    </row>
    <row r="23" spans="2:10" ht="20.100000000000001" customHeight="1" x14ac:dyDescent="0.3">
      <c r="B23" s="9">
        <f t="shared" si="1"/>
        <v>44973</v>
      </c>
      <c r="C23" s="11"/>
      <c r="D23" s="11"/>
      <c r="E23" s="11"/>
      <c r="F23" s="11"/>
      <c r="G23" s="11"/>
      <c r="H23" s="18" t="str">
        <f t="shared" si="0"/>
        <v/>
      </c>
    </row>
    <row r="24" spans="2:10" ht="20.100000000000001" customHeight="1" x14ac:dyDescent="0.3">
      <c r="B24" s="9">
        <f t="shared" si="1"/>
        <v>44974</v>
      </c>
      <c r="C24" s="11"/>
      <c r="D24" s="11"/>
      <c r="E24" s="11"/>
      <c r="F24" s="11"/>
      <c r="G24" s="11"/>
      <c r="H24" s="18" t="str">
        <f t="shared" si="0"/>
        <v/>
      </c>
    </row>
    <row r="25" spans="2:10" ht="20.100000000000001" customHeight="1" x14ac:dyDescent="0.3">
      <c r="B25" s="9">
        <f t="shared" si="1"/>
        <v>44975</v>
      </c>
      <c r="C25" s="11"/>
      <c r="D25" s="11"/>
      <c r="E25" s="11"/>
      <c r="F25" s="11"/>
      <c r="G25" s="11"/>
      <c r="H25" s="18" t="str">
        <f t="shared" si="0"/>
        <v/>
      </c>
    </row>
    <row r="26" spans="2:10" ht="20.100000000000001" customHeight="1" x14ac:dyDescent="0.3">
      <c r="B26" s="9">
        <f>B25+1</f>
        <v>44976</v>
      </c>
      <c r="C26" s="11"/>
      <c r="D26" s="11"/>
      <c r="E26" s="11"/>
      <c r="F26" s="11"/>
      <c r="G26" s="11"/>
      <c r="H26" s="18" t="str">
        <f t="shared" si="0"/>
        <v/>
      </c>
    </row>
    <row r="27" spans="2:10" ht="20.100000000000001" customHeight="1" x14ac:dyDescent="0.3">
      <c r="B27" s="9">
        <f t="shared" si="1"/>
        <v>44977</v>
      </c>
      <c r="C27" s="11"/>
      <c r="D27" s="11"/>
      <c r="E27" s="11"/>
      <c r="F27" s="11"/>
      <c r="G27" s="11"/>
      <c r="H27" s="18" t="str">
        <f t="shared" si="0"/>
        <v/>
      </c>
    </row>
    <row r="28" spans="2:10" ht="20.100000000000001" customHeight="1" x14ac:dyDescent="0.3">
      <c r="B28" s="9">
        <f t="shared" si="1"/>
        <v>44978</v>
      </c>
      <c r="C28" s="11"/>
      <c r="D28" s="11"/>
      <c r="E28" s="11"/>
      <c r="F28" s="11"/>
      <c r="G28" s="11"/>
      <c r="H28" s="18" t="str">
        <f t="shared" si="0"/>
        <v/>
      </c>
    </row>
    <row r="29" spans="2:10" ht="20.100000000000001" customHeight="1" x14ac:dyDescent="0.3">
      <c r="B29" s="9">
        <f t="shared" si="1"/>
        <v>44979</v>
      </c>
      <c r="C29" s="11"/>
      <c r="D29" s="11"/>
      <c r="E29" s="11"/>
      <c r="F29" s="11"/>
      <c r="G29" s="11"/>
      <c r="H29" s="18" t="str">
        <f t="shared" si="0"/>
        <v/>
      </c>
    </row>
    <row r="30" spans="2:10" ht="20.100000000000001" customHeight="1" x14ac:dyDescent="0.3">
      <c r="B30" s="9">
        <f>B29+1</f>
        <v>44980</v>
      </c>
      <c r="C30" s="11"/>
      <c r="D30" s="11"/>
      <c r="E30" s="11"/>
      <c r="F30" s="11"/>
      <c r="G30" s="11"/>
      <c r="H30" s="18" t="str">
        <f t="shared" si="0"/>
        <v/>
      </c>
    </row>
    <row r="31" spans="2:10" ht="20.100000000000001" customHeight="1" x14ac:dyDescent="0.3">
      <c r="B31" s="9">
        <f t="shared" si="1"/>
        <v>44981</v>
      </c>
      <c r="C31" s="11"/>
      <c r="D31" s="11"/>
      <c r="E31" s="11"/>
      <c r="F31" s="11"/>
      <c r="G31" s="11"/>
      <c r="H31" s="18" t="str">
        <f t="shared" si="0"/>
        <v/>
      </c>
    </row>
    <row r="32" spans="2:10" ht="20.100000000000001" customHeight="1" x14ac:dyDescent="0.3">
      <c r="B32" s="9">
        <f t="shared" si="1"/>
        <v>44982</v>
      </c>
      <c r="C32" s="11"/>
      <c r="D32" s="11"/>
      <c r="E32" s="11"/>
      <c r="F32" s="11"/>
      <c r="G32" s="11"/>
      <c r="H32" s="18" t="str">
        <f t="shared" si="0"/>
        <v/>
      </c>
    </row>
    <row r="33" spans="2:8" ht="20.100000000000001" customHeight="1" x14ac:dyDescent="0.3">
      <c r="B33" s="9">
        <f>B32+1</f>
        <v>44983</v>
      </c>
      <c r="C33" s="11"/>
      <c r="D33" s="11"/>
      <c r="E33" s="11"/>
      <c r="F33" s="11"/>
      <c r="G33" s="11"/>
      <c r="H33" s="18" t="str">
        <f t="shared" si="0"/>
        <v/>
      </c>
    </row>
    <row r="34" spans="2:8" ht="20.100000000000001" customHeight="1" x14ac:dyDescent="0.3">
      <c r="B34" s="9">
        <f t="shared" si="1"/>
        <v>44984</v>
      </c>
      <c r="C34" s="11"/>
      <c r="D34" s="11"/>
      <c r="E34" s="11"/>
      <c r="F34" s="11"/>
      <c r="G34" s="11"/>
      <c r="H34" s="18" t="str">
        <f t="shared" si="0"/>
        <v/>
      </c>
    </row>
    <row r="35" spans="2:8" ht="20.100000000000001" customHeight="1" x14ac:dyDescent="0.3">
      <c r="B35" s="9">
        <f t="shared" si="1"/>
        <v>44985</v>
      </c>
      <c r="C35" s="11"/>
      <c r="D35" s="11"/>
      <c r="E35" s="11"/>
      <c r="F35" s="11"/>
      <c r="G35" s="11"/>
      <c r="H35" s="18" t="str">
        <f t="shared" si="0"/>
        <v/>
      </c>
    </row>
    <row r="36" spans="2:8" ht="20.100000000000001" customHeight="1" x14ac:dyDescent="0.3">
      <c r="B36" s="9" t="str">
        <f>IF(DAY(DATE('Stammdaten &amp; Anleitung'!C3,2,DAY(B35)+1))=1," ",DATE('Stammdaten &amp; Anleitung'!C3,2,DAY(B35)+1))</f>
        <v xml:space="preserve"> </v>
      </c>
      <c r="C36" s="11"/>
      <c r="D36" s="11"/>
      <c r="E36" s="11"/>
      <c r="F36" s="11"/>
      <c r="G36" s="11"/>
      <c r="H36" s="18" t="str">
        <f t="shared" si="0"/>
        <v/>
      </c>
    </row>
    <row r="37" spans="2:8" ht="20.100000000000001" customHeight="1" x14ac:dyDescent="0.3">
      <c r="B37" s="15"/>
      <c r="C37" s="13"/>
      <c r="D37" s="13"/>
      <c r="E37" s="13"/>
      <c r="F37" s="13"/>
      <c r="G37" s="21" t="s">
        <v>12</v>
      </c>
      <c r="H37" s="20" t="str">
        <f>SUM(H8:H36)&amp;" h"</f>
        <v>0 h</v>
      </c>
    </row>
    <row r="38" spans="2:8" ht="20.100000000000001" customHeight="1" x14ac:dyDescent="0.3">
      <c r="B38" s="16"/>
      <c r="C38" s="14"/>
      <c r="D38" s="14"/>
      <c r="E38" s="14"/>
      <c r="F38" s="14"/>
      <c r="G38" s="14"/>
      <c r="H38" s="28" t="s">
        <v>11</v>
      </c>
    </row>
    <row r="39" spans="2:8" x14ac:dyDescent="0.25"/>
    <row r="40" spans="2:8" x14ac:dyDescent="0.25"/>
    <row r="41" spans="2:8" x14ac:dyDescent="0.25"/>
    <row r="42" spans="2:8" x14ac:dyDescent="0.25"/>
  </sheetData>
  <mergeCells count="2">
    <mergeCell ref="I6:K6"/>
    <mergeCell ref="F6:H6"/>
  </mergeCells>
  <conditionalFormatting sqref="B8:G35">
    <cfRule type="expression" dxfId="81" priority="11">
      <formula>(WEEKDAY($B8,2)=7)</formula>
    </cfRule>
    <cfRule type="expression" dxfId="80" priority="12">
      <formula>(WEEKDAY($B8,2)=6)</formula>
    </cfRule>
  </conditionalFormatting>
  <conditionalFormatting sqref="H9">
    <cfRule type="expression" dxfId="79" priority="9">
      <formula>(WEEKDAY($B9,2)=7)</formula>
    </cfRule>
    <cfRule type="expression" dxfId="78" priority="10">
      <formula>(WEEKDAY($B9,2)=6)</formula>
    </cfRule>
  </conditionalFormatting>
  <conditionalFormatting sqref="H8">
    <cfRule type="expression" dxfId="77" priority="7">
      <formula>(WEEKDAY($B8,2)=7)</formula>
    </cfRule>
    <cfRule type="expression" dxfId="76" priority="8">
      <formula>(WEEKDAY($B8,2)=6)</formula>
    </cfRule>
  </conditionalFormatting>
  <conditionalFormatting sqref="H10:H35">
    <cfRule type="expression" dxfId="75" priority="5">
      <formula>(WEEKDAY($B10,2)=7)</formula>
    </cfRule>
    <cfRule type="expression" dxfId="74" priority="6">
      <formula>(WEEKDAY($B10,2)=6)</formula>
    </cfRule>
  </conditionalFormatting>
  <conditionalFormatting sqref="B36:G36">
    <cfRule type="expression" dxfId="73" priority="3">
      <formula>(WEEKDAY($B36,2)=7)</formula>
    </cfRule>
    <cfRule type="expression" dxfId="72" priority="4">
      <formula>(WEEKDAY($B36,2)=6)</formula>
    </cfRule>
  </conditionalFormatting>
  <conditionalFormatting sqref="H36">
    <cfRule type="expression" dxfId="71" priority="1">
      <formula>(WEEKDAY($B36,2)=7)</formula>
    </cfRule>
    <cfRule type="expression" dxfId="70" priority="2">
      <formula>(WEEKDAY($B36,2)=6)</formula>
    </cfRule>
  </conditionalFormatting>
  <hyperlinks>
    <hyperlink ref="H38" r:id="rId1" xr:uid="{E6AAEFBA-CDF4-4D75-92E1-7B886AC0E2F5}"/>
    <hyperlink ref="F6:H6" r:id="rId2" display="Entdecke Arbeitszeiterfassung-Pro" xr:uid="{F4EDDCB6-DAC7-4DAB-BD31-3BF018F76F9F}"/>
  </hyperlinks>
  <pageMargins left="0.39370078740157483" right="0.39370078740157483" top="0.39370078740157483" bottom="0.39370078740157483" header="0.31496062992125984" footer="0.31496062992125984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2"/>
  <sheetViews>
    <sheetView showGridLines="0" workbookViewId="0">
      <selection activeCell="B7" sqref="B7"/>
    </sheetView>
  </sheetViews>
  <sheetFormatPr baseColWidth="10" defaultColWidth="0" defaultRowHeight="15" zeroHeight="1" x14ac:dyDescent="0.25"/>
  <cols>
    <col min="1" max="1" width="1" customWidth="1"/>
    <col min="2" max="2" width="10.7109375" style="1" customWidth="1"/>
    <col min="3" max="7" width="14.28515625" style="1" customWidth="1"/>
    <col min="8" max="8" width="10.7109375" style="1" customWidth="1"/>
    <col min="9" max="9" width="1" customWidth="1"/>
    <col min="10" max="16384" width="11.42578125" hidden="1"/>
  </cols>
  <sheetData>
    <row r="1" spans="2:14" x14ac:dyDescent="0.25">
      <c r="B1"/>
    </row>
    <row r="2" spans="2:14" ht="26.25" x14ac:dyDescent="0.4">
      <c r="B2" s="2" t="s">
        <v>6</v>
      </c>
      <c r="D2" s="10"/>
      <c r="H2" s="12" t="str">
        <f>"März " &amp; YEAR(B8)</f>
        <v>März 2023</v>
      </c>
    </row>
    <row r="3" spans="2:14" x14ac:dyDescent="0.25"/>
    <row r="4" spans="2:14" x14ac:dyDescent="0.25">
      <c r="B4" s="1" t="s">
        <v>10</v>
      </c>
      <c r="C4" s="3"/>
      <c r="D4" s="3"/>
      <c r="E4" s="3"/>
    </row>
    <row r="5" spans="2:14" x14ac:dyDescent="0.25"/>
    <row r="6" spans="2:14" ht="15.75" x14ac:dyDescent="0.25">
      <c r="E6" s="32"/>
      <c r="F6" s="35" t="s">
        <v>37</v>
      </c>
      <c r="G6" s="35"/>
      <c r="H6" s="35"/>
      <c r="I6" s="32"/>
      <c r="J6" s="31"/>
      <c r="K6" s="31"/>
      <c r="L6" s="31"/>
      <c r="M6" s="31"/>
      <c r="N6" s="31"/>
    </row>
    <row r="7" spans="2:14" ht="20.100000000000001" customHeight="1" x14ac:dyDescent="0.3">
      <c r="B7" s="7"/>
      <c r="C7" s="8" t="str">
        <f>'Stammdaten &amp; Anleitung'!C6</f>
        <v>Arbeit 1</v>
      </c>
      <c r="D7" s="8" t="str">
        <f>'Stammdaten &amp; Anleitung'!C7</f>
        <v>Arbeit 2</v>
      </c>
      <c r="E7" s="8" t="str">
        <f>'Stammdaten &amp; Anleitung'!C8</f>
        <v>Arbeit 3</v>
      </c>
      <c r="F7" s="8" t="str">
        <f>'Stammdaten &amp; Anleitung'!C9</f>
        <v>Arbeit 4</v>
      </c>
      <c r="G7" s="8" t="str">
        <f>'Stammdaten &amp; Anleitung'!C10</f>
        <v>Arbeit 5</v>
      </c>
      <c r="H7" s="8" t="s">
        <v>5</v>
      </c>
    </row>
    <row r="8" spans="2:14" ht="20.100000000000001" customHeight="1" x14ac:dyDescent="0.3">
      <c r="B8" s="9">
        <f>DATE('Stammdaten &amp; Anleitung'!C3,3,1)</f>
        <v>44986</v>
      </c>
      <c r="C8" s="11"/>
      <c r="D8" s="11"/>
      <c r="E8" s="11"/>
      <c r="F8" s="11"/>
      <c r="G8" s="11"/>
      <c r="H8" s="18" t="str">
        <f t="shared" ref="H8:H38" si="0">IF(SUM(C8:G8)&lt;&gt;0,SUM(C8:G8),"")</f>
        <v/>
      </c>
    </row>
    <row r="9" spans="2:14" ht="20.100000000000001" customHeight="1" x14ac:dyDescent="0.3">
      <c r="B9" s="9">
        <f>B8+1</f>
        <v>44987</v>
      </c>
      <c r="C9" s="11"/>
      <c r="D9" s="11"/>
      <c r="E9" s="11"/>
      <c r="F9" s="11"/>
      <c r="G9" s="11"/>
      <c r="H9" s="18" t="str">
        <f t="shared" si="0"/>
        <v/>
      </c>
    </row>
    <row r="10" spans="2:14" ht="20.100000000000001" customHeight="1" x14ac:dyDescent="0.3">
      <c r="B10" s="9">
        <f t="shared" ref="B10:B38" si="1">B9+1</f>
        <v>44988</v>
      </c>
      <c r="C10" s="11"/>
      <c r="D10" s="11"/>
      <c r="E10" s="11"/>
      <c r="F10" s="11"/>
      <c r="G10" s="11"/>
      <c r="H10" s="18" t="str">
        <f t="shared" si="0"/>
        <v/>
      </c>
    </row>
    <row r="11" spans="2:14" ht="20.100000000000001" customHeight="1" x14ac:dyDescent="0.3">
      <c r="B11" s="9">
        <f t="shared" si="1"/>
        <v>44989</v>
      </c>
      <c r="C11" s="11"/>
      <c r="D11" s="11"/>
      <c r="E11" s="11"/>
      <c r="F11" s="11"/>
      <c r="G11" s="11"/>
      <c r="H11" s="18" t="str">
        <f t="shared" si="0"/>
        <v/>
      </c>
    </row>
    <row r="12" spans="2:14" ht="20.100000000000001" customHeight="1" x14ac:dyDescent="0.3">
      <c r="B12" s="9">
        <f t="shared" si="1"/>
        <v>44990</v>
      </c>
      <c r="C12" s="11"/>
      <c r="D12" s="11"/>
      <c r="E12" s="11"/>
      <c r="F12" s="11"/>
      <c r="G12" s="11"/>
      <c r="H12" s="18" t="str">
        <f t="shared" si="0"/>
        <v/>
      </c>
    </row>
    <row r="13" spans="2:14" ht="20.100000000000001" customHeight="1" x14ac:dyDescent="0.3">
      <c r="B13" s="9">
        <f t="shared" si="1"/>
        <v>44991</v>
      </c>
      <c r="C13" s="11"/>
      <c r="D13" s="11"/>
      <c r="E13" s="11"/>
      <c r="F13" s="11"/>
      <c r="G13" s="11"/>
      <c r="H13" s="18" t="str">
        <f t="shared" si="0"/>
        <v/>
      </c>
    </row>
    <row r="14" spans="2:14" ht="20.100000000000001" customHeight="1" x14ac:dyDescent="0.3">
      <c r="B14" s="9">
        <f t="shared" si="1"/>
        <v>44992</v>
      </c>
      <c r="C14" s="11"/>
      <c r="D14" s="11"/>
      <c r="E14" s="11"/>
      <c r="F14" s="11"/>
      <c r="G14" s="11"/>
      <c r="H14" s="18" t="str">
        <f t="shared" si="0"/>
        <v/>
      </c>
    </row>
    <row r="15" spans="2:14" ht="20.100000000000001" customHeight="1" x14ac:dyDescent="0.3">
      <c r="B15" s="9">
        <f t="shared" si="1"/>
        <v>44993</v>
      </c>
      <c r="C15" s="11"/>
      <c r="D15" s="11"/>
      <c r="E15" s="11"/>
      <c r="F15" s="11"/>
      <c r="G15" s="11"/>
      <c r="H15" s="18" t="str">
        <f t="shared" si="0"/>
        <v/>
      </c>
    </row>
    <row r="16" spans="2:14" ht="20.100000000000001" customHeight="1" x14ac:dyDescent="0.3">
      <c r="B16" s="9">
        <f t="shared" si="1"/>
        <v>44994</v>
      </c>
      <c r="C16" s="11"/>
      <c r="D16" s="11"/>
      <c r="E16" s="11"/>
      <c r="F16" s="11"/>
      <c r="G16" s="11"/>
      <c r="H16" s="18" t="str">
        <f t="shared" si="0"/>
        <v/>
      </c>
    </row>
    <row r="17" spans="2:10" ht="20.100000000000001" customHeight="1" x14ac:dyDescent="0.3">
      <c r="B17" s="9">
        <f t="shared" si="1"/>
        <v>44995</v>
      </c>
      <c r="C17" s="11"/>
      <c r="D17" s="11"/>
      <c r="E17" s="11"/>
      <c r="F17" s="11"/>
      <c r="G17" s="11"/>
      <c r="H17" s="18" t="str">
        <f t="shared" si="0"/>
        <v/>
      </c>
    </row>
    <row r="18" spans="2:10" ht="20.100000000000001" customHeight="1" x14ac:dyDescent="0.3">
      <c r="B18" s="9">
        <f t="shared" si="1"/>
        <v>44996</v>
      </c>
      <c r="C18" s="11"/>
      <c r="D18" s="11"/>
      <c r="E18" s="11"/>
      <c r="F18" s="11"/>
      <c r="G18" s="11"/>
      <c r="H18" s="18" t="str">
        <f t="shared" si="0"/>
        <v/>
      </c>
    </row>
    <row r="19" spans="2:10" ht="20.100000000000001" customHeight="1" x14ac:dyDescent="0.3">
      <c r="B19" s="9">
        <f t="shared" si="1"/>
        <v>44997</v>
      </c>
      <c r="C19" s="11"/>
      <c r="D19" s="11"/>
      <c r="E19" s="11"/>
      <c r="F19" s="11"/>
      <c r="G19" s="11"/>
      <c r="H19" s="18" t="str">
        <f t="shared" si="0"/>
        <v/>
      </c>
      <c r="J19" t="str">
        <f>IF(WEEKDAY(B19,2)=6,"Sa",IF(WEEKDAY(B19,2)=7,"So",""))</f>
        <v>So</v>
      </c>
    </row>
    <row r="20" spans="2:10" ht="20.100000000000001" customHeight="1" x14ac:dyDescent="0.3">
      <c r="B20" s="9">
        <f t="shared" si="1"/>
        <v>44998</v>
      </c>
      <c r="C20" s="11"/>
      <c r="D20" s="11"/>
      <c r="E20" s="11"/>
      <c r="F20" s="11"/>
      <c r="G20" s="11"/>
      <c r="H20" s="18" t="str">
        <f t="shared" si="0"/>
        <v/>
      </c>
      <c r="J20" t="str">
        <f>IF(WEEKDAY(B20,2)=6,"Sa",IF(WEEKDAY(B20,2)=7,"So",""))</f>
        <v/>
      </c>
    </row>
    <row r="21" spans="2:10" ht="20.100000000000001" customHeight="1" x14ac:dyDescent="0.3">
      <c r="B21" s="9">
        <f t="shared" si="1"/>
        <v>44999</v>
      </c>
      <c r="C21" s="11"/>
      <c r="D21" s="11"/>
      <c r="E21" s="11"/>
      <c r="F21" s="11"/>
      <c r="G21" s="11"/>
      <c r="H21" s="18" t="str">
        <f t="shared" si="0"/>
        <v/>
      </c>
    </row>
    <row r="22" spans="2:10" ht="20.100000000000001" customHeight="1" x14ac:dyDescent="0.3">
      <c r="B22" s="9">
        <f t="shared" si="1"/>
        <v>45000</v>
      </c>
      <c r="C22" s="11"/>
      <c r="D22" s="11"/>
      <c r="E22" s="11"/>
      <c r="F22" s="11"/>
      <c r="G22" s="11"/>
      <c r="H22" s="18" t="str">
        <f t="shared" si="0"/>
        <v/>
      </c>
    </row>
    <row r="23" spans="2:10" ht="20.100000000000001" customHeight="1" x14ac:dyDescent="0.3">
      <c r="B23" s="9">
        <f t="shared" si="1"/>
        <v>45001</v>
      </c>
      <c r="C23" s="11"/>
      <c r="D23" s="11"/>
      <c r="E23" s="11"/>
      <c r="F23" s="11"/>
      <c r="G23" s="11"/>
      <c r="H23" s="18" t="str">
        <f t="shared" si="0"/>
        <v/>
      </c>
    </row>
    <row r="24" spans="2:10" ht="20.100000000000001" customHeight="1" x14ac:dyDescent="0.3">
      <c r="B24" s="9">
        <f t="shared" si="1"/>
        <v>45002</v>
      </c>
      <c r="C24" s="11"/>
      <c r="D24" s="11"/>
      <c r="E24" s="11"/>
      <c r="F24" s="11"/>
      <c r="G24" s="11"/>
      <c r="H24" s="18" t="str">
        <f t="shared" si="0"/>
        <v/>
      </c>
    </row>
    <row r="25" spans="2:10" ht="20.100000000000001" customHeight="1" x14ac:dyDescent="0.3">
      <c r="B25" s="9">
        <f t="shared" si="1"/>
        <v>45003</v>
      </c>
      <c r="C25" s="11"/>
      <c r="D25" s="11"/>
      <c r="E25" s="11"/>
      <c r="F25" s="11"/>
      <c r="G25" s="11"/>
      <c r="H25" s="18" t="str">
        <f t="shared" si="0"/>
        <v/>
      </c>
    </row>
    <row r="26" spans="2:10" ht="20.100000000000001" customHeight="1" x14ac:dyDescent="0.3">
      <c r="B26" s="9">
        <f>B25+1</f>
        <v>45004</v>
      </c>
      <c r="C26" s="11"/>
      <c r="D26" s="11"/>
      <c r="E26" s="11"/>
      <c r="F26" s="11"/>
      <c r="G26" s="11"/>
      <c r="H26" s="18" t="str">
        <f t="shared" si="0"/>
        <v/>
      </c>
    </row>
    <row r="27" spans="2:10" ht="20.100000000000001" customHeight="1" x14ac:dyDescent="0.3">
      <c r="B27" s="9">
        <f t="shared" si="1"/>
        <v>45005</v>
      </c>
      <c r="C27" s="11"/>
      <c r="D27" s="11"/>
      <c r="E27" s="11"/>
      <c r="F27" s="11"/>
      <c r="G27" s="11"/>
      <c r="H27" s="18" t="str">
        <f t="shared" si="0"/>
        <v/>
      </c>
    </row>
    <row r="28" spans="2:10" ht="20.100000000000001" customHeight="1" x14ac:dyDescent="0.3">
      <c r="B28" s="9">
        <f t="shared" si="1"/>
        <v>45006</v>
      </c>
      <c r="C28" s="11"/>
      <c r="D28" s="11"/>
      <c r="E28" s="11"/>
      <c r="F28" s="11"/>
      <c r="G28" s="11"/>
      <c r="H28" s="18" t="str">
        <f t="shared" si="0"/>
        <v/>
      </c>
    </row>
    <row r="29" spans="2:10" ht="20.100000000000001" customHeight="1" x14ac:dyDescent="0.3">
      <c r="B29" s="9">
        <f t="shared" si="1"/>
        <v>45007</v>
      </c>
      <c r="C29" s="11"/>
      <c r="D29" s="11"/>
      <c r="E29" s="11"/>
      <c r="F29" s="11"/>
      <c r="G29" s="11"/>
      <c r="H29" s="18" t="str">
        <f t="shared" si="0"/>
        <v/>
      </c>
    </row>
    <row r="30" spans="2:10" ht="20.100000000000001" customHeight="1" x14ac:dyDescent="0.3">
      <c r="B30" s="9">
        <f>B29+1</f>
        <v>45008</v>
      </c>
      <c r="C30" s="11"/>
      <c r="D30" s="11"/>
      <c r="E30" s="11"/>
      <c r="F30" s="11"/>
      <c r="G30" s="11"/>
      <c r="H30" s="18" t="str">
        <f t="shared" si="0"/>
        <v/>
      </c>
    </row>
    <row r="31" spans="2:10" ht="20.100000000000001" customHeight="1" x14ac:dyDescent="0.3">
      <c r="B31" s="9">
        <f t="shared" si="1"/>
        <v>45009</v>
      </c>
      <c r="C31" s="11"/>
      <c r="D31" s="11"/>
      <c r="E31" s="11"/>
      <c r="F31" s="11"/>
      <c r="G31" s="11"/>
      <c r="H31" s="18" t="str">
        <f t="shared" si="0"/>
        <v/>
      </c>
    </row>
    <row r="32" spans="2:10" ht="20.100000000000001" customHeight="1" x14ac:dyDescent="0.3">
      <c r="B32" s="9">
        <f t="shared" si="1"/>
        <v>45010</v>
      </c>
      <c r="C32" s="11"/>
      <c r="D32" s="11"/>
      <c r="E32" s="11"/>
      <c r="F32" s="11"/>
      <c r="G32" s="11"/>
      <c r="H32" s="18" t="str">
        <f t="shared" si="0"/>
        <v/>
      </c>
    </row>
    <row r="33" spans="2:8" ht="20.100000000000001" customHeight="1" x14ac:dyDescent="0.3">
      <c r="B33" s="9">
        <f>B32+1</f>
        <v>45011</v>
      </c>
      <c r="C33" s="11"/>
      <c r="D33" s="11"/>
      <c r="E33" s="11"/>
      <c r="F33" s="11"/>
      <c r="G33" s="11"/>
      <c r="H33" s="18" t="str">
        <f t="shared" si="0"/>
        <v/>
      </c>
    </row>
    <row r="34" spans="2:8" ht="20.100000000000001" customHeight="1" x14ac:dyDescent="0.3">
      <c r="B34" s="9">
        <f t="shared" si="1"/>
        <v>45012</v>
      </c>
      <c r="C34" s="11"/>
      <c r="D34" s="11"/>
      <c r="E34" s="11"/>
      <c r="F34" s="11"/>
      <c r="G34" s="11"/>
      <c r="H34" s="18" t="str">
        <f t="shared" si="0"/>
        <v/>
      </c>
    </row>
    <row r="35" spans="2:8" ht="20.100000000000001" customHeight="1" x14ac:dyDescent="0.3">
      <c r="B35" s="9">
        <f t="shared" si="1"/>
        <v>45013</v>
      </c>
      <c r="C35" s="11"/>
      <c r="D35" s="11"/>
      <c r="E35" s="11"/>
      <c r="F35" s="11"/>
      <c r="G35" s="11"/>
      <c r="H35" s="18" t="str">
        <f t="shared" si="0"/>
        <v/>
      </c>
    </row>
    <row r="36" spans="2:8" ht="20.100000000000001" customHeight="1" x14ac:dyDescent="0.3">
      <c r="B36" s="9">
        <f t="shared" si="1"/>
        <v>45014</v>
      </c>
      <c r="C36" s="11"/>
      <c r="D36" s="11"/>
      <c r="E36" s="11"/>
      <c r="F36" s="11"/>
      <c r="G36" s="11"/>
      <c r="H36" s="18" t="str">
        <f t="shared" si="0"/>
        <v/>
      </c>
    </row>
    <row r="37" spans="2:8" ht="20.100000000000001" customHeight="1" x14ac:dyDescent="0.3">
      <c r="B37" s="9">
        <f>B36+1</f>
        <v>45015</v>
      </c>
      <c r="C37" s="11"/>
      <c r="D37" s="11"/>
      <c r="E37" s="11"/>
      <c r="F37" s="11"/>
      <c r="G37" s="11"/>
      <c r="H37" s="18" t="str">
        <f t="shared" si="0"/>
        <v/>
      </c>
    </row>
    <row r="38" spans="2:8" ht="20.100000000000001" customHeight="1" x14ac:dyDescent="0.3">
      <c r="B38" s="9">
        <f t="shared" si="1"/>
        <v>45016</v>
      </c>
      <c r="C38" s="11"/>
      <c r="D38" s="11"/>
      <c r="E38" s="11"/>
      <c r="F38" s="11"/>
      <c r="G38" s="11"/>
      <c r="H38" s="18" t="str">
        <f t="shared" si="0"/>
        <v/>
      </c>
    </row>
    <row r="39" spans="2:8" x14ac:dyDescent="0.25">
      <c r="G39" s="17" t="s">
        <v>12</v>
      </c>
      <c r="H39" s="22" t="str">
        <f>SUM(H8:H38)&amp;" h"</f>
        <v>0 h</v>
      </c>
    </row>
    <row r="40" spans="2:8" x14ac:dyDescent="0.25">
      <c r="H40" s="28" t="s">
        <v>11</v>
      </c>
    </row>
    <row r="41" spans="2:8" x14ac:dyDescent="0.25"/>
    <row r="42" spans="2:8" x14ac:dyDescent="0.25"/>
  </sheetData>
  <mergeCells count="1">
    <mergeCell ref="F6:H6"/>
  </mergeCells>
  <conditionalFormatting sqref="B8:G38">
    <cfRule type="expression" dxfId="69" priority="7">
      <formula>(WEEKDAY($B8,2)=7)</formula>
    </cfRule>
    <cfRule type="expression" dxfId="68" priority="8">
      <formula>(WEEKDAY($B8,2)=6)</formula>
    </cfRule>
  </conditionalFormatting>
  <conditionalFormatting sqref="H8:H9">
    <cfRule type="expression" dxfId="67" priority="5">
      <formula>(WEEKDAY($B8,2)=7)</formula>
    </cfRule>
    <cfRule type="expression" dxfId="66" priority="6">
      <formula>(WEEKDAY($B8,2)=6)</formula>
    </cfRule>
  </conditionalFormatting>
  <conditionalFormatting sqref="H10:H38">
    <cfRule type="expression" dxfId="65" priority="1">
      <formula>(WEEKDAY($B10,2)=7)</formula>
    </cfRule>
    <cfRule type="expression" dxfId="64" priority="2">
      <formula>(WEEKDAY($B10,2)=6)</formula>
    </cfRule>
  </conditionalFormatting>
  <hyperlinks>
    <hyperlink ref="H40" r:id="rId1" xr:uid="{EF5A0526-9B41-4208-8B91-3676128E0FEC}"/>
    <hyperlink ref="F6:H6" r:id="rId2" display="Entdecke Arbeitszeiterfassung-Pro" xr:uid="{02A2613D-0401-4382-BCD8-9C611E34CB91}"/>
  </hyperlinks>
  <pageMargins left="0.39370078740157483" right="0.39370078740157483" top="0.39370078740157483" bottom="0.39370078740157483" header="0.31496062992125984" footer="0.31496062992125984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showGridLines="0" workbookViewId="0">
      <selection activeCell="B7" sqref="B7"/>
    </sheetView>
  </sheetViews>
  <sheetFormatPr baseColWidth="10" defaultColWidth="0" defaultRowHeight="15" zeroHeight="1" x14ac:dyDescent="0.25"/>
  <cols>
    <col min="1" max="1" width="1" customWidth="1"/>
    <col min="2" max="2" width="10.7109375" style="1" customWidth="1"/>
    <col min="3" max="7" width="14.28515625" style="1" customWidth="1"/>
    <col min="8" max="8" width="10.7109375" style="1" customWidth="1"/>
    <col min="9" max="9" width="1" customWidth="1"/>
    <col min="10" max="16384" width="11.42578125" hidden="1"/>
  </cols>
  <sheetData>
    <row r="1" spans="2:14" x14ac:dyDescent="0.25">
      <c r="B1"/>
    </row>
    <row r="2" spans="2:14" ht="26.25" x14ac:dyDescent="0.4">
      <c r="B2" s="2" t="s">
        <v>6</v>
      </c>
      <c r="D2" s="10"/>
      <c r="H2" s="12" t="str">
        <f>"April " &amp; YEAR(B8)</f>
        <v>April 2023</v>
      </c>
    </row>
    <row r="3" spans="2:14" x14ac:dyDescent="0.25"/>
    <row r="4" spans="2:14" x14ac:dyDescent="0.25">
      <c r="B4" s="1" t="s">
        <v>10</v>
      </c>
      <c r="C4" s="3"/>
      <c r="D4" s="3"/>
      <c r="E4" s="3"/>
    </row>
    <row r="5" spans="2:14" x14ac:dyDescent="0.25"/>
    <row r="6" spans="2:14" ht="15.75" x14ac:dyDescent="0.25">
      <c r="E6" s="32"/>
      <c r="F6" s="35" t="s">
        <v>37</v>
      </c>
      <c r="G6" s="35"/>
      <c r="H6" s="35"/>
      <c r="I6" s="32"/>
      <c r="J6" s="31"/>
      <c r="K6" s="31"/>
      <c r="L6" s="31"/>
      <c r="M6" s="31"/>
      <c r="N6" s="31"/>
    </row>
    <row r="7" spans="2:14" ht="20.100000000000001" customHeight="1" x14ac:dyDescent="0.3">
      <c r="B7" s="7"/>
      <c r="C7" s="8" t="str">
        <f>'Stammdaten &amp; Anleitung'!C6</f>
        <v>Arbeit 1</v>
      </c>
      <c r="D7" s="8" t="str">
        <f>'Stammdaten &amp; Anleitung'!C7</f>
        <v>Arbeit 2</v>
      </c>
      <c r="E7" s="8" t="str">
        <f>'Stammdaten &amp; Anleitung'!C8</f>
        <v>Arbeit 3</v>
      </c>
      <c r="F7" s="8" t="str">
        <f>'Stammdaten &amp; Anleitung'!C9</f>
        <v>Arbeit 4</v>
      </c>
      <c r="G7" s="8" t="str">
        <f>'Stammdaten &amp; Anleitung'!C10</f>
        <v>Arbeit 5</v>
      </c>
      <c r="H7" s="8" t="s">
        <v>5</v>
      </c>
    </row>
    <row r="8" spans="2:14" ht="20.100000000000001" customHeight="1" x14ac:dyDescent="0.3">
      <c r="B8" s="9">
        <f>DATE('Stammdaten &amp; Anleitung'!C3,4,1)</f>
        <v>45017</v>
      </c>
      <c r="C8" s="11"/>
      <c r="D8" s="11"/>
      <c r="E8" s="11"/>
      <c r="F8" s="11"/>
      <c r="G8" s="11"/>
      <c r="H8" s="18" t="str">
        <f t="shared" ref="H8:H37" si="0">IF(SUM(C8:G8)&lt;&gt;0,SUM(C8:G8),"")</f>
        <v/>
      </c>
    </row>
    <row r="9" spans="2:14" ht="20.100000000000001" customHeight="1" x14ac:dyDescent="0.3">
      <c r="B9" s="9">
        <f>B8+1</f>
        <v>45018</v>
      </c>
      <c r="C9" s="11"/>
      <c r="D9" s="11"/>
      <c r="E9" s="11"/>
      <c r="F9" s="11"/>
      <c r="G9" s="11"/>
      <c r="H9" s="18" t="str">
        <f t="shared" si="0"/>
        <v/>
      </c>
    </row>
    <row r="10" spans="2:14" ht="20.100000000000001" customHeight="1" x14ac:dyDescent="0.3">
      <c r="B10" s="9">
        <f t="shared" ref="B10:B36" si="1">B9+1</f>
        <v>45019</v>
      </c>
      <c r="C10" s="11"/>
      <c r="D10" s="11"/>
      <c r="E10" s="11"/>
      <c r="F10" s="11"/>
      <c r="G10" s="11"/>
      <c r="H10" s="18" t="str">
        <f t="shared" si="0"/>
        <v/>
      </c>
    </row>
    <row r="11" spans="2:14" ht="20.100000000000001" customHeight="1" x14ac:dyDescent="0.3">
      <c r="B11" s="9">
        <f t="shared" si="1"/>
        <v>45020</v>
      </c>
      <c r="C11" s="11"/>
      <c r="D11" s="11"/>
      <c r="E11" s="11"/>
      <c r="F11" s="11"/>
      <c r="G11" s="11"/>
      <c r="H11" s="18" t="str">
        <f t="shared" si="0"/>
        <v/>
      </c>
    </row>
    <row r="12" spans="2:14" ht="20.100000000000001" customHeight="1" x14ac:dyDescent="0.3">
      <c r="B12" s="9">
        <f t="shared" si="1"/>
        <v>45021</v>
      </c>
      <c r="C12" s="11"/>
      <c r="D12" s="11"/>
      <c r="E12" s="11"/>
      <c r="F12" s="11"/>
      <c r="G12" s="11"/>
      <c r="H12" s="18" t="str">
        <f t="shared" si="0"/>
        <v/>
      </c>
    </row>
    <row r="13" spans="2:14" ht="20.100000000000001" customHeight="1" x14ac:dyDescent="0.3">
      <c r="B13" s="9">
        <f t="shared" si="1"/>
        <v>45022</v>
      </c>
      <c r="C13" s="11"/>
      <c r="D13" s="11"/>
      <c r="E13" s="11"/>
      <c r="F13" s="11"/>
      <c r="G13" s="11"/>
      <c r="H13" s="18" t="str">
        <f t="shared" si="0"/>
        <v/>
      </c>
    </row>
    <row r="14" spans="2:14" ht="20.100000000000001" customHeight="1" x14ac:dyDescent="0.3">
      <c r="B14" s="9">
        <f t="shared" si="1"/>
        <v>45023</v>
      </c>
      <c r="C14" s="11"/>
      <c r="D14" s="11"/>
      <c r="E14" s="11"/>
      <c r="F14" s="11"/>
      <c r="G14" s="11"/>
      <c r="H14" s="18" t="str">
        <f t="shared" si="0"/>
        <v/>
      </c>
    </row>
    <row r="15" spans="2:14" ht="20.100000000000001" customHeight="1" x14ac:dyDescent="0.3">
      <c r="B15" s="9">
        <f t="shared" si="1"/>
        <v>45024</v>
      </c>
      <c r="C15" s="11"/>
      <c r="D15" s="11"/>
      <c r="E15" s="11"/>
      <c r="F15" s="11"/>
      <c r="G15" s="11"/>
      <c r="H15" s="18" t="str">
        <f t="shared" si="0"/>
        <v/>
      </c>
    </row>
    <row r="16" spans="2:14" ht="20.100000000000001" customHeight="1" x14ac:dyDescent="0.3">
      <c r="B16" s="9">
        <f t="shared" si="1"/>
        <v>45025</v>
      </c>
      <c r="C16" s="11"/>
      <c r="D16" s="11"/>
      <c r="E16" s="11"/>
      <c r="F16" s="11"/>
      <c r="G16" s="11"/>
      <c r="H16" s="18" t="str">
        <f t="shared" si="0"/>
        <v/>
      </c>
    </row>
    <row r="17" spans="2:10" ht="20.100000000000001" customHeight="1" x14ac:dyDescent="0.3">
      <c r="B17" s="9">
        <f t="shared" si="1"/>
        <v>45026</v>
      </c>
      <c r="C17" s="11"/>
      <c r="D17" s="11"/>
      <c r="E17" s="11"/>
      <c r="F17" s="11"/>
      <c r="G17" s="11"/>
      <c r="H17" s="18" t="str">
        <f t="shared" si="0"/>
        <v/>
      </c>
    </row>
    <row r="18" spans="2:10" ht="20.100000000000001" customHeight="1" x14ac:dyDescent="0.3">
      <c r="B18" s="9">
        <f t="shared" si="1"/>
        <v>45027</v>
      </c>
      <c r="C18" s="11"/>
      <c r="D18" s="11"/>
      <c r="E18" s="11"/>
      <c r="F18" s="11"/>
      <c r="G18" s="11"/>
      <c r="H18" s="18" t="str">
        <f t="shared" si="0"/>
        <v/>
      </c>
    </row>
    <row r="19" spans="2:10" ht="20.100000000000001" customHeight="1" x14ac:dyDescent="0.3">
      <c r="B19" s="9">
        <f t="shared" si="1"/>
        <v>45028</v>
      </c>
      <c r="C19" s="11"/>
      <c r="D19" s="11"/>
      <c r="E19" s="11"/>
      <c r="F19" s="11"/>
      <c r="G19" s="11"/>
      <c r="H19" s="18" t="str">
        <f t="shared" si="0"/>
        <v/>
      </c>
      <c r="J19" t="str">
        <f>IF(WEEKDAY(B19,2)=6,"Sa",IF(WEEKDAY(B19,2)=7,"So",""))</f>
        <v/>
      </c>
    </row>
    <row r="20" spans="2:10" ht="20.100000000000001" customHeight="1" x14ac:dyDescent="0.3">
      <c r="B20" s="9">
        <f t="shared" si="1"/>
        <v>45029</v>
      </c>
      <c r="C20" s="11"/>
      <c r="D20" s="11"/>
      <c r="E20" s="11"/>
      <c r="F20" s="11"/>
      <c r="G20" s="11"/>
      <c r="H20" s="18" t="str">
        <f t="shared" si="0"/>
        <v/>
      </c>
      <c r="J20" t="str">
        <f>IF(WEEKDAY(B20,2)=6,"Sa",IF(WEEKDAY(B20,2)=7,"So",""))</f>
        <v/>
      </c>
    </row>
    <row r="21" spans="2:10" ht="20.100000000000001" customHeight="1" x14ac:dyDescent="0.3">
      <c r="B21" s="9">
        <f t="shared" si="1"/>
        <v>45030</v>
      </c>
      <c r="C21" s="11"/>
      <c r="D21" s="11"/>
      <c r="E21" s="11"/>
      <c r="F21" s="11"/>
      <c r="G21" s="11"/>
      <c r="H21" s="18" t="str">
        <f t="shared" si="0"/>
        <v/>
      </c>
    </row>
    <row r="22" spans="2:10" ht="20.100000000000001" customHeight="1" x14ac:dyDescent="0.3">
      <c r="B22" s="9">
        <f t="shared" si="1"/>
        <v>45031</v>
      </c>
      <c r="C22" s="11"/>
      <c r="D22" s="11"/>
      <c r="E22" s="11"/>
      <c r="F22" s="11"/>
      <c r="G22" s="11"/>
      <c r="H22" s="18" t="str">
        <f t="shared" si="0"/>
        <v/>
      </c>
    </row>
    <row r="23" spans="2:10" ht="20.100000000000001" customHeight="1" x14ac:dyDescent="0.3">
      <c r="B23" s="9">
        <f t="shared" si="1"/>
        <v>45032</v>
      </c>
      <c r="C23" s="11"/>
      <c r="D23" s="11"/>
      <c r="E23" s="11"/>
      <c r="F23" s="11"/>
      <c r="G23" s="11"/>
      <c r="H23" s="18" t="str">
        <f t="shared" si="0"/>
        <v/>
      </c>
    </row>
    <row r="24" spans="2:10" ht="20.100000000000001" customHeight="1" x14ac:dyDescent="0.3">
      <c r="B24" s="9">
        <f t="shared" si="1"/>
        <v>45033</v>
      </c>
      <c r="C24" s="11"/>
      <c r="D24" s="11"/>
      <c r="E24" s="11"/>
      <c r="F24" s="11"/>
      <c r="G24" s="11"/>
      <c r="H24" s="18" t="str">
        <f t="shared" si="0"/>
        <v/>
      </c>
    </row>
    <row r="25" spans="2:10" ht="20.100000000000001" customHeight="1" x14ac:dyDescent="0.3">
      <c r="B25" s="9">
        <f t="shared" si="1"/>
        <v>45034</v>
      </c>
      <c r="C25" s="11"/>
      <c r="D25" s="11"/>
      <c r="E25" s="11"/>
      <c r="F25" s="11"/>
      <c r="G25" s="11"/>
      <c r="H25" s="18" t="str">
        <f t="shared" si="0"/>
        <v/>
      </c>
    </row>
    <row r="26" spans="2:10" ht="20.100000000000001" customHeight="1" x14ac:dyDescent="0.3">
      <c r="B26" s="9">
        <f>B25+1</f>
        <v>45035</v>
      </c>
      <c r="C26" s="11"/>
      <c r="D26" s="11"/>
      <c r="E26" s="11"/>
      <c r="F26" s="11"/>
      <c r="G26" s="11"/>
      <c r="H26" s="18" t="str">
        <f t="shared" si="0"/>
        <v/>
      </c>
    </row>
    <row r="27" spans="2:10" ht="20.100000000000001" customHeight="1" x14ac:dyDescent="0.3">
      <c r="B27" s="9">
        <f t="shared" si="1"/>
        <v>45036</v>
      </c>
      <c r="C27" s="11"/>
      <c r="D27" s="11"/>
      <c r="E27" s="11"/>
      <c r="F27" s="11"/>
      <c r="G27" s="11"/>
      <c r="H27" s="18" t="str">
        <f t="shared" si="0"/>
        <v/>
      </c>
    </row>
    <row r="28" spans="2:10" ht="20.100000000000001" customHeight="1" x14ac:dyDescent="0.3">
      <c r="B28" s="9">
        <f t="shared" si="1"/>
        <v>45037</v>
      </c>
      <c r="C28" s="11"/>
      <c r="D28" s="11"/>
      <c r="E28" s="11"/>
      <c r="F28" s="11"/>
      <c r="G28" s="11"/>
      <c r="H28" s="18" t="str">
        <f t="shared" si="0"/>
        <v/>
      </c>
    </row>
    <row r="29" spans="2:10" ht="20.100000000000001" customHeight="1" x14ac:dyDescent="0.3">
      <c r="B29" s="9">
        <f t="shared" si="1"/>
        <v>45038</v>
      </c>
      <c r="C29" s="11"/>
      <c r="D29" s="11"/>
      <c r="E29" s="11"/>
      <c r="F29" s="11"/>
      <c r="G29" s="11"/>
      <c r="H29" s="18" t="str">
        <f t="shared" si="0"/>
        <v/>
      </c>
    </row>
    <row r="30" spans="2:10" ht="20.100000000000001" customHeight="1" x14ac:dyDescent="0.3">
      <c r="B30" s="9">
        <f>B29+1</f>
        <v>45039</v>
      </c>
      <c r="C30" s="11"/>
      <c r="D30" s="11"/>
      <c r="E30" s="11"/>
      <c r="F30" s="11"/>
      <c r="G30" s="11"/>
      <c r="H30" s="18" t="str">
        <f t="shared" si="0"/>
        <v/>
      </c>
    </row>
    <row r="31" spans="2:10" ht="20.100000000000001" customHeight="1" x14ac:dyDescent="0.3">
      <c r="B31" s="9">
        <f t="shared" si="1"/>
        <v>45040</v>
      </c>
      <c r="C31" s="11"/>
      <c r="D31" s="11"/>
      <c r="E31" s="11"/>
      <c r="F31" s="11"/>
      <c r="G31" s="11"/>
      <c r="H31" s="18" t="str">
        <f t="shared" si="0"/>
        <v/>
      </c>
    </row>
    <row r="32" spans="2:10" ht="20.100000000000001" customHeight="1" x14ac:dyDescent="0.3">
      <c r="B32" s="9">
        <f t="shared" si="1"/>
        <v>45041</v>
      </c>
      <c r="C32" s="11"/>
      <c r="D32" s="11"/>
      <c r="E32" s="11"/>
      <c r="F32" s="11"/>
      <c r="G32" s="11"/>
      <c r="H32" s="18" t="str">
        <f t="shared" si="0"/>
        <v/>
      </c>
    </row>
    <row r="33" spans="2:8" ht="20.100000000000001" customHeight="1" x14ac:dyDescent="0.3">
      <c r="B33" s="9">
        <f>B32+1</f>
        <v>45042</v>
      </c>
      <c r="C33" s="11"/>
      <c r="D33" s="11"/>
      <c r="E33" s="11"/>
      <c r="F33" s="11"/>
      <c r="G33" s="11"/>
      <c r="H33" s="18" t="str">
        <f t="shared" si="0"/>
        <v/>
      </c>
    </row>
    <row r="34" spans="2:8" ht="20.100000000000001" customHeight="1" x14ac:dyDescent="0.3">
      <c r="B34" s="9">
        <f t="shared" si="1"/>
        <v>45043</v>
      </c>
      <c r="C34" s="11"/>
      <c r="D34" s="11"/>
      <c r="E34" s="11"/>
      <c r="F34" s="11"/>
      <c r="G34" s="11"/>
      <c r="H34" s="18" t="str">
        <f t="shared" si="0"/>
        <v/>
      </c>
    </row>
    <row r="35" spans="2:8" ht="20.100000000000001" customHeight="1" x14ac:dyDescent="0.3">
      <c r="B35" s="9">
        <f t="shared" si="1"/>
        <v>45044</v>
      </c>
      <c r="C35" s="11"/>
      <c r="D35" s="11"/>
      <c r="E35" s="11"/>
      <c r="F35" s="11"/>
      <c r="G35" s="11"/>
      <c r="H35" s="18" t="str">
        <f t="shared" si="0"/>
        <v/>
      </c>
    </row>
    <row r="36" spans="2:8" ht="20.100000000000001" customHeight="1" x14ac:dyDescent="0.3">
      <c r="B36" s="9">
        <f t="shared" si="1"/>
        <v>45045</v>
      </c>
      <c r="C36" s="11"/>
      <c r="D36" s="11"/>
      <c r="E36" s="11"/>
      <c r="F36" s="11"/>
      <c r="G36" s="11"/>
      <c r="H36" s="18" t="str">
        <f t="shared" si="0"/>
        <v/>
      </c>
    </row>
    <row r="37" spans="2:8" ht="20.100000000000001" customHeight="1" x14ac:dyDescent="0.3">
      <c r="B37" s="9">
        <f>B36+1</f>
        <v>45046</v>
      </c>
      <c r="C37" s="11"/>
      <c r="D37" s="11"/>
      <c r="E37" s="11"/>
      <c r="F37" s="11"/>
      <c r="G37" s="11"/>
      <c r="H37" s="18" t="str">
        <f t="shared" si="0"/>
        <v/>
      </c>
    </row>
    <row r="38" spans="2:8" ht="20.100000000000001" customHeight="1" x14ac:dyDescent="0.3">
      <c r="B38" s="15"/>
      <c r="C38" s="13"/>
      <c r="D38" s="13"/>
      <c r="E38" s="13"/>
      <c r="F38" s="13"/>
      <c r="G38" s="17" t="s">
        <v>12</v>
      </c>
      <c r="H38" s="22" t="str">
        <f>SUM(H8:H37)&amp;" h"</f>
        <v>0 h</v>
      </c>
    </row>
    <row r="39" spans="2:8" x14ac:dyDescent="0.25">
      <c r="H39" s="28" t="s">
        <v>11</v>
      </c>
    </row>
    <row r="40" spans="2:8" x14ac:dyDescent="0.25"/>
    <row r="41" spans="2:8" x14ac:dyDescent="0.25"/>
    <row r="42" spans="2:8" x14ac:dyDescent="0.25"/>
  </sheetData>
  <mergeCells count="1">
    <mergeCell ref="F6:H6"/>
  </mergeCells>
  <conditionalFormatting sqref="B8:G37">
    <cfRule type="expression" dxfId="63" priority="5">
      <formula>(WEEKDAY($B8,2)=7)</formula>
    </cfRule>
    <cfRule type="expression" dxfId="62" priority="6">
      <formula>(WEEKDAY($B8,2)=6)</formula>
    </cfRule>
  </conditionalFormatting>
  <conditionalFormatting sqref="H8:H9">
    <cfRule type="expression" dxfId="61" priority="3">
      <formula>(WEEKDAY($B8,2)=7)</formula>
    </cfRule>
    <cfRule type="expression" dxfId="60" priority="4">
      <formula>(WEEKDAY($B8,2)=6)</formula>
    </cfRule>
  </conditionalFormatting>
  <conditionalFormatting sqref="H10:H37">
    <cfRule type="expression" dxfId="59" priority="1">
      <formula>(WEEKDAY($B10,2)=7)</formula>
    </cfRule>
    <cfRule type="expression" dxfId="58" priority="2">
      <formula>(WEEKDAY($B10,2)=6)</formula>
    </cfRule>
  </conditionalFormatting>
  <hyperlinks>
    <hyperlink ref="H39" r:id="rId1" xr:uid="{8026EA20-BC7F-4FF3-B719-554E78979F60}"/>
    <hyperlink ref="F6:H6" r:id="rId2" display="Entdecke Arbeitszeiterfassung-Pro" xr:uid="{C7D6F13E-50C9-43B4-9D75-4AF570ED558F}"/>
  </hyperlinks>
  <pageMargins left="0.39370078740157483" right="0.39370078740157483" top="0.39370078740157483" bottom="0.39370078740157483" header="0.31496062992125984" footer="0.31496062992125984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2"/>
  <sheetViews>
    <sheetView showGridLines="0" workbookViewId="0">
      <selection activeCell="B7" sqref="B7"/>
    </sheetView>
  </sheetViews>
  <sheetFormatPr baseColWidth="10" defaultColWidth="0" defaultRowHeight="15" customHeight="1" zeroHeight="1" x14ac:dyDescent="0.25"/>
  <cols>
    <col min="1" max="1" width="1" customWidth="1"/>
    <col min="2" max="2" width="10.7109375" style="1" customWidth="1"/>
    <col min="3" max="7" width="14.28515625" style="1" customWidth="1"/>
    <col min="8" max="8" width="10.7109375" style="1" customWidth="1"/>
    <col min="9" max="9" width="1" customWidth="1"/>
    <col min="10" max="16384" width="11.42578125" hidden="1"/>
  </cols>
  <sheetData>
    <row r="1" spans="2:8" x14ac:dyDescent="0.25">
      <c r="B1"/>
    </row>
    <row r="2" spans="2:8" ht="26.25" x14ac:dyDescent="0.4">
      <c r="B2" s="2" t="s">
        <v>6</v>
      </c>
      <c r="D2" s="10"/>
      <c r="H2" s="12" t="str">
        <f>"Mai " &amp; YEAR(B8)</f>
        <v>Mai 2023</v>
      </c>
    </row>
    <row r="3" spans="2:8" x14ac:dyDescent="0.25"/>
    <row r="4" spans="2:8" x14ac:dyDescent="0.25">
      <c r="B4" s="1" t="s">
        <v>10</v>
      </c>
      <c r="C4" s="3"/>
      <c r="D4" s="3"/>
      <c r="E4" s="3"/>
    </row>
    <row r="5" spans="2:8" x14ac:dyDescent="0.25"/>
    <row r="6" spans="2:8" x14ac:dyDescent="0.25">
      <c r="F6" s="35" t="s">
        <v>37</v>
      </c>
      <c r="G6" s="35"/>
      <c r="H6" s="35"/>
    </row>
    <row r="7" spans="2:8" ht="20.100000000000001" customHeight="1" x14ac:dyDescent="0.3">
      <c r="B7" s="7"/>
      <c r="C7" s="8" t="str">
        <f>'Stammdaten &amp; Anleitung'!C6</f>
        <v>Arbeit 1</v>
      </c>
      <c r="D7" s="8" t="str">
        <f>'Stammdaten &amp; Anleitung'!C7</f>
        <v>Arbeit 2</v>
      </c>
      <c r="E7" s="8" t="str">
        <f>'Stammdaten &amp; Anleitung'!C8</f>
        <v>Arbeit 3</v>
      </c>
      <c r="F7" s="8" t="str">
        <f>'Stammdaten &amp; Anleitung'!C9</f>
        <v>Arbeit 4</v>
      </c>
      <c r="G7" s="8" t="str">
        <f>'Stammdaten &amp; Anleitung'!C10</f>
        <v>Arbeit 5</v>
      </c>
      <c r="H7" s="8" t="s">
        <v>5</v>
      </c>
    </row>
    <row r="8" spans="2:8" ht="20.100000000000001" customHeight="1" x14ac:dyDescent="0.3">
      <c r="B8" s="9">
        <f>DATE('Stammdaten &amp; Anleitung'!C3,5,1)</f>
        <v>45047</v>
      </c>
      <c r="C8" s="11"/>
      <c r="D8" s="11"/>
      <c r="E8" s="11"/>
      <c r="F8" s="11"/>
      <c r="G8" s="11"/>
      <c r="H8" s="18" t="str">
        <f>IF(SUM(C8:G8)&lt;&gt;0,SUM(C8:G8),"")</f>
        <v/>
      </c>
    </row>
    <row r="9" spans="2:8" ht="20.100000000000001" customHeight="1" x14ac:dyDescent="0.3">
      <c r="B9" s="9">
        <f>B8+1</f>
        <v>45048</v>
      </c>
      <c r="C9" s="11"/>
      <c r="D9" s="11"/>
      <c r="E9" s="11"/>
      <c r="F9" s="11"/>
      <c r="G9" s="11"/>
      <c r="H9" s="18" t="str">
        <f t="shared" ref="H9:H38" si="0">IF(SUM(C9:G9)&lt;&gt;0,SUM(C9:G9),"")</f>
        <v/>
      </c>
    </row>
    <row r="10" spans="2:8" ht="20.100000000000001" customHeight="1" x14ac:dyDescent="0.3">
      <c r="B10" s="9">
        <f t="shared" ref="B10:B38" si="1">B9+1</f>
        <v>45049</v>
      </c>
      <c r="C10" s="11"/>
      <c r="D10" s="11"/>
      <c r="E10" s="11"/>
      <c r="F10" s="11"/>
      <c r="G10" s="11"/>
      <c r="H10" s="18" t="str">
        <f t="shared" si="0"/>
        <v/>
      </c>
    </row>
    <row r="11" spans="2:8" ht="20.100000000000001" customHeight="1" x14ac:dyDescent="0.3">
      <c r="B11" s="9">
        <f t="shared" si="1"/>
        <v>45050</v>
      </c>
      <c r="C11" s="11"/>
      <c r="D11" s="11"/>
      <c r="E11" s="11"/>
      <c r="F11" s="11"/>
      <c r="G11" s="11"/>
      <c r="H11" s="18" t="str">
        <f t="shared" si="0"/>
        <v/>
      </c>
    </row>
    <row r="12" spans="2:8" ht="20.100000000000001" customHeight="1" x14ac:dyDescent="0.3">
      <c r="B12" s="9">
        <f t="shared" si="1"/>
        <v>45051</v>
      </c>
      <c r="C12" s="11"/>
      <c r="D12" s="11"/>
      <c r="E12" s="11"/>
      <c r="F12" s="11"/>
      <c r="G12" s="11"/>
      <c r="H12" s="18" t="str">
        <f t="shared" si="0"/>
        <v/>
      </c>
    </row>
    <row r="13" spans="2:8" ht="20.100000000000001" customHeight="1" x14ac:dyDescent="0.3">
      <c r="B13" s="9">
        <f t="shared" si="1"/>
        <v>45052</v>
      </c>
      <c r="C13" s="11"/>
      <c r="D13" s="11"/>
      <c r="E13" s="11"/>
      <c r="F13" s="11"/>
      <c r="G13" s="11"/>
      <c r="H13" s="18" t="str">
        <f t="shared" si="0"/>
        <v/>
      </c>
    </row>
    <row r="14" spans="2:8" ht="20.100000000000001" customHeight="1" x14ac:dyDescent="0.3">
      <c r="B14" s="9">
        <f t="shared" si="1"/>
        <v>45053</v>
      </c>
      <c r="C14" s="11"/>
      <c r="D14" s="11"/>
      <c r="E14" s="11"/>
      <c r="F14" s="11"/>
      <c r="G14" s="11"/>
      <c r="H14" s="18" t="str">
        <f t="shared" si="0"/>
        <v/>
      </c>
    </row>
    <row r="15" spans="2:8" ht="20.100000000000001" customHeight="1" x14ac:dyDescent="0.3">
      <c r="B15" s="9">
        <f t="shared" si="1"/>
        <v>45054</v>
      </c>
      <c r="C15" s="11"/>
      <c r="D15" s="11"/>
      <c r="E15" s="11"/>
      <c r="F15" s="11"/>
      <c r="G15" s="11"/>
      <c r="H15" s="18" t="str">
        <f t="shared" si="0"/>
        <v/>
      </c>
    </row>
    <row r="16" spans="2:8" ht="20.100000000000001" customHeight="1" x14ac:dyDescent="0.3">
      <c r="B16" s="9">
        <f t="shared" si="1"/>
        <v>45055</v>
      </c>
      <c r="C16" s="11"/>
      <c r="D16" s="11"/>
      <c r="E16" s="11"/>
      <c r="F16" s="11"/>
      <c r="G16" s="11"/>
      <c r="H16" s="18" t="str">
        <f t="shared" si="0"/>
        <v/>
      </c>
    </row>
    <row r="17" spans="2:10" ht="20.100000000000001" customHeight="1" x14ac:dyDescent="0.3">
      <c r="B17" s="9">
        <f t="shared" si="1"/>
        <v>45056</v>
      </c>
      <c r="C17" s="11"/>
      <c r="D17" s="11"/>
      <c r="E17" s="11"/>
      <c r="F17" s="11"/>
      <c r="G17" s="11"/>
      <c r="H17" s="18" t="str">
        <f t="shared" si="0"/>
        <v/>
      </c>
    </row>
    <row r="18" spans="2:10" ht="20.100000000000001" customHeight="1" x14ac:dyDescent="0.3">
      <c r="B18" s="9">
        <f t="shared" si="1"/>
        <v>45057</v>
      </c>
      <c r="C18" s="11"/>
      <c r="D18" s="11"/>
      <c r="E18" s="11"/>
      <c r="F18" s="11"/>
      <c r="G18" s="11"/>
      <c r="H18" s="18" t="str">
        <f t="shared" si="0"/>
        <v/>
      </c>
    </row>
    <row r="19" spans="2:10" ht="20.100000000000001" customHeight="1" x14ac:dyDescent="0.3">
      <c r="B19" s="9">
        <f t="shared" si="1"/>
        <v>45058</v>
      </c>
      <c r="C19" s="11"/>
      <c r="D19" s="11"/>
      <c r="E19" s="11"/>
      <c r="F19" s="11"/>
      <c r="G19" s="11"/>
      <c r="H19" s="18" t="str">
        <f t="shared" si="0"/>
        <v/>
      </c>
      <c r="J19" t="str">
        <f>IF(WEEKDAY(B19,2)=6,"Sa",IF(WEEKDAY(B19,2)=7,"So",""))</f>
        <v/>
      </c>
    </row>
    <row r="20" spans="2:10" ht="20.100000000000001" customHeight="1" x14ac:dyDescent="0.3">
      <c r="B20" s="9">
        <f t="shared" si="1"/>
        <v>45059</v>
      </c>
      <c r="C20" s="11"/>
      <c r="D20" s="11"/>
      <c r="E20" s="11"/>
      <c r="F20" s="11"/>
      <c r="G20" s="11"/>
      <c r="H20" s="18" t="str">
        <f t="shared" si="0"/>
        <v/>
      </c>
      <c r="J20" t="str">
        <f>IF(WEEKDAY(B20,2)=6,"Sa",IF(WEEKDAY(B20,2)=7,"So",""))</f>
        <v>Sa</v>
      </c>
    </row>
    <row r="21" spans="2:10" ht="20.100000000000001" customHeight="1" x14ac:dyDescent="0.3">
      <c r="B21" s="9">
        <f t="shared" si="1"/>
        <v>45060</v>
      </c>
      <c r="C21" s="11"/>
      <c r="D21" s="11"/>
      <c r="E21" s="11"/>
      <c r="F21" s="11"/>
      <c r="G21" s="11"/>
      <c r="H21" s="18" t="str">
        <f t="shared" si="0"/>
        <v/>
      </c>
    </row>
    <row r="22" spans="2:10" ht="20.100000000000001" customHeight="1" x14ac:dyDescent="0.3">
      <c r="B22" s="9">
        <f t="shared" si="1"/>
        <v>45061</v>
      </c>
      <c r="C22" s="11"/>
      <c r="D22" s="11"/>
      <c r="E22" s="11"/>
      <c r="F22" s="11"/>
      <c r="G22" s="11"/>
      <c r="H22" s="18" t="str">
        <f t="shared" si="0"/>
        <v/>
      </c>
    </row>
    <row r="23" spans="2:10" ht="20.100000000000001" customHeight="1" x14ac:dyDescent="0.3">
      <c r="B23" s="9">
        <f t="shared" si="1"/>
        <v>45062</v>
      </c>
      <c r="C23" s="11"/>
      <c r="D23" s="11"/>
      <c r="E23" s="11"/>
      <c r="F23" s="11"/>
      <c r="G23" s="11"/>
      <c r="H23" s="18" t="str">
        <f t="shared" si="0"/>
        <v/>
      </c>
    </row>
    <row r="24" spans="2:10" ht="20.100000000000001" customHeight="1" x14ac:dyDescent="0.3">
      <c r="B24" s="9">
        <f t="shared" si="1"/>
        <v>45063</v>
      </c>
      <c r="C24" s="11"/>
      <c r="D24" s="11"/>
      <c r="E24" s="11"/>
      <c r="F24" s="11"/>
      <c r="G24" s="11"/>
      <c r="H24" s="18" t="str">
        <f t="shared" si="0"/>
        <v/>
      </c>
    </row>
    <row r="25" spans="2:10" ht="20.100000000000001" customHeight="1" x14ac:dyDescent="0.3">
      <c r="B25" s="9">
        <f t="shared" si="1"/>
        <v>45064</v>
      </c>
      <c r="C25" s="11"/>
      <c r="D25" s="11"/>
      <c r="E25" s="11"/>
      <c r="F25" s="11"/>
      <c r="G25" s="11"/>
      <c r="H25" s="18" t="str">
        <f t="shared" si="0"/>
        <v/>
      </c>
    </row>
    <row r="26" spans="2:10" ht="20.100000000000001" customHeight="1" x14ac:dyDescent="0.3">
      <c r="B26" s="9">
        <f>B25+1</f>
        <v>45065</v>
      </c>
      <c r="C26" s="11"/>
      <c r="D26" s="11"/>
      <c r="E26" s="11"/>
      <c r="F26" s="11"/>
      <c r="G26" s="11"/>
      <c r="H26" s="18" t="str">
        <f t="shared" si="0"/>
        <v/>
      </c>
    </row>
    <row r="27" spans="2:10" ht="20.100000000000001" customHeight="1" x14ac:dyDescent="0.3">
      <c r="B27" s="9">
        <f t="shared" si="1"/>
        <v>45066</v>
      </c>
      <c r="C27" s="11"/>
      <c r="D27" s="11"/>
      <c r="E27" s="11"/>
      <c r="F27" s="11"/>
      <c r="G27" s="11"/>
      <c r="H27" s="18" t="str">
        <f t="shared" si="0"/>
        <v/>
      </c>
    </row>
    <row r="28" spans="2:10" ht="20.100000000000001" customHeight="1" x14ac:dyDescent="0.3">
      <c r="B28" s="9">
        <f t="shared" si="1"/>
        <v>45067</v>
      </c>
      <c r="C28" s="11"/>
      <c r="D28" s="11"/>
      <c r="E28" s="11"/>
      <c r="F28" s="11"/>
      <c r="G28" s="11"/>
      <c r="H28" s="18" t="str">
        <f t="shared" si="0"/>
        <v/>
      </c>
    </row>
    <row r="29" spans="2:10" ht="20.100000000000001" customHeight="1" x14ac:dyDescent="0.3">
      <c r="B29" s="9">
        <f t="shared" si="1"/>
        <v>45068</v>
      </c>
      <c r="C29" s="11"/>
      <c r="D29" s="11"/>
      <c r="E29" s="11"/>
      <c r="F29" s="11"/>
      <c r="G29" s="11"/>
      <c r="H29" s="18" t="str">
        <f t="shared" si="0"/>
        <v/>
      </c>
    </row>
    <row r="30" spans="2:10" ht="20.100000000000001" customHeight="1" x14ac:dyDescent="0.3">
      <c r="B30" s="9">
        <f>B29+1</f>
        <v>45069</v>
      </c>
      <c r="C30" s="11"/>
      <c r="D30" s="11"/>
      <c r="E30" s="11"/>
      <c r="F30" s="11"/>
      <c r="G30" s="11"/>
      <c r="H30" s="18" t="str">
        <f t="shared" si="0"/>
        <v/>
      </c>
    </row>
    <row r="31" spans="2:10" ht="20.100000000000001" customHeight="1" x14ac:dyDescent="0.3">
      <c r="B31" s="9">
        <f t="shared" si="1"/>
        <v>45070</v>
      </c>
      <c r="C31" s="11"/>
      <c r="D31" s="11"/>
      <c r="E31" s="11"/>
      <c r="F31" s="11"/>
      <c r="G31" s="11"/>
      <c r="H31" s="18" t="str">
        <f t="shared" si="0"/>
        <v/>
      </c>
    </row>
    <row r="32" spans="2:10" ht="20.100000000000001" customHeight="1" x14ac:dyDescent="0.3">
      <c r="B32" s="9">
        <f t="shared" si="1"/>
        <v>45071</v>
      </c>
      <c r="C32" s="11"/>
      <c r="D32" s="11"/>
      <c r="E32" s="11"/>
      <c r="F32" s="11"/>
      <c r="G32" s="11"/>
      <c r="H32" s="18" t="str">
        <f t="shared" si="0"/>
        <v/>
      </c>
    </row>
    <row r="33" spans="2:8" ht="20.100000000000001" customHeight="1" x14ac:dyDescent="0.3">
      <c r="B33" s="9">
        <f>B32+1</f>
        <v>45072</v>
      </c>
      <c r="C33" s="11"/>
      <c r="D33" s="11"/>
      <c r="E33" s="11"/>
      <c r="F33" s="11"/>
      <c r="G33" s="11"/>
      <c r="H33" s="18" t="str">
        <f t="shared" si="0"/>
        <v/>
      </c>
    </row>
    <row r="34" spans="2:8" ht="20.100000000000001" customHeight="1" x14ac:dyDescent="0.3">
      <c r="B34" s="9">
        <f t="shared" si="1"/>
        <v>45073</v>
      </c>
      <c r="C34" s="11"/>
      <c r="D34" s="11"/>
      <c r="E34" s="11"/>
      <c r="F34" s="11"/>
      <c r="G34" s="11"/>
      <c r="H34" s="18" t="str">
        <f t="shared" si="0"/>
        <v/>
      </c>
    </row>
    <row r="35" spans="2:8" ht="20.100000000000001" customHeight="1" x14ac:dyDescent="0.3">
      <c r="B35" s="9">
        <f t="shared" si="1"/>
        <v>45074</v>
      </c>
      <c r="C35" s="11"/>
      <c r="D35" s="11"/>
      <c r="E35" s="11"/>
      <c r="F35" s="11"/>
      <c r="G35" s="11"/>
      <c r="H35" s="18" t="str">
        <f t="shared" si="0"/>
        <v/>
      </c>
    </row>
    <row r="36" spans="2:8" ht="20.100000000000001" customHeight="1" x14ac:dyDescent="0.3">
      <c r="B36" s="9">
        <f t="shared" si="1"/>
        <v>45075</v>
      </c>
      <c r="C36" s="11"/>
      <c r="D36" s="11"/>
      <c r="E36" s="11"/>
      <c r="F36" s="11"/>
      <c r="G36" s="11"/>
      <c r="H36" s="18" t="str">
        <f t="shared" si="0"/>
        <v/>
      </c>
    </row>
    <row r="37" spans="2:8" ht="20.100000000000001" customHeight="1" x14ac:dyDescent="0.3">
      <c r="B37" s="9">
        <f>B36+1</f>
        <v>45076</v>
      </c>
      <c r="C37" s="11"/>
      <c r="D37" s="11"/>
      <c r="E37" s="11"/>
      <c r="F37" s="11"/>
      <c r="G37" s="11"/>
      <c r="H37" s="18" t="str">
        <f t="shared" si="0"/>
        <v/>
      </c>
    </row>
    <row r="38" spans="2:8" ht="20.100000000000001" customHeight="1" x14ac:dyDescent="0.3">
      <c r="B38" s="9">
        <f t="shared" si="1"/>
        <v>45077</v>
      </c>
      <c r="C38" s="11"/>
      <c r="D38" s="11"/>
      <c r="E38" s="11"/>
      <c r="F38" s="11"/>
      <c r="G38" s="11"/>
      <c r="H38" s="18" t="str">
        <f t="shared" si="0"/>
        <v/>
      </c>
    </row>
    <row r="39" spans="2:8" x14ac:dyDescent="0.25">
      <c r="G39" s="17" t="s">
        <v>12</v>
      </c>
      <c r="H39" s="19" t="str">
        <f>SUM(H8:H38)&amp;" h"</f>
        <v>0 h</v>
      </c>
    </row>
    <row r="40" spans="2:8" x14ac:dyDescent="0.25">
      <c r="H40" s="28" t="s">
        <v>11</v>
      </c>
    </row>
    <row r="41" spans="2:8" x14ac:dyDescent="0.25"/>
    <row r="42" spans="2:8" x14ac:dyDescent="0.25"/>
  </sheetData>
  <mergeCells count="1">
    <mergeCell ref="F6:H6"/>
  </mergeCells>
  <conditionalFormatting sqref="B8:G38">
    <cfRule type="expression" dxfId="57" priority="7">
      <formula>(WEEKDAY($B8,2)=7)</formula>
    </cfRule>
    <cfRule type="expression" dxfId="56" priority="8">
      <formula>(WEEKDAY($B8,2)=6)</formula>
    </cfRule>
  </conditionalFormatting>
  <conditionalFormatting sqref="H9">
    <cfRule type="expression" dxfId="55" priority="5">
      <formula>(WEEKDAY($B9,2)=7)</formula>
    </cfRule>
    <cfRule type="expression" dxfId="54" priority="6">
      <formula>(WEEKDAY($B9,2)=6)</formula>
    </cfRule>
  </conditionalFormatting>
  <conditionalFormatting sqref="H8">
    <cfRule type="expression" dxfId="53" priority="3">
      <formula>(WEEKDAY($B8,2)=7)</formula>
    </cfRule>
    <cfRule type="expression" dxfId="52" priority="4">
      <formula>(WEEKDAY($B8,2)=6)</formula>
    </cfRule>
  </conditionalFormatting>
  <conditionalFormatting sqref="H10:H38">
    <cfRule type="expression" dxfId="51" priority="1">
      <formula>(WEEKDAY($B10,2)=7)</formula>
    </cfRule>
    <cfRule type="expression" dxfId="50" priority="2">
      <formula>(WEEKDAY($B10,2)=6)</formula>
    </cfRule>
  </conditionalFormatting>
  <hyperlinks>
    <hyperlink ref="H40" r:id="rId1" xr:uid="{549D9332-8924-4CDE-A61B-CED90D65DB79}"/>
    <hyperlink ref="F6:H6" r:id="rId2" display="Entdecke Arbeitszeiterfassung-Pro" xr:uid="{F54BBAD1-4885-4058-B3BB-8899C890D9E4}"/>
  </hyperlinks>
  <pageMargins left="0.39370078740157483" right="0.39370078740157483" top="0.39370078740157483" bottom="0.39370078740157483" header="0.31496062992125984" footer="0.31496062992125984"/>
  <pageSetup paperSize="9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2"/>
  <sheetViews>
    <sheetView showGridLines="0" workbookViewId="0">
      <selection activeCell="B7" sqref="B7"/>
    </sheetView>
  </sheetViews>
  <sheetFormatPr baseColWidth="10" defaultColWidth="0" defaultRowHeight="15" zeroHeight="1" x14ac:dyDescent="0.25"/>
  <cols>
    <col min="1" max="1" width="1" customWidth="1"/>
    <col min="2" max="2" width="10.7109375" style="1" customWidth="1"/>
    <col min="3" max="7" width="14.28515625" style="1" customWidth="1"/>
    <col min="8" max="8" width="10.7109375" style="1" customWidth="1"/>
    <col min="9" max="9" width="1" customWidth="1"/>
    <col min="10" max="16384" width="11.42578125" hidden="1"/>
  </cols>
  <sheetData>
    <row r="1" spans="2:8" x14ac:dyDescent="0.25">
      <c r="B1"/>
    </row>
    <row r="2" spans="2:8" ht="26.25" x14ac:dyDescent="0.4">
      <c r="B2" s="2" t="s">
        <v>6</v>
      </c>
      <c r="D2" s="10"/>
      <c r="H2" s="12" t="str">
        <f>"Juni " &amp; YEAR(B8)</f>
        <v>Juni 2023</v>
      </c>
    </row>
    <row r="3" spans="2:8" x14ac:dyDescent="0.25"/>
    <row r="4" spans="2:8" x14ac:dyDescent="0.25">
      <c r="B4" s="1" t="s">
        <v>10</v>
      </c>
      <c r="C4" s="3"/>
      <c r="D4" s="3"/>
      <c r="E4" s="3"/>
    </row>
    <row r="5" spans="2:8" x14ac:dyDescent="0.25"/>
    <row r="6" spans="2:8" x14ac:dyDescent="0.25">
      <c r="F6" s="35" t="s">
        <v>37</v>
      </c>
      <c r="G6" s="35"/>
      <c r="H6" s="35"/>
    </row>
    <row r="7" spans="2:8" ht="20.100000000000001" customHeight="1" x14ac:dyDescent="0.3">
      <c r="B7" s="7"/>
      <c r="C7" s="8" t="str">
        <f>'Stammdaten &amp; Anleitung'!C6</f>
        <v>Arbeit 1</v>
      </c>
      <c r="D7" s="8" t="str">
        <f>'Stammdaten &amp; Anleitung'!C7</f>
        <v>Arbeit 2</v>
      </c>
      <c r="E7" s="8" t="str">
        <f>'Stammdaten &amp; Anleitung'!C8</f>
        <v>Arbeit 3</v>
      </c>
      <c r="F7" s="8" t="str">
        <f>'Stammdaten &amp; Anleitung'!C9</f>
        <v>Arbeit 4</v>
      </c>
      <c r="G7" s="8" t="str">
        <f>'Stammdaten &amp; Anleitung'!C10</f>
        <v>Arbeit 5</v>
      </c>
      <c r="H7" s="8" t="s">
        <v>5</v>
      </c>
    </row>
    <row r="8" spans="2:8" ht="20.100000000000001" customHeight="1" x14ac:dyDescent="0.3">
      <c r="B8" s="9">
        <f>DATE('Stammdaten &amp; Anleitung'!C3,6,1)</f>
        <v>45078</v>
      </c>
      <c r="C8" s="11"/>
      <c r="D8" s="11"/>
      <c r="E8" s="11"/>
      <c r="F8" s="11"/>
      <c r="G8" s="11"/>
      <c r="H8" s="18" t="str">
        <f t="shared" ref="H8:H37" si="0">IF(SUM(C8:G8)&lt;&gt;0,SUM(C8:G8),"")</f>
        <v/>
      </c>
    </row>
    <row r="9" spans="2:8" ht="20.100000000000001" customHeight="1" x14ac:dyDescent="0.3">
      <c r="B9" s="9">
        <f>B8+1</f>
        <v>45079</v>
      </c>
      <c r="C9" s="11"/>
      <c r="D9" s="11"/>
      <c r="E9" s="11"/>
      <c r="F9" s="11"/>
      <c r="G9" s="11"/>
      <c r="H9" s="18" t="str">
        <f t="shared" si="0"/>
        <v/>
      </c>
    </row>
    <row r="10" spans="2:8" ht="20.100000000000001" customHeight="1" x14ac:dyDescent="0.3">
      <c r="B10" s="9">
        <f t="shared" ref="B10:B36" si="1">B9+1</f>
        <v>45080</v>
      </c>
      <c r="C10" s="11"/>
      <c r="D10" s="11"/>
      <c r="E10" s="11"/>
      <c r="F10" s="11"/>
      <c r="G10" s="11"/>
      <c r="H10" s="18" t="str">
        <f t="shared" si="0"/>
        <v/>
      </c>
    </row>
    <row r="11" spans="2:8" ht="20.100000000000001" customHeight="1" x14ac:dyDescent="0.3">
      <c r="B11" s="9">
        <f t="shared" si="1"/>
        <v>45081</v>
      </c>
      <c r="C11" s="11"/>
      <c r="D11" s="11"/>
      <c r="E11" s="11"/>
      <c r="F11" s="11"/>
      <c r="G11" s="11"/>
      <c r="H11" s="18" t="str">
        <f t="shared" si="0"/>
        <v/>
      </c>
    </row>
    <row r="12" spans="2:8" ht="20.100000000000001" customHeight="1" x14ac:dyDescent="0.3">
      <c r="B12" s="9">
        <f t="shared" si="1"/>
        <v>45082</v>
      </c>
      <c r="C12" s="11"/>
      <c r="D12" s="11"/>
      <c r="E12" s="11"/>
      <c r="F12" s="11"/>
      <c r="G12" s="11"/>
      <c r="H12" s="18" t="str">
        <f t="shared" si="0"/>
        <v/>
      </c>
    </row>
    <row r="13" spans="2:8" ht="20.100000000000001" customHeight="1" x14ac:dyDescent="0.3">
      <c r="B13" s="9">
        <f t="shared" si="1"/>
        <v>45083</v>
      </c>
      <c r="C13" s="11"/>
      <c r="D13" s="11"/>
      <c r="E13" s="11"/>
      <c r="F13" s="11"/>
      <c r="G13" s="11"/>
      <c r="H13" s="18" t="str">
        <f t="shared" si="0"/>
        <v/>
      </c>
    </row>
    <row r="14" spans="2:8" ht="20.100000000000001" customHeight="1" x14ac:dyDescent="0.3">
      <c r="B14" s="9">
        <f t="shared" si="1"/>
        <v>45084</v>
      </c>
      <c r="C14" s="11"/>
      <c r="D14" s="11"/>
      <c r="E14" s="11"/>
      <c r="F14" s="11"/>
      <c r="G14" s="11"/>
      <c r="H14" s="18" t="str">
        <f t="shared" si="0"/>
        <v/>
      </c>
    </row>
    <row r="15" spans="2:8" ht="20.100000000000001" customHeight="1" x14ac:dyDescent="0.3">
      <c r="B15" s="9">
        <f t="shared" si="1"/>
        <v>45085</v>
      </c>
      <c r="C15" s="11"/>
      <c r="D15" s="11"/>
      <c r="E15" s="11"/>
      <c r="F15" s="11"/>
      <c r="G15" s="11"/>
      <c r="H15" s="18" t="str">
        <f t="shared" si="0"/>
        <v/>
      </c>
    </row>
    <row r="16" spans="2:8" ht="20.100000000000001" customHeight="1" x14ac:dyDescent="0.3">
      <c r="B16" s="9">
        <f t="shared" si="1"/>
        <v>45086</v>
      </c>
      <c r="C16" s="11"/>
      <c r="D16" s="11"/>
      <c r="E16" s="11"/>
      <c r="F16" s="11"/>
      <c r="G16" s="11"/>
      <c r="H16" s="18" t="str">
        <f t="shared" si="0"/>
        <v/>
      </c>
    </row>
    <row r="17" spans="2:10" ht="20.100000000000001" customHeight="1" x14ac:dyDescent="0.3">
      <c r="B17" s="9">
        <f t="shared" si="1"/>
        <v>45087</v>
      </c>
      <c r="C17" s="11"/>
      <c r="D17" s="11"/>
      <c r="E17" s="11"/>
      <c r="F17" s="11"/>
      <c r="G17" s="11"/>
      <c r="H17" s="18" t="str">
        <f t="shared" si="0"/>
        <v/>
      </c>
    </row>
    <row r="18" spans="2:10" ht="20.100000000000001" customHeight="1" x14ac:dyDescent="0.3">
      <c r="B18" s="9">
        <f t="shared" si="1"/>
        <v>45088</v>
      </c>
      <c r="C18" s="11"/>
      <c r="D18" s="11"/>
      <c r="E18" s="11"/>
      <c r="F18" s="11"/>
      <c r="G18" s="11"/>
      <c r="H18" s="18" t="str">
        <f t="shared" si="0"/>
        <v/>
      </c>
    </row>
    <row r="19" spans="2:10" ht="20.100000000000001" customHeight="1" x14ac:dyDescent="0.3">
      <c r="B19" s="9">
        <f t="shared" si="1"/>
        <v>45089</v>
      </c>
      <c r="C19" s="11"/>
      <c r="D19" s="11"/>
      <c r="E19" s="11"/>
      <c r="F19" s="11"/>
      <c r="G19" s="11"/>
      <c r="H19" s="18" t="str">
        <f t="shared" si="0"/>
        <v/>
      </c>
      <c r="J19" t="str">
        <f>IF(WEEKDAY(B19,2)=6,"Sa",IF(WEEKDAY(B19,2)=7,"So",""))</f>
        <v/>
      </c>
    </row>
    <row r="20" spans="2:10" ht="20.100000000000001" customHeight="1" x14ac:dyDescent="0.3">
      <c r="B20" s="9">
        <f t="shared" si="1"/>
        <v>45090</v>
      </c>
      <c r="C20" s="11"/>
      <c r="D20" s="11"/>
      <c r="E20" s="11"/>
      <c r="F20" s="11"/>
      <c r="G20" s="11"/>
      <c r="H20" s="18" t="str">
        <f t="shared" si="0"/>
        <v/>
      </c>
      <c r="J20" t="str">
        <f>IF(WEEKDAY(B20,2)=6,"Sa",IF(WEEKDAY(B20,2)=7,"So",""))</f>
        <v/>
      </c>
    </row>
    <row r="21" spans="2:10" ht="20.100000000000001" customHeight="1" x14ac:dyDescent="0.3">
      <c r="B21" s="9">
        <f t="shared" si="1"/>
        <v>45091</v>
      </c>
      <c r="C21" s="11"/>
      <c r="D21" s="11"/>
      <c r="E21" s="11"/>
      <c r="F21" s="11"/>
      <c r="G21" s="11"/>
      <c r="H21" s="18" t="str">
        <f t="shared" si="0"/>
        <v/>
      </c>
    </row>
    <row r="22" spans="2:10" ht="20.100000000000001" customHeight="1" x14ac:dyDescent="0.3">
      <c r="B22" s="9">
        <f t="shared" si="1"/>
        <v>45092</v>
      </c>
      <c r="C22" s="11"/>
      <c r="D22" s="11"/>
      <c r="E22" s="11"/>
      <c r="F22" s="11"/>
      <c r="G22" s="11"/>
      <c r="H22" s="18" t="str">
        <f t="shared" si="0"/>
        <v/>
      </c>
    </row>
    <row r="23" spans="2:10" ht="20.100000000000001" customHeight="1" x14ac:dyDescent="0.3">
      <c r="B23" s="9">
        <f t="shared" si="1"/>
        <v>45093</v>
      </c>
      <c r="C23" s="11"/>
      <c r="D23" s="11"/>
      <c r="E23" s="11"/>
      <c r="F23" s="11"/>
      <c r="G23" s="11"/>
      <c r="H23" s="18" t="str">
        <f t="shared" si="0"/>
        <v/>
      </c>
    </row>
    <row r="24" spans="2:10" ht="20.100000000000001" customHeight="1" x14ac:dyDescent="0.3">
      <c r="B24" s="9">
        <f t="shared" si="1"/>
        <v>45094</v>
      </c>
      <c r="C24" s="11"/>
      <c r="D24" s="11"/>
      <c r="E24" s="11"/>
      <c r="F24" s="11"/>
      <c r="G24" s="11"/>
      <c r="H24" s="18" t="str">
        <f t="shared" si="0"/>
        <v/>
      </c>
    </row>
    <row r="25" spans="2:10" ht="20.100000000000001" customHeight="1" x14ac:dyDescent="0.3">
      <c r="B25" s="9">
        <f t="shared" si="1"/>
        <v>45095</v>
      </c>
      <c r="C25" s="11"/>
      <c r="D25" s="11"/>
      <c r="E25" s="11"/>
      <c r="F25" s="11"/>
      <c r="G25" s="11"/>
      <c r="H25" s="18" t="str">
        <f t="shared" si="0"/>
        <v/>
      </c>
    </row>
    <row r="26" spans="2:10" ht="20.100000000000001" customHeight="1" x14ac:dyDescent="0.3">
      <c r="B26" s="9">
        <f>B25+1</f>
        <v>45096</v>
      </c>
      <c r="C26" s="11"/>
      <c r="D26" s="11"/>
      <c r="E26" s="11"/>
      <c r="F26" s="11"/>
      <c r="G26" s="11"/>
      <c r="H26" s="18" t="str">
        <f t="shared" si="0"/>
        <v/>
      </c>
    </row>
    <row r="27" spans="2:10" ht="20.100000000000001" customHeight="1" x14ac:dyDescent="0.3">
      <c r="B27" s="9">
        <f t="shared" si="1"/>
        <v>45097</v>
      </c>
      <c r="C27" s="11"/>
      <c r="D27" s="11"/>
      <c r="E27" s="11"/>
      <c r="F27" s="11"/>
      <c r="G27" s="11"/>
      <c r="H27" s="18" t="str">
        <f t="shared" si="0"/>
        <v/>
      </c>
    </row>
    <row r="28" spans="2:10" ht="20.100000000000001" customHeight="1" x14ac:dyDescent="0.3">
      <c r="B28" s="9">
        <f t="shared" si="1"/>
        <v>45098</v>
      </c>
      <c r="C28" s="11"/>
      <c r="D28" s="11"/>
      <c r="E28" s="11"/>
      <c r="F28" s="11"/>
      <c r="G28" s="11"/>
      <c r="H28" s="18" t="str">
        <f t="shared" si="0"/>
        <v/>
      </c>
    </row>
    <row r="29" spans="2:10" ht="20.100000000000001" customHeight="1" x14ac:dyDescent="0.3">
      <c r="B29" s="9">
        <f t="shared" si="1"/>
        <v>45099</v>
      </c>
      <c r="C29" s="11"/>
      <c r="D29" s="11"/>
      <c r="E29" s="11"/>
      <c r="F29" s="11"/>
      <c r="G29" s="11"/>
      <c r="H29" s="18" t="str">
        <f t="shared" si="0"/>
        <v/>
      </c>
    </row>
    <row r="30" spans="2:10" ht="20.100000000000001" customHeight="1" x14ac:dyDescent="0.3">
      <c r="B30" s="9">
        <f>B29+1</f>
        <v>45100</v>
      </c>
      <c r="C30" s="11"/>
      <c r="D30" s="11"/>
      <c r="E30" s="11"/>
      <c r="F30" s="11"/>
      <c r="G30" s="11"/>
      <c r="H30" s="18" t="str">
        <f t="shared" si="0"/>
        <v/>
      </c>
    </row>
    <row r="31" spans="2:10" ht="20.100000000000001" customHeight="1" x14ac:dyDescent="0.3">
      <c r="B31" s="9">
        <f t="shared" si="1"/>
        <v>45101</v>
      </c>
      <c r="C31" s="11"/>
      <c r="D31" s="11"/>
      <c r="E31" s="11"/>
      <c r="F31" s="11"/>
      <c r="G31" s="11"/>
      <c r="H31" s="18" t="str">
        <f t="shared" si="0"/>
        <v/>
      </c>
    </row>
    <row r="32" spans="2:10" ht="20.100000000000001" customHeight="1" x14ac:dyDescent="0.3">
      <c r="B32" s="9">
        <f t="shared" si="1"/>
        <v>45102</v>
      </c>
      <c r="C32" s="11"/>
      <c r="D32" s="11"/>
      <c r="E32" s="11"/>
      <c r="F32" s="11"/>
      <c r="G32" s="11"/>
      <c r="H32" s="18" t="str">
        <f t="shared" si="0"/>
        <v/>
      </c>
    </row>
    <row r="33" spans="2:8" ht="20.100000000000001" customHeight="1" x14ac:dyDescent="0.3">
      <c r="B33" s="9">
        <f>B32+1</f>
        <v>45103</v>
      </c>
      <c r="C33" s="11"/>
      <c r="D33" s="11"/>
      <c r="E33" s="11"/>
      <c r="F33" s="11"/>
      <c r="G33" s="11"/>
      <c r="H33" s="18" t="str">
        <f t="shared" si="0"/>
        <v/>
      </c>
    </row>
    <row r="34" spans="2:8" ht="20.100000000000001" customHeight="1" x14ac:dyDescent="0.3">
      <c r="B34" s="9">
        <f t="shared" si="1"/>
        <v>45104</v>
      </c>
      <c r="C34" s="11"/>
      <c r="D34" s="11"/>
      <c r="E34" s="11"/>
      <c r="F34" s="11"/>
      <c r="G34" s="11"/>
      <c r="H34" s="18" t="str">
        <f t="shared" si="0"/>
        <v/>
      </c>
    </row>
    <row r="35" spans="2:8" ht="20.100000000000001" customHeight="1" x14ac:dyDescent="0.3">
      <c r="B35" s="9">
        <f t="shared" si="1"/>
        <v>45105</v>
      </c>
      <c r="C35" s="11"/>
      <c r="D35" s="11"/>
      <c r="E35" s="11"/>
      <c r="F35" s="11"/>
      <c r="G35" s="11"/>
      <c r="H35" s="18" t="str">
        <f t="shared" si="0"/>
        <v/>
      </c>
    </row>
    <row r="36" spans="2:8" ht="20.100000000000001" customHeight="1" x14ac:dyDescent="0.3">
      <c r="B36" s="9">
        <f t="shared" si="1"/>
        <v>45106</v>
      </c>
      <c r="C36" s="11"/>
      <c r="D36" s="11"/>
      <c r="E36" s="11"/>
      <c r="F36" s="11"/>
      <c r="G36" s="11"/>
      <c r="H36" s="18" t="str">
        <f t="shared" si="0"/>
        <v/>
      </c>
    </row>
    <row r="37" spans="2:8" ht="20.100000000000001" customHeight="1" x14ac:dyDescent="0.3">
      <c r="B37" s="9">
        <f>B36+1</f>
        <v>45107</v>
      </c>
      <c r="C37" s="11"/>
      <c r="D37" s="11"/>
      <c r="E37" s="11"/>
      <c r="F37" s="11"/>
      <c r="G37" s="11"/>
      <c r="H37" s="18" t="str">
        <f t="shared" si="0"/>
        <v/>
      </c>
    </row>
    <row r="38" spans="2:8" ht="20.100000000000001" customHeight="1" x14ac:dyDescent="0.3">
      <c r="B38" s="15"/>
      <c r="C38" s="13"/>
      <c r="D38" s="13"/>
      <c r="E38" s="13"/>
      <c r="F38" s="13"/>
      <c r="G38" s="17" t="s">
        <v>12</v>
      </c>
      <c r="H38" s="22" t="str">
        <f>SUM(H8:H37)&amp;" h"</f>
        <v>0 h</v>
      </c>
    </row>
    <row r="39" spans="2:8" x14ac:dyDescent="0.25">
      <c r="H39" s="28" t="s">
        <v>11</v>
      </c>
    </row>
    <row r="40" spans="2:8" x14ac:dyDescent="0.25"/>
    <row r="41" spans="2:8" x14ac:dyDescent="0.25"/>
    <row r="42" spans="2:8" x14ac:dyDescent="0.25"/>
  </sheetData>
  <mergeCells count="1">
    <mergeCell ref="F6:H6"/>
  </mergeCells>
  <conditionalFormatting sqref="B8:G37">
    <cfRule type="expression" dxfId="49" priority="5">
      <formula>(WEEKDAY($B8,2)=7)</formula>
    </cfRule>
    <cfRule type="expression" dxfId="48" priority="6">
      <formula>(WEEKDAY($B8,2)=6)</formula>
    </cfRule>
  </conditionalFormatting>
  <conditionalFormatting sqref="H8:H9">
    <cfRule type="expression" dxfId="47" priority="3">
      <formula>(WEEKDAY($B8,2)=7)</formula>
    </cfRule>
    <cfRule type="expression" dxfId="46" priority="4">
      <formula>(WEEKDAY($B8,2)=6)</formula>
    </cfRule>
  </conditionalFormatting>
  <conditionalFormatting sqref="H10:H37">
    <cfRule type="expression" dxfId="45" priority="1">
      <formula>(WEEKDAY($B10,2)=7)</formula>
    </cfRule>
    <cfRule type="expression" dxfId="44" priority="2">
      <formula>(WEEKDAY($B10,2)=6)</formula>
    </cfRule>
  </conditionalFormatting>
  <hyperlinks>
    <hyperlink ref="H39" r:id="rId1" xr:uid="{69E209D5-3921-4E06-A21D-845F6727C1D6}"/>
    <hyperlink ref="F6:H6" r:id="rId2" display="Entdecke Arbeitszeiterfassung-Pro" xr:uid="{2731F540-7926-4AFF-A685-238DC9132C3F}"/>
  </hyperlinks>
  <pageMargins left="0.39370078740157483" right="0.39370078740157483" top="0.39370078740157483" bottom="0.39370078740157483" header="0.31496062992125984" footer="0.31496062992125984"/>
  <pageSetup paperSize="9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2"/>
  <sheetViews>
    <sheetView showGridLines="0" workbookViewId="0">
      <selection activeCell="B7" sqref="B7"/>
    </sheetView>
  </sheetViews>
  <sheetFormatPr baseColWidth="10" defaultColWidth="0" defaultRowHeight="15" customHeight="1" zeroHeight="1" x14ac:dyDescent="0.25"/>
  <cols>
    <col min="1" max="1" width="1" customWidth="1"/>
    <col min="2" max="2" width="10.7109375" style="1" customWidth="1"/>
    <col min="3" max="7" width="14.28515625" style="1" customWidth="1"/>
    <col min="8" max="8" width="10.7109375" style="1" customWidth="1"/>
    <col min="9" max="9" width="1" customWidth="1"/>
    <col min="10" max="16384" width="11.42578125" hidden="1"/>
  </cols>
  <sheetData>
    <row r="1" spans="2:8" x14ac:dyDescent="0.25">
      <c r="B1"/>
    </row>
    <row r="2" spans="2:8" ht="26.25" x14ac:dyDescent="0.4">
      <c r="B2" s="2" t="s">
        <v>6</v>
      </c>
      <c r="D2" s="10"/>
      <c r="H2" s="12" t="str">
        <f>"Juli " &amp; YEAR(B8)</f>
        <v>Juli 2023</v>
      </c>
    </row>
    <row r="3" spans="2:8" x14ac:dyDescent="0.25"/>
    <row r="4" spans="2:8" x14ac:dyDescent="0.25">
      <c r="B4" s="1" t="s">
        <v>10</v>
      </c>
      <c r="C4" s="3"/>
      <c r="D4" s="3"/>
      <c r="E4" s="3"/>
    </row>
    <row r="5" spans="2:8" x14ac:dyDescent="0.25"/>
    <row r="6" spans="2:8" x14ac:dyDescent="0.25">
      <c r="F6" s="35" t="s">
        <v>37</v>
      </c>
      <c r="G6" s="35"/>
      <c r="H6" s="35"/>
    </row>
    <row r="7" spans="2:8" ht="20.100000000000001" customHeight="1" x14ac:dyDescent="0.3">
      <c r="B7" s="7"/>
      <c r="C7" s="8" t="str">
        <f>'Stammdaten &amp; Anleitung'!C6</f>
        <v>Arbeit 1</v>
      </c>
      <c r="D7" s="8" t="str">
        <f>'Stammdaten &amp; Anleitung'!C7</f>
        <v>Arbeit 2</v>
      </c>
      <c r="E7" s="8" t="str">
        <f>'Stammdaten &amp; Anleitung'!C8</f>
        <v>Arbeit 3</v>
      </c>
      <c r="F7" s="8" t="str">
        <f>'Stammdaten &amp; Anleitung'!C9</f>
        <v>Arbeit 4</v>
      </c>
      <c r="G7" s="8" t="str">
        <f>'Stammdaten &amp; Anleitung'!C10</f>
        <v>Arbeit 5</v>
      </c>
      <c r="H7" s="8" t="s">
        <v>5</v>
      </c>
    </row>
    <row r="8" spans="2:8" ht="20.100000000000001" customHeight="1" x14ac:dyDescent="0.3">
      <c r="B8" s="9">
        <f>DATE('Stammdaten &amp; Anleitung'!C3,7,1)</f>
        <v>45108</v>
      </c>
      <c r="C8" s="11"/>
      <c r="D8" s="11"/>
      <c r="E8" s="11"/>
      <c r="F8" s="11"/>
      <c r="G8" s="11"/>
      <c r="H8" s="18" t="str">
        <f>IF(SUM(C8:G8)&lt;&gt;0,SUM(C8:G8),"")</f>
        <v/>
      </c>
    </row>
    <row r="9" spans="2:8" ht="20.100000000000001" customHeight="1" x14ac:dyDescent="0.3">
      <c r="B9" s="9">
        <f>B8+1</f>
        <v>45109</v>
      </c>
      <c r="C9" s="11"/>
      <c r="D9" s="11"/>
      <c r="E9" s="11"/>
      <c r="F9" s="11"/>
      <c r="G9" s="11"/>
      <c r="H9" s="18" t="str">
        <f t="shared" ref="H9:H38" si="0">IF(SUM(C9:G9)&lt;&gt;0,SUM(C9:G9),"")</f>
        <v/>
      </c>
    </row>
    <row r="10" spans="2:8" ht="20.100000000000001" customHeight="1" x14ac:dyDescent="0.3">
      <c r="B10" s="9">
        <f t="shared" ref="B10:B38" si="1">B9+1</f>
        <v>45110</v>
      </c>
      <c r="C10" s="11"/>
      <c r="D10" s="11"/>
      <c r="E10" s="11"/>
      <c r="F10" s="11"/>
      <c r="G10" s="11"/>
      <c r="H10" s="18" t="str">
        <f t="shared" si="0"/>
        <v/>
      </c>
    </row>
    <row r="11" spans="2:8" ht="20.100000000000001" customHeight="1" x14ac:dyDescent="0.3">
      <c r="B11" s="9">
        <f t="shared" si="1"/>
        <v>45111</v>
      </c>
      <c r="C11" s="11"/>
      <c r="D11" s="11"/>
      <c r="E11" s="11"/>
      <c r="F11" s="11"/>
      <c r="G11" s="11"/>
      <c r="H11" s="18" t="str">
        <f t="shared" si="0"/>
        <v/>
      </c>
    </row>
    <row r="12" spans="2:8" ht="20.100000000000001" customHeight="1" x14ac:dyDescent="0.3">
      <c r="B12" s="9">
        <f t="shared" si="1"/>
        <v>45112</v>
      </c>
      <c r="C12" s="11"/>
      <c r="D12" s="11"/>
      <c r="E12" s="11"/>
      <c r="F12" s="11"/>
      <c r="G12" s="11"/>
      <c r="H12" s="18" t="str">
        <f t="shared" si="0"/>
        <v/>
      </c>
    </row>
    <row r="13" spans="2:8" ht="20.100000000000001" customHeight="1" x14ac:dyDescent="0.3">
      <c r="B13" s="9">
        <f t="shared" si="1"/>
        <v>45113</v>
      </c>
      <c r="C13" s="11"/>
      <c r="D13" s="11"/>
      <c r="E13" s="11"/>
      <c r="F13" s="11"/>
      <c r="G13" s="11"/>
      <c r="H13" s="18" t="str">
        <f t="shared" si="0"/>
        <v/>
      </c>
    </row>
    <row r="14" spans="2:8" ht="20.100000000000001" customHeight="1" x14ac:dyDescent="0.3">
      <c r="B14" s="9">
        <f t="shared" si="1"/>
        <v>45114</v>
      </c>
      <c r="C14" s="11"/>
      <c r="D14" s="11"/>
      <c r="E14" s="11"/>
      <c r="F14" s="11"/>
      <c r="G14" s="11"/>
      <c r="H14" s="18" t="str">
        <f t="shared" si="0"/>
        <v/>
      </c>
    </row>
    <row r="15" spans="2:8" ht="20.100000000000001" customHeight="1" x14ac:dyDescent="0.3">
      <c r="B15" s="9">
        <f t="shared" si="1"/>
        <v>45115</v>
      </c>
      <c r="C15" s="11"/>
      <c r="D15" s="11"/>
      <c r="E15" s="11"/>
      <c r="F15" s="11"/>
      <c r="G15" s="11"/>
      <c r="H15" s="18" t="str">
        <f t="shared" si="0"/>
        <v/>
      </c>
    </row>
    <row r="16" spans="2:8" ht="20.100000000000001" customHeight="1" x14ac:dyDescent="0.3">
      <c r="B16" s="9">
        <f t="shared" si="1"/>
        <v>45116</v>
      </c>
      <c r="C16" s="11"/>
      <c r="D16" s="11"/>
      <c r="E16" s="11"/>
      <c r="F16" s="11"/>
      <c r="G16" s="11"/>
      <c r="H16" s="18" t="str">
        <f t="shared" si="0"/>
        <v/>
      </c>
    </row>
    <row r="17" spans="2:10" ht="20.100000000000001" customHeight="1" x14ac:dyDescent="0.3">
      <c r="B17" s="9">
        <f t="shared" si="1"/>
        <v>45117</v>
      </c>
      <c r="C17" s="11"/>
      <c r="D17" s="11"/>
      <c r="E17" s="11"/>
      <c r="F17" s="11"/>
      <c r="G17" s="11"/>
      <c r="H17" s="18" t="str">
        <f t="shared" si="0"/>
        <v/>
      </c>
    </row>
    <row r="18" spans="2:10" ht="20.100000000000001" customHeight="1" x14ac:dyDescent="0.3">
      <c r="B18" s="9">
        <f t="shared" si="1"/>
        <v>45118</v>
      </c>
      <c r="C18" s="11"/>
      <c r="D18" s="11"/>
      <c r="E18" s="11"/>
      <c r="F18" s="11"/>
      <c r="G18" s="11"/>
      <c r="H18" s="18" t="str">
        <f t="shared" si="0"/>
        <v/>
      </c>
    </row>
    <row r="19" spans="2:10" ht="20.100000000000001" customHeight="1" x14ac:dyDescent="0.3">
      <c r="B19" s="9">
        <f t="shared" si="1"/>
        <v>45119</v>
      </c>
      <c r="C19" s="11"/>
      <c r="D19" s="11"/>
      <c r="E19" s="11"/>
      <c r="F19" s="11"/>
      <c r="G19" s="11"/>
      <c r="H19" s="18" t="str">
        <f t="shared" si="0"/>
        <v/>
      </c>
      <c r="J19" t="str">
        <f>IF(WEEKDAY(B19,2)=6,"Sa",IF(WEEKDAY(B19,2)=7,"So",""))</f>
        <v/>
      </c>
    </row>
    <row r="20" spans="2:10" ht="20.100000000000001" customHeight="1" x14ac:dyDescent="0.3">
      <c r="B20" s="9">
        <f t="shared" si="1"/>
        <v>45120</v>
      </c>
      <c r="C20" s="11"/>
      <c r="D20" s="11"/>
      <c r="E20" s="11"/>
      <c r="F20" s="11"/>
      <c r="G20" s="11"/>
      <c r="H20" s="18" t="str">
        <f t="shared" si="0"/>
        <v/>
      </c>
      <c r="J20" t="str">
        <f>IF(WEEKDAY(B20,2)=6,"Sa",IF(WEEKDAY(B20,2)=7,"So",""))</f>
        <v/>
      </c>
    </row>
    <row r="21" spans="2:10" ht="20.100000000000001" customHeight="1" x14ac:dyDescent="0.3">
      <c r="B21" s="9">
        <f t="shared" si="1"/>
        <v>45121</v>
      </c>
      <c r="C21" s="11"/>
      <c r="D21" s="11"/>
      <c r="E21" s="11"/>
      <c r="F21" s="11"/>
      <c r="G21" s="11"/>
      <c r="H21" s="18" t="str">
        <f t="shared" si="0"/>
        <v/>
      </c>
    </row>
    <row r="22" spans="2:10" ht="20.100000000000001" customHeight="1" x14ac:dyDescent="0.3">
      <c r="B22" s="9">
        <f t="shared" si="1"/>
        <v>45122</v>
      </c>
      <c r="C22" s="11"/>
      <c r="D22" s="11"/>
      <c r="E22" s="11"/>
      <c r="F22" s="11"/>
      <c r="G22" s="11"/>
      <c r="H22" s="18" t="str">
        <f t="shared" si="0"/>
        <v/>
      </c>
    </row>
    <row r="23" spans="2:10" ht="20.100000000000001" customHeight="1" x14ac:dyDescent="0.3">
      <c r="B23" s="9">
        <f t="shared" si="1"/>
        <v>45123</v>
      </c>
      <c r="C23" s="11"/>
      <c r="D23" s="11"/>
      <c r="E23" s="11"/>
      <c r="F23" s="11"/>
      <c r="G23" s="11"/>
      <c r="H23" s="18" t="str">
        <f t="shared" si="0"/>
        <v/>
      </c>
    </row>
    <row r="24" spans="2:10" ht="20.100000000000001" customHeight="1" x14ac:dyDescent="0.3">
      <c r="B24" s="9">
        <f t="shared" si="1"/>
        <v>45124</v>
      </c>
      <c r="C24" s="11"/>
      <c r="D24" s="11"/>
      <c r="E24" s="11"/>
      <c r="F24" s="11"/>
      <c r="G24" s="11"/>
      <c r="H24" s="18" t="str">
        <f t="shared" si="0"/>
        <v/>
      </c>
    </row>
    <row r="25" spans="2:10" ht="20.100000000000001" customHeight="1" x14ac:dyDescent="0.3">
      <c r="B25" s="9">
        <f t="shared" si="1"/>
        <v>45125</v>
      </c>
      <c r="C25" s="11"/>
      <c r="D25" s="11"/>
      <c r="E25" s="11"/>
      <c r="F25" s="11"/>
      <c r="G25" s="11"/>
      <c r="H25" s="18" t="str">
        <f t="shared" si="0"/>
        <v/>
      </c>
    </row>
    <row r="26" spans="2:10" ht="20.100000000000001" customHeight="1" x14ac:dyDescent="0.3">
      <c r="B26" s="9">
        <f>B25+1</f>
        <v>45126</v>
      </c>
      <c r="C26" s="11"/>
      <c r="D26" s="11"/>
      <c r="E26" s="11"/>
      <c r="F26" s="11"/>
      <c r="G26" s="11"/>
      <c r="H26" s="18" t="str">
        <f t="shared" si="0"/>
        <v/>
      </c>
    </row>
    <row r="27" spans="2:10" ht="20.100000000000001" customHeight="1" x14ac:dyDescent="0.3">
      <c r="B27" s="9">
        <f t="shared" si="1"/>
        <v>45127</v>
      </c>
      <c r="C27" s="11"/>
      <c r="D27" s="11"/>
      <c r="E27" s="11"/>
      <c r="F27" s="11"/>
      <c r="G27" s="11"/>
      <c r="H27" s="18" t="str">
        <f t="shared" si="0"/>
        <v/>
      </c>
    </row>
    <row r="28" spans="2:10" ht="20.100000000000001" customHeight="1" x14ac:dyDescent="0.3">
      <c r="B28" s="9">
        <f t="shared" si="1"/>
        <v>45128</v>
      </c>
      <c r="C28" s="11"/>
      <c r="D28" s="11"/>
      <c r="E28" s="11"/>
      <c r="F28" s="11"/>
      <c r="G28" s="11"/>
      <c r="H28" s="18" t="str">
        <f t="shared" si="0"/>
        <v/>
      </c>
    </row>
    <row r="29" spans="2:10" ht="20.100000000000001" customHeight="1" x14ac:dyDescent="0.3">
      <c r="B29" s="9">
        <f t="shared" si="1"/>
        <v>45129</v>
      </c>
      <c r="C29" s="11"/>
      <c r="D29" s="11"/>
      <c r="E29" s="11"/>
      <c r="F29" s="11"/>
      <c r="G29" s="11"/>
      <c r="H29" s="18" t="str">
        <f t="shared" si="0"/>
        <v/>
      </c>
    </row>
    <row r="30" spans="2:10" ht="20.100000000000001" customHeight="1" x14ac:dyDescent="0.3">
      <c r="B30" s="9">
        <f>B29+1</f>
        <v>45130</v>
      </c>
      <c r="C30" s="11"/>
      <c r="D30" s="11"/>
      <c r="E30" s="11"/>
      <c r="F30" s="11"/>
      <c r="G30" s="11"/>
      <c r="H30" s="18" t="str">
        <f t="shared" si="0"/>
        <v/>
      </c>
    </row>
    <row r="31" spans="2:10" ht="20.100000000000001" customHeight="1" x14ac:dyDescent="0.3">
      <c r="B31" s="9">
        <f t="shared" si="1"/>
        <v>45131</v>
      </c>
      <c r="C31" s="11"/>
      <c r="D31" s="11"/>
      <c r="E31" s="11"/>
      <c r="F31" s="11"/>
      <c r="G31" s="11"/>
      <c r="H31" s="18" t="str">
        <f t="shared" si="0"/>
        <v/>
      </c>
    </row>
    <row r="32" spans="2:10" ht="20.100000000000001" customHeight="1" x14ac:dyDescent="0.3">
      <c r="B32" s="9">
        <f t="shared" si="1"/>
        <v>45132</v>
      </c>
      <c r="C32" s="11"/>
      <c r="D32" s="11"/>
      <c r="E32" s="11"/>
      <c r="F32" s="11"/>
      <c r="G32" s="11"/>
      <c r="H32" s="18" t="str">
        <f t="shared" si="0"/>
        <v/>
      </c>
    </row>
    <row r="33" spans="2:8" ht="20.100000000000001" customHeight="1" x14ac:dyDescent="0.3">
      <c r="B33" s="9">
        <f>B32+1</f>
        <v>45133</v>
      </c>
      <c r="C33" s="11"/>
      <c r="D33" s="11"/>
      <c r="E33" s="11"/>
      <c r="F33" s="11"/>
      <c r="G33" s="11"/>
      <c r="H33" s="18" t="str">
        <f t="shared" si="0"/>
        <v/>
      </c>
    </row>
    <row r="34" spans="2:8" ht="20.100000000000001" customHeight="1" x14ac:dyDescent="0.3">
      <c r="B34" s="9">
        <f t="shared" si="1"/>
        <v>45134</v>
      </c>
      <c r="C34" s="11"/>
      <c r="D34" s="11"/>
      <c r="E34" s="11"/>
      <c r="F34" s="11"/>
      <c r="G34" s="11"/>
      <c r="H34" s="18" t="str">
        <f t="shared" si="0"/>
        <v/>
      </c>
    </row>
    <row r="35" spans="2:8" ht="20.100000000000001" customHeight="1" x14ac:dyDescent="0.3">
      <c r="B35" s="9">
        <f t="shared" si="1"/>
        <v>45135</v>
      </c>
      <c r="C35" s="11"/>
      <c r="D35" s="11"/>
      <c r="E35" s="11"/>
      <c r="F35" s="11"/>
      <c r="G35" s="11"/>
      <c r="H35" s="18" t="str">
        <f t="shared" si="0"/>
        <v/>
      </c>
    </row>
    <row r="36" spans="2:8" ht="20.100000000000001" customHeight="1" x14ac:dyDescent="0.3">
      <c r="B36" s="9">
        <f t="shared" si="1"/>
        <v>45136</v>
      </c>
      <c r="C36" s="11"/>
      <c r="D36" s="11"/>
      <c r="E36" s="11"/>
      <c r="F36" s="11"/>
      <c r="G36" s="11"/>
      <c r="H36" s="18" t="str">
        <f t="shared" si="0"/>
        <v/>
      </c>
    </row>
    <row r="37" spans="2:8" ht="20.100000000000001" customHeight="1" x14ac:dyDescent="0.3">
      <c r="B37" s="9">
        <f>B36+1</f>
        <v>45137</v>
      </c>
      <c r="C37" s="11"/>
      <c r="D37" s="11"/>
      <c r="E37" s="11"/>
      <c r="F37" s="11"/>
      <c r="G37" s="11"/>
      <c r="H37" s="18" t="str">
        <f t="shared" si="0"/>
        <v/>
      </c>
    </row>
    <row r="38" spans="2:8" ht="20.100000000000001" customHeight="1" x14ac:dyDescent="0.3">
      <c r="B38" s="9">
        <f t="shared" si="1"/>
        <v>45138</v>
      </c>
      <c r="C38" s="11"/>
      <c r="D38" s="11"/>
      <c r="E38" s="11"/>
      <c r="F38" s="11"/>
      <c r="G38" s="11"/>
      <c r="H38" s="18" t="str">
        <f t="shared" si="0"/>
        <v/>
      </c>
    </row>
    <row r="39" spans="2:8" x14ac:dyDescent="0.25">
      <c r="G39" s="17" t="s">
        <v>12</v>
      </c>
      <c r="H39" s="19" t="str">
        <f>SUM(H8:H38)&amp;" h"</f>
        <v>0 h</v>
      </c>
    </row>
    <row r="40" spans="2:8" x14ac:dyDescent="0.25">
      <c r="H40" s="28" t="s">
        <v>11</v>
      </c>
    </row>
    <row r="41" spans="2:8" x14ac:dyDescent="0.25"/>
    <row r="42" spans="2:8" x14ac:dyDescent="0.25"/>
  </sheetData>
  <mergeCells count="1">
    <mergeCell ref="F6:H6"/>
  </mergeCells>
  <conditionalFormatting sqref="B8:G38">
    <cfRule type="expression" dxfId="43" priority="7">
      <formula>(WEEKDAY($B8,2)=7)</formula>
    </cfRule>
    <cfRule type="expression" dxfId="42" priority="8">
      <formula>(WEEKDAY($B8,2)=6)</formula>
    </cfRule>
  </conditionalFormatting>
  <conditionalFormatting sqref="H9">
    <cfRule type="expression" dxfId="41" priority="5">
      <formula>(WEEKDAY($B9,2)=7)</formula>
    </cfRule>
    <cfRule type="expression" dxfId="40" priority="6">
      <formula>(WEEKDAY($B9,2)=6)</formula>
    </cfRule>
  </conditionalFormatting>
  <conditionalFormatting sqref="H8">
    <cfRule type="expression" dxfId="39" priority="3">
      <formula>(WEEKDAY($B8,2)=7)</formula>
    </cfRule>
    <cfRule type="expression" dxfId="38" priority="4">
      <formula>(WEEKDAY($B8,2)=6)</formula>
    </cfRule>
  </conditionalFormatting>
  <conditionalFormatting sqref="H10:H38">
    <cfRule type="expression" dxfId="37" priority="1">
      <formula>(WEEKDAY($B10,2)=7)</formula>
    </cfRule>
    <cfRule type="expression" dxfId="36" priority="2">
      <formula>(WEEKDAY($B10,2)=6)</formula>
    </cfRule>
  </conditionalFormatting>
  <hyperlinks>
    <hyperlink ref="H40" r:id="rId1" xr:uid="{DFBF0F8B-C8DF-4C29-9092-6E1F45E6586E}"/>
    <hyperlink ref="F6:H6" r:id="rId2" display="Entdecke Arbeitszeiterfassung-Pro" xr:uid="{DC6BA29A-B617-4F48-81A5-E3248274A7CD}"/>
  </hyperlinks>
  <pageMargins left="0.39370078740157483" right="0.39370078740157483" top="0.39370078740157483" bottom="0.39370078740157483" header="0.31496062992125984" footer="0.31496062992125984"/>
  <pageSetup paperSize="9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XFC42"/>
  <sheetViews>
    <sheetView showGridLines="0" zoomScaleNormal="100" workbookViewId="0">
      <selection activeCell="B7" sqref="B7"/>
    </sheetView>
  </sheetViews>
  <sheetFormatPr baseColWidth="10" defaultColWidth="0" defaultRowHeight="15" customHeight="1" zeroHeight="1" x14ac:dyDescent="0.25"/>
  <cols>
    <col min="1" max="1" width="1" customWidth="1"/>
    <col min="2" max="2" width="10.7109375" style="1" customWidth="1"/>
    <col min="3" max="7" width="13.7109375" style="1" customWidth="1"/>
    <col min="8" max="8" width="10.7109375" style="1" customWidth="1"/>
    <col min="9" max="9" width="1" customWidth="1"/>
    <col min="10" max="16383" width="11.42578125" hidden="1"/>
    <col min="16384" max="16384" width="2.42578125" customWidth="1"/>
  </cols>
  <sheetData>
    <row r="1" spans="2:8" x14ac:dyDescent="0.25">
      <c r="B1"/>
    </row>
    <row r="2" spans="2:8" ht="26.25" x14ac:dyDescent="0.4">
      <c r="B2" s="2" t="s">
        <v>6</v>
      </c>
      <c r="D2" s="10"/>
      <c r="H2" s="12" t="str">
        <f>"August " &amp; YEAR(B8)</f>
        <v>August 2023</v>
      </c>
    </row>
    <row r="3" spans="2:8" x14ac:dyDescent="0.25"/>
    <row r="4" spans="2:8" x14ac:dyDescent="0.25">
      <c r="B4" s="1" t="s">
        <v>10</v>
      </c>
      <c r="C4" s="3"/>
      <c r="D4" s="3"/>
      <c r="E4" s="3"/>
    </row>
    <row r="5" spans="2:8" x14ac:dyDescent="0.25"/>
    <row r="6" spans="2:8" x14ac:dyDescent="0.25">
      <c r="F6" s="35" t="s">
        <v>37</v>
      </c>
      <c r="G6" s="35"/>
      <c r="H6" s="35"/>
    </row>
    <row r="7" spans="2:8" ht="20.100000000000001" customHeight="1" x14ac:dyDescent="0.3">
      <c r="B7" s="7"/>
      <c r="C7" s="8" t="str">
        <f>'Stammdaten &amp; Anleitung'!C6</f>
        <v>Arbeit 1</v>
      </c>
      <c r="D7" s="8" t="str">
        <f>'Stammdaten &amp; Anleitung'!C7</f>
        <v>Arbeit 2</v>
      </c>
      <c r="E7" s="8" t="str">
        <f>'Stammdaten &amp; Anleitung'!C8</f>
        <v>Arbeit 3</v>
      </c>
      <c r="F7" s="8" t="str">
        <f>'Stammdaten &amp; Anleitung'!C9</f>
        <v>Arbeit 4</v>
      </c>
      <c r="G7" s="8" t="str">
        <f>'Stammdaten &amp; Anleitung'!C10</f>
        <v>Arbeit 5</v>
      </c>
      <c r="H7" s="8" t="s">
        <v>5</v>
      </c>
    </row>
    <row r="8" spans="2:8" ht="20.100000000000001" customHeight="1" x14ac:dyDescent="0.3">
      <c r="B8" s="9">
        <f>DATE('Stammdaten &amp; Anleitung'!C3,8,1)</f>
        <v>45139</v>
      </c>
      <c r="C8" s="11"/>
      <c r="D8" s="11"/>
      <c r="E8" s="11"/>
      <c r="F8" s="11"/>
      <c r="G8" s="11"/>
      <c r="H8" s="18" t="str">
        <f>IF(SUM(C8:G8)&lt;&gt;0,SUM(C8:G8),"")</f>
        <v/>
      </c>
    </row>
    <row r="9" spans="2:8" ht="20.100000000000001" customHeight="1" x14ac:dyDescent="0.3">
      <c r="B9" s="9">
        <f>B8+1</f>
        <v>45140</v>
      </c>
      <c r="C9" s="11"/>
      <c r="D9" s="11"/>
      <c r="E9" s="11"/>
      <c r="F9" s="11"/>
      <c r="G9" s="11"/>
      <c r="H9" s="18" t="str">
        <f t="shared" ref="H9:H38" si="0">IF(SUM(C9:G9)&lt;&gt;0,SUM(C9:G9),"")</f>
        <v/>
      </c>
    </row>
    <row r="10" spans="2:8" ht="20.100000000000001" customHeight="1" x14ac:dyDescent="0.3">
      <c r="B10" s="9">
        <f t="shared" ref="B10:B38" si="1">B9+1</f>
        <v>45141</v>
      </c>
      <c r="C10" s="11"/>
      <c r="D10" s="11"/>
      <c r="E10" s="11"/>
      <c r="F10" s="11"/>
      <c r="G10" s="11"/>
      <c r="H10" s="18" t="str">
        <f t="shared" si="0"/>
        <v/>
      </c>
    </row>
    <row r="11" spans="2:8" ht="20.100000000000001" customHeight="1" x14ac:dyDescent="0.3">
      <c r="B11" s="9">
        <f t="shared" si="1"/>
        <v>45142</v>
      </c>
      <c r="C11" s="11"/>
      <c r="D11" s="11"/>
      <c r="E11" s="11"/>
      <c r="F11" s="11"/>
      <c r="G11" s="11"/>
      <c r="H11" s="18" t="str">
        <f t="shared" si="0"/>
        <v/>
      </c>
    </row>
    <row r="12" spans="2:8" ht="20.100000000000001" customHeight="1" x14ac:dyDescent="0.3">
      <c r="B12" s="9">
        <f t="shared" si="1"/>
        <v>45143</v>
      </c>
      <c r="C12" s="11"/>
      <c r="D12" s="11"/>
      <c r="E12" s="11"/>
      <c r="F12" s="11"/>
      <c r="G12" s="11"/>
      <c r="H12" s="18" t="str">
        <f t="shared" si="0"/>
        <v/>
      </c>
    </row>
    <row r="13" spans="2:8" ht="20.100000000000001" customHeight="1" x14ac:dyDescent="0.3">
      <c r="B13" s="9">
        <f t="shared" si="1"/>
        <v>45144</v>
      </c>
      <c r="C13" s="11"/>
      <c r="D13" s="11"/>
      <c r="E13" s="11"/>
      <c r="F13" s="11"/>
      <c r="G13" s="11"/>
      <c r="H13" s="18" t="str">
        <f t="shared" si="0"/>
        <v/>
      </c>
    </row>
    <row r="14" spans="2:8" ht="20.100000000000001" customHeight="1" x14ac:dyDescent="0.3">
      <c r="B14" s="9">
        <f t="shared" si="1"/>
        <v>45145</v>
      </c>
      <c r="C14" s="11"/>
      <c r="D14" s="11"/>
      <c r="E14" s="11"/>
      <c r="F14" s="11"/>
      <c r="G14" s="11"/>
      <c r="H14" s="18" t="str">
        <f t="shared" si="0"/>
        <v/>
      </c>
    </row>
    <row r="15" spans="2:8" ht="20.100000000000001" customHeight="1" x14ac:dyDescent="0.3">
      <c r="B15" s="9">
        <f t="shared" si="1"/>
        <v>45146</v>
      </c>
      <c r="C15" s="11"/>
      <c r="D15" s="11"/>
      <c r="E15" s="11"/>
      <c r="F15" s="11"/>
      <c r="G15" s="11"/>
      <c r="H15" s="18" t="str">
        <f t="shared" si="0"/>
        <v/>
      </c>
    </row>
    <row r="16" spans="2:8" ht="20.100000000000001" customHeight="1" x14ac:dyDescent="0.3">
      <c r="B16" s="9">
        <f t="shared" si="1"/>
        <v>45147</v>
      </c>
      <c r="C16" s="11"/>
      <c r="D16" s="11"/>
      <c r="E16" s="11"/>
      <c r="F16" s="11"/>
      <c r="G16" s="11"/>
      <c r="H16" s="18" t="str">
        <f t="shared" si="0"/>
        <v/>
      </c>
    </row>
    <row r="17" spans="2:10" ht="20.100000000000001" customHeight="1" x14ac:dyDescent="0.3">
      <c r="B17" s="9">
        <f t="shared" si="1"/>
        <v>45148</v>
      </c>
      <c r="C17" s="11"/>
      <c r="D17" s="11"/>
      <c r="E17" s="11"/>
      <c r="F17" s="11"/>
      <c r="G17" s="11"/>
      <c r="H17" s="18" t="str">
        <f t="shared" si="0"/>
        <v/>
      </c>
    </row>
    <row r="18" spans="2:10" ht="20.100000000000001" customHeight="1" x14ac:dyDescent="0.3">
      <c r="B18" s="9">
        <f t="shared" si="1"/>
        <v>45149</v>
      </c>
      <c r="C18" s="11"/>
      <c r="D18" s="11"/>
      <c r="E18" s="11"/>
      <c r="F18" s="11"/>
      <c r="G18" s="11"/>
      <c r="H18" s="18" t="str">
        <f t="shared" si="0"/>
        <v/>
      </c>
    </row>
    <row r="19" spans="2:10" ht="20.100000000000001" customHeight="1" x14ac:dyDescent="0.3">
      <c r="B19" s="9">
        <f t="shared" si="1"/>
        <v>45150</v>
      </c>
      <c r="C19" s="11"/>
      <c r="D19" s="11"/>
      <c r="E19" s="11"/>
      <c r="F19" s="11"/>
      <c r="G19" s="11"/>
      <c r="H19" s="18" t="str">
        <f t="shared" si="0"/>
        <v/>
      </c>
      <c r="J19" t="str">
        <f>IF(WEEKDAY(B19,2)=6,"Sa",IF(WEEKDAY(B19,2)=7,"So",""))</f>
        <v>Sa</v>
      </c>
    </row>
    <row r="20" spans="2:10" ht="20.100000000000001" customHeight="1" x14ac:dyDescent="0.3">
      <c r="B20" s="9">
        <f t="shared" si="1"/>
        <v>45151</v>
      </c>
      <c r="C20" s="11"/>
      <c r="D20" s="11"/>
      <c r="E20" s="11"/>
      <c r="F20" s="11"/>
      <c r="G20" s="11"/>
      <c r="H20" s="18" t="str">
        <f t="shared" si="0"/>
        <v/>
      </c>
      <c r="J20" t="str">
        <f>IF(WEEKDAY(B20,2)=6,"Sa",IF(WEEKDAY(B20,2)=7,"So",""))</f>
        <v>So</v>
      </c>
    </row>
    <row r="21" spans="2:10" ht="20.100000000000001" customHeight="1" x14ac:dyDescent="0.3">
      <c r="B21" s="9">
        <f t="shared" si="1"/>
        <v>45152</v>
      </c>
      <c r="C21" s="11"/>
      <c r="D21" s="11"/>
      <c r="E21" s="11"/>
      <c r="F21" s="11"/>
      <c r="G21" s="11"/>
      <c r="H21" s="18" t="str">
        <f t="shared" si="0"/>
        <v/>
      </c>
    </row>
    <row r="22" spans="2:10" ht="20.100000000000001" customHeight="1" x14ac:dyDescent="0.3">
      <c r="B22" s="9">
        <f t="shared" si="1"/>
        <v>45153</v>
      </c>
      <c r="C22" s="11"/>
      <c r="D22" s="11"/>
      <c r="E22" s="11"/>
      <c r="F22" s="11"/>
      <c r="G22" s="11"/>
      <c r="H22" s="18" t="str">
        <f t="shared" si="0"/>
        <v/>
      </c>
    </row>
    <row r="23" spans="2:10" ht="20.100000000000001" customHeight="1" x14ac:dyDescent="0.3">
      <c r="B23" s="9">
        <f t="shared" si="1"/>
        <v>45154</v>
      </c>
      <c r="C23" s="11"/>
      <c r="D23" s="11"/>
      <c r="E23" s="11"/>
      <c r="F23" s="11"/>
      <c r="G23" s="11"/>
      <c r="H23" s="18" t="str">
        <f t="shared" si="0"/>
        <v/>
      </c>
    </row>
    <row r="24" spans="2:10" ht="20.100000000000001" customHeight="1" x14ac:dyDescent="0.3">
      <c r="B24" s="9">
        <f t="shared" si="1"/>
        <v>45155</v>
      </c>
      <c r="C24" s="11"/>
      <c r="D24" s="11"/>
      <c r="E24" s="11"/>
      <c r="F24" s="11"/>
      <c r="G24" s="11"/>
      <c r="H24" s="18" t="str">
        <f t="shared" si="0"/>
        <v/>
      </c>
    </row>
    <row r="25" spans="2:10" ht="20.100000000000001" customHeight="1" x14ac:dyDescent="0.3">
      <c r="B25" s="9">
        <f t="shared" si="1"/>
        <v>45156</v>
      </c>
      <c r="C25" s="11"/>
      <c r="D25" s="11"/>
      <c r="E25" s="11"/>
      <c r="F25" s="11"/>
      <c r="G25" s="11"/>
      <c r="H25" s="18" t="str">
        <f t="shared" si="0"/>
        <v/>
      </c>
    </row>
    <row r="26" spans="2:10" ht="20.100000000000001" customHeight="1" x14ac:dyDescent="0.3">
      <c r="B26" s="9">
        <f>B25+1</f>
        <v>45157</v>
      </c>
      <c r="C26" s="11"/>
      <c r="D26" s="11"/>
      <c r="E26" s="11"/>
      <c r="F26" s="11"/>
      <c r="G26" s="11"/>
      <c r="H26" s="18" t="str">
        <f t="shared" si="0"/>
        <v/>
      </c>
    </row>
    <row r="27" spans="2:10" ht="20.100000000000001" customHeight="1" x14ac:dyDescent="0.3">
      <c r="B27" s="9">
        <f t="shared" si="1"/>
        <v>45158</v>
      </c>
      <c r="C27" s="11"/>
      <c r="D27" s="11"/>
      <c r="E27" s="11"/>
      <c r="F27" s="11"/>
      <c r="G27" s="11"/>
      <c r="H27" s="18" t="str">
        <f t="shared" si="0"/>
        <v/>
      </c>
    </row>
    <row r="28" spans="2:10" ht="20.100000000000001" customHeight="1" x14ac:dyDescent="0.3">
      <c r="B28" s="9">
        <f t="shared" si="1"/>
        <v>45159</v>
      </c>
      <c r="C28" s="11"/>
      <c r="D28" s="11"/>
      <c r="E28" s="11"/>
      <c r="F28" s="11"/>
      <c r="G28" s="11"/>
      <c r="H28" s="18" t="str">
        <f t="shared" si="0"/>
        <v/>
      </c>
    </row>
    <row r="29" spans="2:10" ht="20.100000000000001" customHeight="1" x14ac:dyDescent="0.3">
      <c r="B29" s="9">
        <f t="shared" si="1"/>
        <v>45160</v>
      </c>
      <c r="C29" s="11"/>
      <c r="D29" s="11"/>
      <c r="E29" s="11"/>
      <c r="F29" s="11"/>
      <c r="G29" s="11"/>
      <c r="H29" s="18" t="str">
        <f t="shared" si="0"/>
        <v/>
      </c>
    </row>
    <row r="30" spans="2:10" ht="20.100000000000001" customHeight="1" x14ac:dyDescent="0.3">
      <c r="B30" s="9">
        <f>B29+1</f>
        <v>45161</v>
      </c>
      <c r="C30" s="11"/>
      <c r="D30" s="11"/>
      <c r="E30" s="11"/>
      <c r="F30" s="11"/>
      <c r="G30" s="11"/>
      <c r="H30" s="18" t="str">
        <f t="shared" si="0"/>
        <v/>
      </c>
    </row>
    <row r="31" spans="2:10" ht="20.100000000000001" customHeight="1" x14ac:dyDescent="0.3">
      <c r="B31" s="9">
        <f t="shared" si="1"/>
        <v>45162</v>
      </c>
      <c r="C31" s="11"/>
      <c r="D31" s="11"/>
      <c r="E31" s="11"/>
      <c r="F31" s="11"/>
      <c r="G31" s="11"/>
      <c r="H31" s="18" t="str">
        <f t="shared" si="0"/>
        <v/>
      </c>
    </row>
    <row r="32" spans="2:10" ht="20.100000000000001" customHeight="1" x14ac:dyDescent="0.3">
      <c r="B32" s="9">
        <f t="shared" si="1"/>
        <v>45163</v>
      </c>
      <c r="C32" s="11"/>
      <c r="D32" s="11"/>
      <c r="E32" s="11"/>
      <c r="F32" s="11"/>
      <c r="G32" s="11"/>
      <c r="H32" s="18" t="str">
        <f t="shared" si="0"/>
        <v/>
      </c>
    </row>
    <row r="33" spans="2:8" ht="20.100000000000001" customHeight="1" x14ac:dyDescent="0.3">
      <c r="B33" s="9">
        <f>B32+1</f>
        <v>45164</v>
      </c>
      <c r="C33" s="11"/>
      <c r="D33" s="11"/>
      <c r="E33" s="11"/>
      <c r="F33" s="11"/>
      <c r="G33" s="11"/>
      <c r="H33" s="18" t="str">
        <f t="shared" si="0"/>
        <v/>
      </c>
    </row>
    <row r="34" spans="2:8" ht="20.100000000000001" customHeight="1" x14ac:dyDescent="0.3">
      <c r="B34" s="9">
        <f t="shared" si="1"/>
        <v>45165</v>
      </c>
      <c r="C34" s="11"/>
      <c r="D34" s="11"/>
      <c r="E34" s="11"/>
      <c r="F34" s="11"/>
      <c r="G34" s="11"/>
      <c r="H34" s="18" t="str">
        <f t="shared" si="0"/>
        <v/>
      </c>
    </row>
    <row r="35" spans="2:8" ht="20.100000000000001" customHeight="1" x14ac:dyDescent="0.3">
      <c r="B35" s="9">
        <f t="shared" si="1"/>
        <v>45166</v>
      </c>
      <c r="C35" s="11"/>
      <c r="D35" s="11"/>
      <c r="E35" s="11"/>
      <c r="F35" s="11"/>
      <c r="G35" s="11"/>
      <c r="H35" s="18" t="str">
        <f t="shared" si="0"/>
        <v/>
      </c>
    </row>
    <row r="36" spans="2:8" ht="20.100000000000001" customHeight="1" x14ac:dyDescent="0.3">
      <c r="B36" s="9">
        <f t="shared" si="1"/>
        <v>45167</v>
      </c>
      <c r="C36" s="11"/>
      <c r="D36" s="11"/>
      <c r="E36" s="11"/>
      <c r="F36" s="11"/>
      <c r="G36" s="11"/>
      <c r="H36" s="18" t="str">
        <f t="shared" si="0"/>
        <v/>
      </c>
    </row>
    <row r="37" spans="2:8" ht="20.100000000000001" customHeight="1" x14ac:dyDescent="0.3">
      <c r="B37" s="9">
        <f>B36+1</f>
        <v>45168</v>
      </c>
      <c r="C37" s="11"/>
      <c r="D37" s="11"/>
      <c r="E37" s="11"/>
      <c r="F37" s="11"/>
      <c r="G37" s="11"/>
      <c r="H37" s="18" t="str">
        <f t="shared" si="0"/>
        <v/>
      </c>
    </row>
    <row r="38" spans="2:8" ht="20.100000000000001" customHeight="1" x14ac:dyDescent="0.3">
      <c r="B38" s="9">
        <f t="shared" si="1"/>
        <v>45169</v>
      </c>
      <c r="C38" s="11"/>
      <c r="D38" s="11"/>
      <c r="E38" s="11"/>
      <c r="F38" s="11"/>
      <c r="G38" s="11"/>
      <c r="H38" s="18" t="str">
        <f t="shared" si="0"/>
        <v/>
      </c>
    </row>
    <row r="39" spans="2:8" x14ac:dyDescent="0.25">
      <c r="G39" s="17" t="s">
        <v>12</v>
      </c>
      <c r="H39" s="19" t="str">
        <f>SUM(H8:H38)&amp;" h"</f>
        <v>0 h</v>
      </c>
    </row>
    <row r="40" spans="2:8" x14ac:dyDescent="0.25">
      <c r="H40" s="28" t="s">
        <v>11</v>
      </c>
    </row>
    <row r="41" spans="2:8" x14ac:dyDescent="0.25"/>
    <row r="42" spans="2:8" x14ac:dyDescent="0.25"/>
  </sheetData>
  <mergeCells count="1">
    <mergeCell ref="F6:H6"/>
  </mergeCells>
  <conditionalFormatting sqref="B8:G38">
    <cfRule type="expression" dxfId="35" priority="7">
      <formula>(WEEKDAY($B8,2)=7)</formula>
    </cfRule>
    <cfRule type="expression" dxfId="34" priority="8">
      <formula>(WEEKDAY($B8,2)=6)</formula>
    </cfRule>
  </conditionalFormatting>
  <conditionalFormatting sqref="H9">
    <cfRule type="expression" dxfId="33" priority="5">
      <formula>(WEEKDAY($B9,2)=7)</formula>
    </cfRule>
    <cfRule type="expression" dxfId="32" priority="6">
      <formula>(WEEKDAY($B9,2)=6)</formula>
    </cfRule>
  </conditionalFormatting>
  <conditionalFormatting sqref="H8">
    <cfRule type="expression" dxfId="31" priority="3">
      <formula>(WEEKDAY($B8,2)=7)</formula>
    </cfRule>
    <cfRule type="expression" dxfId="30" priority="4">
      <formula>(WEEKDAY($B8,2)=6)</formula>
    </cfRule>
  </conditionalFormatting>
  <conditionalFormatting sqref="H10:H38">
    <cfRule type="expression" dxfId="29" priority="1">
      <formula>(WEEKDAY($B10,2)=7)</formula>
    </cfRule>
    <cfRule type="expression" dxfId="28" priority="2">
      <formula>(WEEKDAY($B10,2)=6)</formula>
    </cfRule>
  </conditionalFormatting>
  <hyperlinks>
    <hyperlink ref="H40" r:id="rId1" xr:uid="{B2E64E67-ED93-48FC-9ED1-463A07B4FB35}"/>
    <hyperlink ref="F6:H6" r:id="rId2" display="Entdecke Arbeitszeiterfassung-Pro" xr:uid="{D323988C-C0C3-4894-9AB6-9C82059CD498}"/>
  </hyperlinks>
  <pageMargins left="0.39370078740157483" right="0.39370078740157483" top="0.39370078740157483" bottom="0.39370078740157483" header="0.31496062992125984" footer="0.31496062992125984"/>
  <pageSetup paperSize="9" orientation="portrait"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42"/>
  <sheetViews>
    <sheetView showGridLines="0" workbookViewId="0">
      <selection activeCell="B7" sqref="B7"/>
    </sheetView>
  </sheetViews>
  <sheetFormatPr baseColWidth="10" defaultColWidth="0" defaultRowHeight="15" customHeight="1" zeroHeight="1" x14ac:dyDescent="0.25"/>
  <cols>
    <col min="1" max="1" width="1" customWidth="1"/>
    <col min="2" max="2" width="10.7109375" style="1" customWidth="1"/>
    <col min="3" max="7" width="14.28515625" style="1" customWidth="1"/>
    <col min="8" max="8" width="10.7109375" style="1" customWidth="1"/>
    <col min="9" max="9" width="1" customWidth="1"/>
    <col min="10" max="16384" width="11.42578125" hidden="1"/>
  </cols>
  <sheetData>
    <row r="1" spans="2:8" x14ac:dyDescent="0.25">
      <c r="B1"/>
    </row>
    <row r="2" spans="2:8" ht="26.25" x14ac:dyDescent="0.4">
      <c r="B2" s="2" t="s">
        <v>6</v>
      </c>
      <c r="D2" s="10"/>
      <c r="H2" s="12" t="str">
        <f>"September " &amp; YEAR(B8)</f>
        <v>September 2023</v>
      </c>
    </row>
    <row r="3" spans="2:8" x14ac:dyDescent="0.25"/>
    <row r="4" spans="2:8" x14ac:dyDescent="0.25">
      <c r="B4" s="1" t="s">
        <v>10</v>
      </c>
      <c r="C4" s="3"/>
      <c r="D4" s="3"/>
      <c r="E4" s="3"/>
    </row>
    <row r="5" spans="2:8" x14ac:dyDescent="0.25"/>
    <row r="6" spans="2:8" x14ac:dyDescent="0.25">
      <c r="F6" s="35" t="s">
        <v>37</v>
      </c>
      <c r="G6" s="35"/>
      <c r="H6" s="35"/>
    </row>
    <row r="7" spans="2:8" ht="20.100000000000001" customHeight="1" x14ac:dyDescent="0.3">
      <c r="B7" s="7"/>
      <c r="C7" s="8" t="str">
        <f>'Stammdaten &amp; Anleitung'!C6</f>
        <v>Arbeit 1</v>
      </c>
      <c r="D7" s="8" t="str">
        <f>'Stammdaten &amp; Anleitung'!C7</f>
        <v>Arbeit 2</v>
      </c>
      <c r="E7" s="8" t="str">
        <f>'Stammdaten &amp; Anleitung'!C8</f>
        <v>Arbeit 3</v>
      </c>
      <c r="F7" s="8" t="str">
        <f>'Stammdaten &amp; Anleitung'!C9</f>
        <v>Arbeit 4</v>
      </c>
      <c r="G7" s="8" t="str">
        <f>'Stammdaten &amp; Anleitung'!C10</f>
        <v>Arbeit 5</v>
      </c>
      <c r="H7" s="8" t="s">
        <v>5</v>
      </c>
    </row>
    <row r="8" spans="2:8" ht="20.100000000000001" customHeight="1" x14ac:dyDescent="0.3">
      <c r="B8" s="9">
        <f>DATE('Stammdaten &amp; Anleitung'!C3,9,1)</f>
        <v>45170</v>
      </c>
      <c r="C8" s="11"/>
      <c r="D8" s="11"/>
      <c r="E8" s="11"/>
      <c r="F8" s="11"/>
      <c r="G8" s="11"/>
      <c r="H8" s="18" t="str">
        <f t="shared" ref="H8:H37" si="0">IF(SUM(C8:G8)&lt;&gt;0,SUM(C8:G8),"")</f>
        <v/>
      </c>
    </row>
    <row r="9" spans="2:8" ht="20.100000000000001" customHeight="1" x14ac:dyDescent="0.3">
      <c r="B9" s="9">
        <f>B8+1</f>
        <v>45171</v>
      </c>
      <c r="C9" s="11"/>
      <c r="D9" s="11"/>
      <c r="E9" s="11"/>
      <c r="F9" s="11"/>
      <c r="G9" s="11"/>
      <c r="H9" s="18" t="str">
        <f t="shared" si="0"/>
        <v/>
      </c>
    </row>
    <row r="10" spans="2:8" ht="20.100000000000001" customHeight="1" x14ac:dyDescent="0.3">
      <c r="B10" s="9">
        <f t="shared" ref="B10:B36" si="1">B9+1</f>
        <v>45172</v>
      </c>
      <c r="C10" s="11"/>
      <c r="D10" s="11"/>
      <c r="E10" s="11"/>
      <c r="F10" s="11"/>
      <c r="G10" s="11"/>
      <c r="H10" s="18" t="str">
        <f t="shared" si="0"/>
        <v/>
      </c>
    </row>
    <row r="11" spans="2:8" ht="20.100000000000001" customHeight="1" x14ac:dyDescent="0.3">
      <c r="B11" s="9">
        <f t="shared" si="1"/>
        <v>45173</v>
      </c>
      <c r="C11" s="11"/>
      <c r="D11" s="11"/>
      <c r="E11" s="11"/>
      <c r="F11" s="11"/>
      <c r="G11" s="11"/>
      <c r="H11" s="18" t="str">
        <f t="shared" si="0"/>
        <v/>
      </c>
    </row>
    <row r="12" spans="2:8" ht="20.100000000000001" customHeight="1" x14ac:dyDescent="0.3">
      <c r="B12" s="9">
        <f t="shared" si="1"/>
        <v>45174</v>
      </c>
      <c r="C12" s="11"/>
      <c r="D12" s="11"/>
      <c r="E12" s="11"/>
      <c r="F12" s="11"/>
      <c r="G12" s="11"/>
      <c r="H12" s="18" t="str">
        <f t="shared" si="0"/>
        <v/>
      </c>
    </row>
    <row r="13" spans="2:8" ht="20.100000000000001" customHeight="1" x14ac:dyDescent="0.3">
      <c r="B13" s="9">
        <f t="shared" si="1"/>
        <v>45175</v>
      </c>
      <c r="C13" s="11"/>
      <c r="D13" s="11"/>
      <c r="E13" s="11"/>
      <c r="F13" s="11"/>
      <c r="G13" s="11"/>
      <c r="H13" s="18" t="str">
        <f t="shared" si="0"/>
        <v/>
      </c>
    </row>
    <row r="14" spans="2:8" ht="20.100000000000001" customHeight="1" x14ac:dyDescent="0.3">
      <c r="B14" s="9">
        <f t="shared" si="1"/>
        <v>45176</v>
      </c>
      <c r="C14" s="11"/>
      <c r="D14" s="11"/>
      <c r="E14" s="11"/>
      <c r="F14" s="11"/>
      <c r="G14" s="11"/>
      <c r="H14" s="18" t="str">
        <f t="shared" si="0"/>
        <v/>
      </c>
    </row>
    <row r="15" spans="2:8" ht="20.100000000000001" customHeight="1" x14ac:dyDescent="0.3">
      <c r="B15" s="9">
        <f t="shared" si="1"/>
        <v>45177</v>
      </c>
      <c r="C15" s="11"/>
      <c r="D15" s="11"/>
      <c r="E15" s="11"/>
      <c r="F15" s="11"/>
      <c r="G15" s="11"/>
      <c r="H15" s="18" t="str">
        <f t="shared" si="0"/>
        <v/>
      </c>
    </row>
    <row r="16" spans="2:8" ht="20.100000000000001" customHeight="1" x14ac:dyDescent="0.3">
      <c r="B16" s="9">
        <f t="shared" si="1"/>
        <v>45178</v>
      </c>
      <c r="C16" s="11"/>
      <c r="D16" s="11"/>
      <c r="E16" s="11"/>
      <c r="F16" s="11"/>
      <c r="G16" s="11"/>
      <c r="H16" s="18" t="str">
        <f t="shared" si="0"/>
        <v/>
      </c>
    </row>
    <row r="17" spans="2:10" ht="20.100000000000001" customHeight="1" x14ac:dyDescent="0.3">
      <c r="B17" s="9">
        <f t="shared" si="1"/>
        <v>45179</v>
      </c>
      <c r="C17" s="11"/>
      <c r="D17" s="11"/>
      <c r="E17" s="11"/>
      <c r="F17" s="11"/>
      <c r="G17" s="11"/>
      <c r="H17" s="18" t="str">
        <f t="shared" si="0"/>
        <v/>
      </c>
    </row>
    <row r="18" spans="2:10" ht="20.100000000000001" customHeight="1" x14ac:dyDescent="0.3">
      <c r="B18" s="9">
        <f t="shared" si="1"/>
        <v>45180</v>
      </c>
      <c r="C18" s="11"/>
      <c r="D18" s="11"/>
      <c r="E18" s="11"/>
      <c r="F18" s="11"/>
      <c r="G18" s="11"/>
      <c r="H18" s="18" t="str">
        <f t="shared" si="0"/>
        <v/>
      </c>
    </row>
    <row r="19" spans="2:10" ht="20.100000000000001" customHeight="1" x14ac:dyDescent="0.3">
      <c r="B19" s="9">
        <f t="shared" si="1"/>
        <v>45181</v>
      </c>
      <c r="C19" s="11"/>
      <c r="D19" s="11"/>
      <c r="E19" s="11"/>
      <c r="F19" s="11"/>
      <c r="G19" s="11"/>
      <c r="H19" s="18" t="str">
        <f t="shared" si="0"/>
        <v/>
      </c>
      <c r="J19" t="str">
        <f>IF(WEEKDAY(B19,2)=6,"Sa",IF(WEEKDAY(B19,2)=7,"So",""))</f>
        <v/>
      </c>
    </row>
    <row r="20" spans="2:10" ht="20.100000000000001" customHeight="1" x14ac:dyDescent="0.3">
      <c r="B20" s="9">
        <f t="shared" si="1"/>
        <v>45182</v>
      </c>
      <c r="C20" s="11"/>
      <c r="D20" s="11"/>
      <c r="E20" s="11"/>
      <c r="F20" s="11"/>
      <c r="G20" s="11"/>
      <c r="H20" s="18" t="str">
        <f t="shared" si="0"/>
        <v/>
      </c>
      <c r="J20" t="str">
        <f>IF(WEEKDAY(B20,2)=6,"Sa",IF(WEEKDAY(B20,2)=7,"So",""))</f>
        <v/>
      </c>
    </row>
    <row r="21" spans="2:10" ht="20.100000000000001" customHeight="1" x14ac:dyDescent="0.3">
      <c r="B21" s="9">
        <f t="shared" si="1"/>
        <v>45183</v>
      </c>
      <c r="C21" s="11"/>
      <c r="D21" s="11"/>
      <c r="E21" s="11"/>
      <c r="F21" s="11"/>
      <c r="G21" s="11"/>
      <c r="H21" s="18" t="str">
        <f t="shared" si="0"/>
        <v/>
      </c>
    </row>
    <row r="22" spans="2:10" ht="20.100000000000001" customHeight="1" x14ac:dyDescent="0.3">
      <c r="B22" s="9">
        <f t="shared" si="1"/>
        <v>45184</v>
      </c>
      <c r="C22" s="11"/>
      <c r="D22" s="11"/>
      <c r="E22" s="11"/>
      <c r="F22" s="11"/>
      <c r="G22" s="11"/>
      <c r="H22" s="18" t="str">
        <f t="shared" si="0"/>
        <v/>
      </c>
    </row>
    <row r="23" spans="2:10" ht="20.100000000000001" customHeight="1" x14ac:dyDescent="0.3">
      <c r="B23" s="9">
        <f t="shared" si="1"/>
        <v>45185</v>
      </c>
      <c r="C23" s="11"/>
      <c r="D23" s="11"/>
      <c r="E23" s="11"/>
      <c r="F23" s="11"/>
      <c r="G23" s="11"/>
      <c r="H23" s="18" t="str">
        <f t="shared" si="0"/>
        <v/>
      </c>
    </row>
    <row r="24" spans="2:10" ht="20.100000000000001" customHeight="1" x14ac:dyDescent="0.3">
      <c r="B24" s="9">
        <f t="shared" si="1"/>
        <v>45186</v>
      </c>
      <c r="C24" s="11"/>
      <c r="D24" s="11"/>
      <c r="E24" s="11"/>
      <c r="F24" s="11"/>
      <c r="G24" s="11"/>
      <c r="H24" s="18" t="str">
        <f t="shared" si="0"/>
        <v/>
      </c>
    </row>
    <row r="25" spans="2:10" ht="20.100000000000001" customHeight="1" x14ac:dyDescent="0.3">
      <c r="B25" s="9">
        <f t="shared" si="1"/>
        <v>45187</v>
      </c>
      <c r="C25" s="11"/>
      <c r="D25" s="11"/>
      <c r="E25" s="11"/>
      <c r="F25" s="11"/>
      <c r="G25" s="11"/>
      <c r="H25" s="18" t="str">
        <f t="shared" si="0"/>
        <v/>
      </c>
    </row>
    <row r="26" spans="2:10" ht="20.100000000000001" customHeight="1" x14ac:dyDescent="0.3">
      <c r="B26" s="9">
        <f>B25+1</f>
        <v>45188</v>
      </c>
      <c r="C26" s="11"/>
      <c r="D26" s="11"/>
      <c r="E26" s="11"/>
      <c r="F26" s="11"/>
      <c r="G26" s="11"/>
      <c r="H26" s="18" t="str">
        <f t="shared" si="0"/>
        <v/>
      </c>
    </row>
    <row r="27" spans="2:10" ht="20.100000000000001" customHeight="1" x14ac:dyDescent="0.3">
      <c r="B27" s="9">
        <f t="shared" si="1"/>
        <v>45189</v>
      </c>
      <c r="C27" s="11"/>
      <c r="D27" s="11"/>
      <c r="E27" s="11"/>
      <c r="F27" s="11"/>
      <c r="G27" s="11"/>
      <c r="H27" s="18" t="str">
        <f t="shared" si="0"/>
        <v/>
      </c>
    </row>
    <row r="28" spans="2:10" ht="20.100000000000001" customHeight="1" x14ac:dyDescent="0.3">
      <c r="B28" s="9">
        <f t="shared" si="1"/>
        <v>45190</v>
      </c>
      <c r="C28" s="11"/>
      <c r="D28" s="11"/>
      <c r="E28" s="11"/>
      <c r="F28" s="11"/>
      <c r="G28" s="11"/>
      <c r="H28" s="18" t="str">
        <f t="shared" si="0"/>
        <v/>
      </c>
    </row>
    <row r="29" spans="2:10" ht="20.100000000000001" customHeight="1" x14ac:dyDescent="0.3">
      <c r="B29" s="9">
        <f t="shared" si="1"/>
        <v>45191</v>
      </c>
      <c r="C29" s="11"/>
      <c r="D29" s="11"/>
      <c r="E29" s="11"/>
      <c r="F29" s="11"/>
      <c r="G29" s="11"/>
      <c r="H29" s="18" t="str">
        <f t="shared" si="0"/>
        <v/>
      </c>
    </row>
    <row r="30" spans="2:10" ht="20.100000000000001" customHeight="1" x14ac:dyDescent="0.3">
      <c r="B30" s="9">
        <f>B29+1</f>
        <v>45192</v>
      </c>
      <c r="C30" s="11"/>
      <c r="D30" s="11"/>
      <c r="E30" s="11"/>
      <c r="F30" s="11"/>
      <c r="G30" s="11"/>
      <c r="H30" s="18" t="str">
        <f t="shared" si="0"/>
        <v/>
      </c>
    </row>
    <row r="31" spans="2:10" ht="20.100000000000001" customHeight="1" x14ac:dyDescent="0.3">
      <c r="B31" s="9">
        <f t="shared" si="1"/>
        <v>45193</v>
      </c>
      <c r="C31" s="11"/>
      <c r="D31" s="11"/>
      <c r="E31" s="11"/>
      <c r="F31" s="11"/>
      <c r="G31" s="11"/>
      <c r="H31" s="18" t="str">
        <f t="shared" si="0"/>
        <v/>
      </c>
    </row>
    <row r="32" spans="2:10" ht="20.100000000000001" customHeight="1" x14ac:dyDescent="0.3">
      <c r="B32" s="9">
        <f t="shared" si="1"/>
        <v>45194</v>
      </c>
      <c r="C32" s="11"/>
      <c r="D32" s="11"/>
      <c r="E32" s="11"/>
      <c r="F32" s="11"/>
      <c r="G32" s="11"/>
      <c r="H32" s="18" t="str">
        <f t="shared" si="0"/>
        <v/>
      </c>
    </row>
    <row r="33" spans="2:8" ht="20.100000000000001" customHeight="1" x14ac:dyDescent="0.3">
      <c r="B33" s="9">
        <f>B32+1</f>
        <v>45195</v>
      </c>
      <c r="C33" s="11"/>
      <c r="D33" s="11"/>
      <c r="E33" s="11"/>
      <c r="F33" s="11"/>
      <c r="G33" s="11"/>
      <c r="H33" s="18" t="str">
        <f t="shared" si="0"/>
        <v/>
      </c>
    </row>
    <row r="34" spans="2:8" ht="20.100000000000001" customHeight="1" x14ac:dyDescent="0.3">
      <c r="B34" s="9">
        <f t="shared" si="1"/>
        <v>45196</v>
      </c>
      <c r="C34" s="11"/>
      <c r="D34" s="11"/>
      <c r="E34" s="11"/>
      <c r="F34" s="11"/>
      <c r="G34" s="11"/>
      <c r="H34" s="18" t="str">
        <f t="shared" si="0"/>
        <v/>
      </c>
    </row>
    <row r="35" spans="2:8" ht="20.100000000000001" customHeight="1" x14ac:dyDescent="0.3">
      <c r="B35" s="9">
        <f t="shared" si="1"/>
        <v>45197</v>
      </c>
      <c r="C35" s="11"/>
      <c r="D35" s="11"/>
      <c r="E35" s="11"/>
      <c r="F35" s="11"/>
      <c r="G35" s="11"/>
      <c r="H35" s="18" t="str">
        <f t="shared" si="0"/>
        <v/>
      </c>
    </row>
    <row r="36" spans="2:8" ht="20.100000000000001" customHeight="1" x14ac:dyDescent="0.3">
      <c r="B36" s="9">
        <f t="shared" si="1"/>
        <v>45198</v>
      </c>
      <c r="C36" s="11"/>
      <c r="D36" s="11"/>
      <c r="E36" s="11"/>
      <c r="F36" s="11"/>
      <c r="G36" s="11"/>
      <c r="H36" s="18" t="str">
        <f t="shared" si="0"/>
        <v/>
      </c>
    </row>
    <row r="37" spans="2:8" ht="20.100000000000001" customHeight="1" x14ac:dyDescent="0.3">
      <c r="B37" s="9">
        <f>B36+1</f>
        <v>45199</v>
      </c>
      <c r="C37" s="11"/>
      <c r="D37" s="11"/>
      <c r="E37" s="11"/>
      <c r="F37" s="11"/>
      <c r="G37" s="11"/>
      <c r="H37" s="18" t="str">
        <f t="shared" si="0"/>
        <v/>
      </c>
    </row>
    <row r="38" spans="2:8" ht="20.100000000000001" customHeight="1" x14ac:dyDescent="0.3">
      <c r="B38" s="15"/>
      <c r="C38" s="13"/>
      <c r="D38" s="13"/>
      <c r="E38" s="13"/>
      <c r="F38" s="13"/>
      <c r="G38" s="17" t="s">
        <v>12</v>
      </c>
      <c r="H38" s="22" t="str">
        <f>SUM(H8:H37)&amp;" h"</f>
        <v>0 h</v>
      </c>
    </row>
    <row r="39" spans="2:8" x14ac:dyDescent="0.25">
      <c r="H39" s="28" t="s">
        <v>11</v>
      </c>
    </row>
    <row r="40" spans="2:8" x14ac:dyDescent="0.25"/>
    <row r="41" spans="2:8" x14ac:dyDescent="0.25"/>
    <row r="42" spans="2:8" x14ac:dyDescent="0.25"/>
  </sheetData>
  <mergeCells count="1">
    <mergeCell ref="F6:H6"/>
  </mergeCells>
  <conditionalFormatting sqref="B8:G37">
    <cfRule type="expression" dxfId="27" priority="5">
      <formula>(WEEKDAY($B8,2)=7)</formula>
    </cfRule>
    <cfRule type="expression" dxfId="26" priority="6">
      <formula>(WEEKDAY($B8,2)=6)</formula>
    </cfRule>
  </conditionalFormatting>
  <conditionalFormatting sqref="H8:H9">
    <cfRule type="expression" dxfId="25" priority="3">
      <formula>(WEEKDAY($B8,2)=7)</formula>
    </cfRule>
    <cfRule type="expression" dxfId="24" priority="4">
      <formula>(WEEKDAY($B8,2)=6)</formula>
    </cfRule>
  </conditionalFormatting>
  <conditionalFormatting sqref="H10:H37">
    <cfRule type="expression" dxfId="23" priority="1">
      <formula>(WEEKDAY($B10,2)=7)</formula>
    </cfRule>
    <cfRule type="expression" dxfId="22" priority="2">
      <formula>(WEEKDAY($B10,2)=6)</formula>
    </cfRule>
  </conditionalFormatting>
  <hyperlinks>
    <hyperlink ref="H39" r:id="rId1" xr:uid="{08CC342C-845C-4BF5-B298-FCE020F014B2}"/>
    <hyperlink ref="F6:H6" r:id="rId2" display="Entdecke Arbeitszeiterfassung-Pro" xr:uid="{DAC92E21-1050-4AB9-8639-0D12B1D65B4E}"/>
  </hyperlinks>
  <pageMargins left="0.39370078740157483" right="0.39370078740157483" top="0.39370078740157483" bottom="0.39370078740157483" header="0.31496062992125984" footer="0.31496062992125984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Stammdaten &amp; Anleitung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Stundenzettel</dc:title>
  <dc:subject>Stunden erfassen</dc:subject>
  <dc:creator>TM</dc:creator>
  <cp:lastModifiedBy>TM</cp:lastModifiedBy>
  <cp:revision>1</cp:revision>
  <cp:lastPrinted>2023-05-16T16:34:06Z</cp:lastPrinted>
  <dcterms:created xsi:type="dcterms:W3CDTF">2016-05-17T13:37:03Z</dcterms:created>
  <dcterms:modified xsi:type="dcterms:W3CDTF">2023-05-16T18:34:43Z</dcterms:modified>
  <cp:version>1.0</cp:version>
</cp:coreProperties>
</file>