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Website - Alle_meine_Vorlagen.de\Hochgeladen\224 Spritverbrauch\"/>
    </mc:Choice>
  </mc:AlternateContent>
  <xr:revisionPtr revIDLastSave="0" documentId="13_ncr:1_{976C7AFB-72FE-4972-A350-B425F99B6741}" xr6:coauthVersionLast="47" xr6:coauthVersionMax="47" xr10:uidLastSave="{00000000-0000-0000-0000-000000000000}"/>
  <bookViews>
    <workbookView xWindow="28680" yWindow="-120" windowWidth="38640" windowHeight="21120" xr2:uid="{DE23B0A6-F676-41C3-9C83-5DA8F5BA3E41}"/>
  </bookViews>
  <sheets>
    <sheet name="Spritverbrauch" sheetId="1" r:id="rId1"/>
    <sheet name="Info" sheetId="2" r:id="rId2"/>
  </sheets>
  <externalReferences>
    <externalReference r:id="rId3"/>
    <externalReference r:id="rId4"/>
  </externalReferences>
  <definedNames>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1">[1]Einstellungen!$C$2</definedName>
    <definedName name="Kalenderjahr">[2]Einstellungen!$C$2</definedName>
    <definedName name="Tabelle_Feiertage" localSheetId="1">#REF!</definedName>
    <definedName name="Tabelle_Feiertage">#REF!</definedName>
    <definedName name="tanken_Service_Pflege">#REF!</definedName>
    <definedName name="Unterha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1" l="1"/>
  <c r="H9" i="1"/>
  <c r="H51" i="1"/>
  <c r="G51" i="1" s="1"/>
  <c r="E53" i="1"/>
  <c r="G5" i="1" s="1"/>
  <c r="H45" i="1"/>
  <c r="G45" i="1" s="1"/>
  <c r="H46" i="1"/>
  <c r="G46" i="1" s="1"/>
  <c r="H47" i="1"/>
  <c r="G47" i="1" s="1"/>
  <c r="H48" i="1"/>
  <c r="G48" i="1" s="1"/>
  <c r="H49" i="1"/>
  <c r="G49" i="1" s="1"/>
  <c r="H50" i="1"/>
  <c r="G50" i="1" s="1"/>
  <c r="F51" i="1"/>
  <c r="F50" i="1"/>
  <c r="F49" i="1"/>
  <c r="F48" i="1"/>
  <c r="F47" i="1"/>
  <c r="F46" i="1"/>
  <c r="F45" i="1"/>
  <c r="H33" i="1"/>
  <c r="G33" i="1" s="1"/>
  <c r="H34" i="1"/>
  <c r="G34" i="1" s="1"/>
  <c r="H35" i="1"/>
  <c r="G35" i="1" s="1"/>
  <c r="H36" i="1"/>
  <c r="G36" i="1" s="1"/>
  <c r="H37" i="1"/>
  <c r="G37" i="1" s="1"/>
  <c r="H38" i="1"/>
  <c r="G38" i="1" s="1"/>
  <c r="H39" i="1"/>
  <c r="G39" i="1" s="1"/>
  <c r="H40" i="1"/>
  <c r="G40" i="1" s="1"/>
  <c r="H41" i="1"/>
  <c r="G41" i="1" s="1"/>
  <c r="H42" i="1"/>
  <c r="G42" i="1" s="1"/>
  <c r="H43" i="1"/>
  <c r="G43" i="1" s="1"/>
  <c r="H44" i="1"/>
  <c r="G44" i="1" s="1"/>
  <c r="F44" i="1"/>
  <c r="F43" i="1"/>
  <c r="F42" i="1"/>
  <c r="F41" i="1"/>
  <c r="F40" i="1"/>
  <c r="F39" i="1"/>
  <c r="F38" i="1"/>
  <c r="F37" i="1"/>
  <c r="F36" i="1"/>
  <c r="F35" i="1"/>
  <c r="F34" i="1"/>
  <c r="F33" i="1"/>
  <c r="H32" i="1"/>
  <c r="G32" i="1" s="1"/>
  <c r="F32" i="1"/>
  <c r="H31" i="1"/>
  <c r="G31" i="1" s="1"/>
  <c r="F31" i="1"/>
  <c r="G30" i="1"/>
  <c r="H11" i="1"/>
  <c r="G11" i="1" s="1"/>
  <c r="H12" i="1"/>
  <c r="G12" i="1" s="1"/>
  <c r="H13" i="1"/>
  <c r="G13" i="1" s="1"/>
  <c r="H14" i="1"/>
  <c r="G14" i="1" s="1"/>
  <c r="H15" i="1"/>
  <c r="G15" i="1" s="1"/>
  <c r="H16" i="1"/>
  <c r="G16" i="1" s="1"/>
  <c r="H17" i="1"/>
  <c r="G17" i="1" s="1"/>
  <c r="H18" i="1"/>
  <c r="G18" i="1" s="1"/>
  <c r="H19" i="1"/>
  <c r="G19" i="1" s="1"/>
  <c r="H20" i="1"/>
  <c r="G20" i="1" s="1"/>
  <c r="H21" i="1"/>
  <c r="G21" i="1" s="1"/>
  <c r="H22" i="1"/>
  <c r="G22" i="1" s="1"/>
  <c r="H23" i="1"/>
  <c r="G23" i="1" s="1"/>
  <c r="H24" i="1"/>
  <c r="G24" i="1" s="1"/>
  <c r="H25" i="1"/>
  <c r="G25" i="1" s="1"/>
  <c r="H26" i="1"/>
  <c r="G26" i="1" s="1"/>
  <c r="H27" i="1"/>
  <c r="G27" i="1" s="1"/>
  <c r="H28" i="1"/>
  <c r="G28" i="1" s="1"/>
  <c r="H29" i="1"/>
  <c r="G29" i="1" s="1"/>
  <c r="H30" i="1"/>
  <c r="H10" i="1"/>
  <c r="G10" i="1" s="1"/>
  <c r="F30" i="1"/>
  <c r="F29" i="1"/>
  <c r="F8" i="1"/>
  <c r="F9" i="1"/>
  <c r="F10" i="1"/>
  <c r="F11" i="1"/>
  <c r="F12" i="1"/>
  <c r="F13" i="1"/>
  <c r="F14" i="1"/>
  <c r="F15" i="1"/>
  <c r="F16" i="1"/>
  <c r="F17" i="1"/>
  <c r="F18" i="1"/>
  <c r="F19" i="1"/>
  <c r="F20" i="1"/>
  <c r="F21" i="1"/>
  <c r="F22" i="1"/>
  <c r="F23" i="1"/>
  <c r="F24" i="1"/>
  <c r="F25" i="1"/>
  <c r="F26" i="1"/>
  <c r="F27" i="1"/>
  <c r="F28" i="1"/>
  <c r="H53" i="1" l="1"/>
  <c r="G3" i="1" s="1"/>
  <c r="F53" i="1"/>
  <c r="G9" i="1"/>
  <c r="G53" i="1" s="1"/>
  <c r="G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B5" authorId="0" shapeId="0" xr:uid="{5CA1AB78-5088-48F5-9121-84AE70DB0726}">
      <text>
        <r>
          <rPr>
            <sz val="9"/>
            <color indexed="81"/>
            <rFont val="Segoe UI"/>
            <family val="2"/>
          </rPr>
          <t>Gib hier den Kilometerstand beim Start der Liste ein. Dient nur als Notiz.</t>
        </r>
      </text>
    </comment>
  </commentList>
</comments>
</file>

<file path=xl/sharedStrings.xml><?xml version="1.0" encoding="utf-8"?>
<sst xmlns="http://schemas.openxmlformats.org/spreadsheetml/2006/main" count="64" uniqueCount="62">
  <si>
    <t>Datum</t>
  </si>
  <si>
    <t>Km-Stand</t>
  </si>
  <si>
    <t>Preis/Liter</t>
  </si>
  <si>
    <t>Gesamtpreis</t>
  </si>
  <si>
    <t>gefahrene 
Kilometer</t>
  </si>
  <si>
    <t>Spritverbrauch</t>
  </si>
  <si>
    <t>Liter 
getankt</t>
  </si>
  <si>
    <t>Fahrzeug:</t>
  </si>
  <si>
    <t>Motor:</t>
  </si>
  <si>
    <t>Kilometerstand:</t>
  </si>
  <si>
    <t>Durchschnittspreis:</t>
  </si>
  <si>
    <t>Passat</t>
  </si>
  <si>
    <t>2,0 l Diesel</t>
  </si>
  <si>
    <t>Kilometer gefahren:</t>
  </si>
  <si>
    <t>-</t>
  </si>
  <si>
    <t>Verbrauch auf 100 km
[Liter]</t>
  </si>
  <si>
    <t>Ergebnis</t>
  </si>
  <si>
    <t>Durchschnittsverbrauch (l):</t>
  </si>
  <si>
    <t xml:space="preserve">Version 1.0 </t>
  </si>
  <si>
    <t>Allgemeine Information über diese Vorlage</t>
  </si>
  <si>
    <t>Eingabemöglichkeiten</t>
  </si>
  <si>
    <t>Allgemeine Hinweise</t>
  </si>
  <si>
    <t>Die Vorlage kannst du frei verwenden und nach deinen Bedürfnissen anpassen.</t>
  </si>
  <si>
    <t>Hier gibt es weitere, kostenlose Excel-Vorlagen:</t>
  </si>
  <si>
    <t>https://www.alle-meine-vorlagen.de</t>
  </si>
  <si>
    <t xml:space="preserve">   ￭ Arbeitszeiterfassung-Pro - Arbeitszeiten schnell und übersichtlich erfassen</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</si>
  <si>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</si>
  <si>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</si>
  <si>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</si>
  <si>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</si>
  <si>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</si>
  <si>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</si>
  <si>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</si>
  <si>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</si>
  <si>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</si>
  <si>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</si>
  <si>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</si>
  <si>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</si>
  <si>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</si>
  <si>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</si>
  <si>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</si>
  <si>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</si>
  <si>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</si>
  <si>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</si>
  <si>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</si>
  <si>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</si>
  <si>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</si>
  <si>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</si>
  <si>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</si>
  <si>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</si>
  <si>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</si>
  <si>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</si>
  <si>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</si>
  <si>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</si>
  <si>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</si>
  <si>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</si>
  <si>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</si>
  <si>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</si>
  <si>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</si>
  <si>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www.alle-meine-vorlagen.de</t>
  </si>
  <si>
    <t>Die Excel-Vorlage zur Erfassung des Spritverbrauchs ist ein praktisches Tool, um den Kraftstoffverbrauch zu überwachen und zu optimieren. 
Durch die Eingabe von Datum, Kilometerstand und getankten Litern berechnet die Vorlage automatisch den Verbrauch. Sie bietet eine transparente Aufzeichnung und motiviert zu spritsparendem Fahren.</t>
  </si>
  <si>
    <t>Die Eingabe von Datum, Kilometerstand und den getankten Litern ist möglich.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</si>
</sst>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
  </numFmts>
  <fonts count="27">
    <font>
      <sz val="11"/>
      <color theme="1"/>
      <name val="Aptos Narrow"/>
      <family val="2"/>
      <scheme val="minor"/>
    </font>
    <font>
      <sz val="11"/>
      <color theme="0"/>
      <name val="Aptos Narrow"/>
      <family val="2"/>
      <scheme val="minor"/>
    </font>
    <font>
      <sz val="20"/>
      <color theme="1"/>
      <name val="Aptos Narrow"/>
      <family val="2"/>
      <scheme val="minor"/>
    </font>
    <font>
      <sz val="9"/>
      <color indexed="81"/>
      <name val="Segoe UI"/>
      <family val="2"/>
    </font>
    <font>
      <sz val="11"/>
      <color theme="1"/>
      <name val="Aptos Narrow"/>
      <family val="2"/>
      <scheme val="minor"/>
    </font>
    <font>
      <b/>
      <sz val="11"/>
      <color theme="0"/>
      <name val="Aptos Narrow"/>
      <family val="2"/>
      <scheme val="minor"/>
    </font>
    <font>
      <u/>
      <sz val="11"/>
      <color theme="10"/>
      <name val="Aptos Narrow"/>
      <family val="2"/>
      <scheme val="minor"/>
    </font>
    <font>
      <b/>
      <sz val="16"/>
      <color theme="1" tint="0.249977111117893"/>
      <name val="Arial Unicode MS"/>
      <family val="2"/>
    </font>
    <font>
      <sz val="11"/>
      <color rgb="FF006600"/>
      <name val="Aptos Narrow"/>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sz val="11"/>
      <color theme="1" tint="0.34998626667073579"/>
      <name val="Aptos Narrow"/>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Aptos Narrow"/>
      <family val="2"/>
      <scheme val="minor"/>
    </font>
    <font>
      <b/>
      <u/>
      <sz val="11"/>
      <color rgb="FF0070C0"/>
      <name val="Aptos Narrow"/>
      <family val="2"/>
      <scheme val="minor"/>
    </font>
    <font>
      <u/>
      <sz val="11"/>
      <color rgb="FF0070C0"/>
      <name val="Aptos Narrow"/>
      <family val="2"/>
      <scheme val="minor"/>
    </font>
    <font>
      <sz val="10"/>
      <color rgb="FF0070C0"/>
      <name val="Arial"/>
      <family val="2"/>
    </font>
    <font>
      <u/>
      <sz val="12"/>
      <color theme="10"/>
      <name val="Aptos Narrow"/>
      <family val="2"/>
      <scheme val="minor"/>
    </font>
    <font>
      <u/>
      <sz val="12"/>
      <color rgb="FF0070C0"/>
      <name val="Aptos Narrow"/>
      <family val="2"/>
      <scheme val="minor"/>
    </font>
    <font>
      <b/>
      <sz val="11"/>
      <color rgb="FF0070C0"/>
      <name val="Aptos Narrow"/>
      <family val="2"/>
      <scheme val="minor"/>
    </font>
    <font>
      <u/>
      <sz val="11"/>
      <color theme="0"/>
      <name val="Aptos Narrow"/>
      <family val="2"/>
      <scheme val="minor"/>
    </font>
    <font>
      <sz val="10"/>
      <color rgb="FF0070C0"/>
      <name val="Arial Unicode MS"/>
      <family val="2"/>
    </font>
    <font>
      <sz val="11"/>
      <color theme="1"/>
      <name val="Arial"/>
      <family val="2"/>
    </font>
    <font>
      <sz val="11"/>
      <color rgb="FF0070C0"/>
      <name val="Aptos Narrow"/>
      <family val="2"/>
      <scheme val="minor"/>
    </font>
  </fonts>
  <fills count="8">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3" tint="0.89999084444715716"/>
        <bgColor indexed="64"/>
      </patternFill>
    </fill>
    <fill>
      <patternFill patternType="solid">
        <fgColor rgb="FF00B050"/>
        <bgColor indexed="64"/>
      </patternFill>
    </fill>
    <fill>
      <patternFill patternType="solid">
        <fgColor rgb="FF00B0F0"/>
        <bgColor indexed="64"/>
      </patternFill>
    </fill>
    <fill>
      <patternFill patternType="solid">
        <fgColor theme="0" tint="-4.9989318521683403E-2"/>
        <bgColor indexed="64"/>
      </patternFill>
    </fill>
  </fills>
  <borders count="6">
    <border>
      <left/>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bottom style="double">
        <color rgb="FF00B050"/>
      </bottom>
      <diagonal/>
    </border>
    <border>
      <left/>
      <right/>
      <top/>
      <bottom style="thin">
        <color indexed="64"/>
      </bottom>
      <diagonal/>
    </border>
  </borders>
  <cellStyleXfs count="5">
    <xf numFmtId="0" fontId="0" fillId="0" borderId="0"/>
    <xf numFmtId="0" fontId="6" fillId="0" borderId="0" applyNumberFormat="0" applyFill="0" applyBorder="0" applyAlignment="0" applyProtection="0"/>
    <xf numFmtId="0" fontId="4" fillId="0" borderId="0"/>
    <xf numFmtId="0" fontId="6" fillId="0" borderId="0" applyNumberFormat="0" applyFill="0" applyBorder="0" applyAlignment="0" applyProtection="0"/>
    <xf numFmtId="0" fontId="20" fillId="0" borderId="0" applyNumberFormat="0" applyFill="0" applyBorder="0" applyAlignment="0" applyProtection="0"/>
  </cellStyleXfs>
  <cellXfs count="58">
    <xf numFmtId="0" fontId="0" fillId="0" borderId="0" xfId="0"/>
    <xf numFmtId="0" fontId="2" fillId="0" borderId="0" xfId="0" applyFont="1"/>
    <xf numFmtId="0" fontId="1" fillId="2" borderId="0" xfId="0" applyFont="1" applyFill="1" applyAlignment="1">
      <alignment horizontal="center" vertical="top"/>
    </xf>
    <xf numFmtId="0" fontId="1" fillId="2" borderId="0" xfId="0" applyFont="1" applyFill="1" applyAlignment="1">
      <alignment horizontal="center" vertical="top" wrapText="1"/>
    </xf>
    <xf numFmtId="0" fontId="0" fillId="0" borderId="0" xfId="0" applyAlignment="1">
      <alignment horizontal="right" inden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right" vertical="center" indent="1"/>
    </xf>
    <xf numFmtId="164" fontId="0" fillId="0" borderId="0" xfId="0" applyNumberFormat="1" applyAlignment="1">
      <alignment horizontal="right" vertical="center" indent="1"/>
    </xf>
    <xf numFmtId="0" fontId="1" fillId="2" borderId="0" xfId="0" applyFont="1" applyFill="1" applyAlignment="1">
      <alignment horizontal="center" vertical="center"/>
    </xf>
    <xf numFmtId="0" fontId="1" fillId="2" borderId="0" xfId="0" applyFont="1" applyFill="1" applyAlignment="1">
      <alignment horizontal="right" vertical="center" indent="1"/>
    </xf>
    <xf numFmtId="164" fontId="1" fillId="2" borderId="0" xfId="0" applyNumberFormat="1" applyFont="1" applyFill="1" applyAlignment="1">
      <alignment horizontal="right" vertical="center" indent="1"/>
    </xf>
    <xf numFmtId="2" fontId="0" fillId="0" borderId="0" xfId="0" applyNumberFormat="1" applyAlignment="1">
      <alignment horizontal="right" vertical="center" indent="1"/>
    </xf>
    <xf numFmtId="2" fontId="0" fillId="0" borderId="0" xfId="0" applyNumberFormat="1" applyAlignment="1">
      <alignment horizontal="center" vertical="center"/>
    </xf>
    <xf numFmtId="2" fontId="1" fillId="2" borderId="0" xfId="0" applyNumberFormat="1" applyFont="1" applyFill="1" applyAlignment="1">
      <alignment horizontal="center" vertical="center"/>
    </xf>
    <xf numFmtId="165" fontId="1" fillId="2" borderId="0" xfId="0" applyNumberFormat="1" applyFont="1" applyFill="1" applyAlignment="1">
      <alignment horizontal="center" vertical="center"/>
    </xf>
    <xf numFmtId="0" fontId="7" fillId="0" borderId="0" xfId="2" applyFont="1" applyAlignment="1">
      <alignment horizontal="left" vertical="top" wrapText="1"/>
    </xf>
    <xf numFmtId="0" fontId="4" fillId="0" borderId="0" xfId="2"/>
    <xf numFmtId="0" fontId="8" fillId="0" borderId="0" xfId="2" applyFont="1"/>
    <xf numFmtId="0" fontId="9" fillId="0" borderId="0" xfId="2" applyFont="1"/>
    <xf numFmtId="0" fontId="6" fillId="0" borderId="0" xfId="3" applyAlignment="1">
      <alignment horizontal="left"/>
    </xf>
    <xf numFmtId="0" fontId="10" fillId="5" borderId="0" xfId="2" applyFont="1" applyFill="1"/>
    <xf numFmtId="0" fontId="1" fillId="5" borderId="0" xfId="2" applyFont="1" applyFill="1"/>
    <xf numFmtId="0" fontId="1" fillId="5" borderId="0" xfId="2" applyFont="1" applyFill="1" applyAlignment="1">
      <alignment horizontal="right"/>
    </xf>
    <xf numFmtId="0" fontId="4" fillId="5" borderId="0" xfId="2" applyFill="1"/>
    <xf numFmtId="0" fontId="11" fillId="0" borderId="0" xfId="2" applyFont="1" applyAlignment="1">
      <alignment vertical="top" wrapText="1"/>
    </xf>
    <xf numFmtId="0" fontId="4" fillId="0" borderId="0" xfId="2" applyAlignment="1">
      <alignment wrapText="1"/>
    </xf>
    <xf numFmtId="0" fontId="12" fillId="0" borderId="0" xfId="2" applyFont="1" applyAlignment="1">
      <alignment vertical="top" wrapText="1"/>
    </xf>
    <xf numFmtId="0" fontId="13" fillId="5" borderId="0" xfId="2" applyFont="1" applyFill="1"/>
    <xf numFmtId="0" fontId="14" fillId="0" borderId="0" xfId="2" applyFont="1" applyAlignment="1">
      <alignment vertical="top" wrapText="1"/>
    </xf>
    <xf numFmtId="0" fontId="15" fillId="0" borderId="0" xfId="2" applyFont="1" applyAlignment="1">
      <alignment vertical="top" wrapText="1"/>
    </xf>
    <xf numFmtId="0" fontId="4" fillId="0" borderId="4" xfId="2" applyBorder="1"/>
    <xf numFmtId="0" fontId="4" fillId="0" borderId="4" xfId="2" applyBorder="1" applyAlignment="1">
      <alignment wrapText="1"/>
    </xf>
    <xf numFmtId="0" fontId="16" fillId="0" borderId="0" xfId="2" applyFont="1"/>
    <xf numFmtId="0" fontId="17" fillId="0" borderId="0" xfId="3" applyFont="1" applyAlignment="1">
      <alignment horizontal="left"/>
    </xf>
    <xf numFmtId="0" fontId="18" fillId="0" borderId="0" xfId="3" applyFont="1" applyAlignment="1">
      <alignment horizontal="left"/>
    </xf>
    <xf numFmtId="0" fontId="19" fillId="0" borderId="0" xfId="2" applyFont="1" applyAlignment="1">
      <alignment horizontal="left"/>
    </xf>
    <xf numFmtId="0" fontId="18" fillId="0" borderId="0" xfId="3" applyFont="1" applyAlignment="1">
      <alignment horizontal="left" indent="1"/>
    </xf>
    <xf numFmtId="0" fontId="21" fillId="0" borderId="0" xfId="4" applyFont="1" applyAlignment="1">
      <alignment horizontal="left" indent="1"/>
    </xf>
    <xf numFmtId="0" fontId="6" fillId="0" borderId="0" xfId="3" applyAlignment="1">
      <alignment horizontal="left" indent="1"/>
    </xf>
    <xf numFmtId="0" fontId="22" fillId="0" borderId="0" xfId="3" applyFont="1" applyAlignment="1">
      <alignment horizontal="left" indent="1"/>
    </xf>
    <xf numFmtId="0" fontId="5" fillId="6" borderId="5" xfId="3" applyFont="1" applyFill="1" applyBorder="1" applyAlignment="1">
      <alignment horizontal="left" indent="1"/>
    </xf>
    <xf numFmtId="0" fontId="23" fillId="6" borderId="5" xfId="3" applyFont="1" applyFill="1" applyBorder="1" applyAlignment="1">
      <alignment horizontal="left"/>
    </xf>
    <xf numFmtId="0" fontId="1" fillId="6" borderId="5" xfId="0" applyFont="1" applyFill="1" applyBorder="1"/>
    <xf numFmtId="0" fontId="24" fillId="7" borderId="0" xfId="0" applyFont="1" applyFill="1" applyAlignment="1">
      <alignment horizontal="left" indent="1"/>
    </xf>
    <xf numFmtId="0" fontId="0" fillId="7" borderId="0" xfId="0" applyFill="1"/>
    <xf numFmtId="0" fontId="25" fillId="7" borderId="0" xfId="0" applyFont="1" applyFill="1" applyAlignment="1">
      <alignment horizontal="right"/>
    </xf>
    <xf numFmtId="0" fontId="26" fillId="0" borderId="0" xfId="2" applyFont="1" applyAlignment="1">
      <alignment horizontal="left" indent="1"/>
    </xf>
    <xf numFmtId="0" fontId="16" fillId="0" borderId="0" xfId="2" applyFont="1" applyAlignment="1">
      <alignment horizontal="left" indent="1"/>
    </xf>
    <xf numFmtId="0" fontId="6" fillId="0" borderId="0" xfId="1" applyAlignment="1">
      <alignment horizontal="right"/>
    </xf>
    <xf numFmtId="0" fontId="0" fillId="4" borderId="1" xfId="0" applyFill="1" applyBorder="1" applyAlignment="1">
      <alignment horizontal="left" vertical="center" indent="1"/>
    </xf>
    <xf numFmtId="0" fontId="0" fillId="4" borderId="3" xfId="0" applyFill="1" applyBorder="1" applyAlignment="1">
      <alignment horizontal="left" vertical="center" indent="1"/>
    </xf>
    <xf numFmtId="0" fontId="0" fillId="4" borderId="2" xfId="0" applyFill="1" applyBorder="1" applyAlignment="1">
      <alignment horizontal="left" vertical="center" indent="1"/>
    </xf>
    <xf numFmtId="2" fontId="0" fillId="3" borderId="1" xfId="0" applyNumberFormat="1" applyFill="1" applyBorder="1" applyAlignment="1">
      <alignment horizontal="left" vertical="center" indent="1"/>
    </xf>
    <xf numFmtId="165" fontId="0" fillId="3" borderId="1" xfId="0" applyNumberFormat="1" applyFill="1" applyBorder="1" applyAlignment="1">
      <alignment horizontal="left" vertical="center" indent="1"/>
    </xf>
    <xf numFmtId="0" fontId="0" fillId="3" borderId="1" xfId="0" applyFill="1" applyBorder="1" applyAlignment="1">
      <alignment horizontal="left" vertical="center" indent="1"/>
    </xf>
    <xf numFmtId="164" fontId="0" fillId="3" borderId="1" xfId="0" applyNumberFormat="1" applyFill="1" applyBorder="1" applyAlignment="1">
      <alignment horizontal="left" vertical="center" indent="1"/>
    </xf>
    <xf numFmtId="0" fontId="6" fillId="0" borderId="0" xfId="3" applyAlignment="1">
      <alignment horizontal="left"/>
    </xf>
  </cellXfs>
  <cellStyles count="5">
    <cellStyle name="Link" xfId="1" builtinId="8"/>
    <cellStyle name="Link 2" xfId="3" xr:uid="{D502E1EB-357E-4737-BFC9-154E0E27F8FE}"/>
    <cellStyle name="Link 3" xfId="4" xr:uid="{3FBCD437-34A0-4D40-AFBC-28A95F4A3E86}"/>
    <cellStyle name="Standard" xfId="0" builtinId="0"/>
    <cellStyle name="Standard 3" xfId="2" xr:uid="{EAD1AAA7-2251-4C65-A83E-701482B4546F}"/>
  </cellStyles>
  <dxfs count="17">
    <dxf>
      <font>
        <b val="0"/>
        <i val="0"/>
        <strike val="0"/>
        <condense val="0"/>
        <extend val="0"/>
        <outline val="0"/>
        <shadow val="0"/>
        <u val="none"/>
        <vertAlign val="baseline"/>
        <sz val="11"/>
        <color theme="0"/>
        <name val="Aptos Narrow"/>
        <family val="2"/>
        <scheme val="minor"/>
      </font>
      <numFmt numFmtId="2" formatCode="0.00"/>
      <fill>
        <patternFill patternType="solid">
          <fgColor indexed="64"/>
          <bgColor theme="4"/>
        </patternFill>
      </fill>
      <alignment horizontal="center" vertical="center" textRotation="0" wrapText="0" indent="0" justifyLastLine="0" shrinkToFit="0" readingOrder="0"/>
    </dxf>
    <dxf>
      <numFmt numFmtId="2" formatCode="0.00"/>
      <alignment horizontal="center" vertical="center" textRotation="0" wrapText="0" indent="0" justifyLastLine="0" shrinkToFit="0" readingOrder="0"/>
    </dxf>
    <dxf>
      <font>
        <b val="0"/>
        <i val="0"/>
        <strike val="0"/>
        <condense val="0"/>
        <extend val="0"/>
        <outline val="0"/>
        <shadow val="0"/>
        <u val="none"/>
        <vertAlign val="baseline"/>
        <sz val="11"/>
        <color theme="0"/>
        <name val="Aptos Narrow"/>
        <family val="2"/>
        <scheme val="minor"/>
      </font>
      <numFmt numFmtId="165" formatCode="0.0"/>
      <fill>
        <patternFill patternType="solid">
          <fgColor indexed="64"/>
          <bgColor theme="4"/>
        </patternFill>
      </fill>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1"/>
        <color theme="0"/>
        <name val="Aptos Narrow"/>
        <family val="2"/>
        <scheme val="minor"/>
      </font>
      <numFmt numFmtId="164" formatCode="#,##0.00\ &quot;€&quot;"/>
      <fill>
        <patternFill patternType="solid">
          <fgColor indexed="64"/>
          <bgColor theme="4"/>
        </patternFill>
      </fill>
      <alignment horizontal="right" vertical="center" textRotation="0" wrapText="0" indent="1" justifyLastLine="0" shrinkToFit="0" readingOrder="0"/>
    </dxf>
    <dxf>
      <numFmt numFmtId="164" formatCode="#,##0.00\ &quot;€&quot;"/>
      <alignment horizontal="right" vertical="center" textRotation="0" wrapText="0" indent="1" justifyLastLine="0" shrinkToFit="0" readingOrder="0"/>
    </dxf>
    <dxf>
      <font>
        <b val="0"/>
        <i val="0"/>
        <strike val="0"/>
        <condense val="0"/>
        <extend val="0"/>
        <outline val="0"/>
        <shadow val="0"/>
        <u val="none"/>
        <vertAlign val="baseline"/>
        <sz val="11"/>
        <color theme="0"/>
        <name val="Aptos Narrow"/>
        <family val="2"/>
        <scheme val="minor"/>
      </font>
      <numFmt numFmtId="164" formatCode="#,##0.00\ &quot;€&quot;"/>
      <fill>
        <patternFill patternType="solid">
          <fgColor indexed="64"/>
          <bgColor theme="4"/>
        </patternFill>
      </fill>
      <alignment horizontal="right" vertical="center" textRotation="0" wrapText="0" indent="1" justifyLastLine="0" shrinkToFit="0" readingOrder="0"/>
    </dxf>
    <dxf>
      <numFmt numFmtId="164" formatCode="#,##0.00\ &quot;€&quot;"/>
      <alignment horizontal="right" vertical="center" textRotation="0" wrapText="0" indent="1" justifyLastLine="0" shrinkToFit="0" readingOrder="0"/>
    </dxf>
    <dxf>
      <font>
        <b val="0"/>
        <i val="0"/>
        <strike val="0"/>
        <condense val="0"/>
        <extend val="0"/>
        <outline val="0"/>
        <shadow val="0"/>
        <u val="none"/>
        <vertAlign val="baseline"/>
        <sz val="11"/>
        <color theme="0"/>
        <name val="Aptos Narrow"/>
        <family val="2"/>
        <scheme val="minor"/>
      </font>
      <fill>
        <patternFill patternType="solid">
          <fgColor indexed="64"/>
          <bgColor theme="4"/>
        </patternFill>
      </fill>
      <alignment horizontal="right" vertical="center" textRotation="0" wrapText="0" indent="1" justifyLastLine="0" shrinkToFit="0" readingOrder="0"/>
    </dxf>
    <dxf>
      <alignment horizontal="right" vertical="center" textRotation="0" wrapText="0" indent="1" justifyLastLine="0" shrinkToFit="0" readingOrder="0"/>
    </dxf>
    <dxf>
      <font>
        <b val="0"/>
        <i val="0"/>
        <strike val="0"/>
        <condense val="0"/>
        <extend val="0"/>
        <outline val="0"/>
        <shadow val="0"/>
        <u val="none"/>
        <vertAlign val="baseline"/>
        <sz val="11"/>
        <color theme="0"/>
        <name val="Aptos Narrow"/>
        <family val="2"/>
        <scheme val="minor"/>
      </font>
      <fill>
        <patternFill patternType="solid">
          <fgColor indexed="64"/>
          <bgColor theme="4"/>
        </patternFill>
      </fill>
      <alignment horizontal="right" vertical="center" textRotation="0" wrapText="0" indent="1" justifyLastLine="0" shrinkToFit="0" readingOrder="0"/>
    </dxf>
    <dxf>
      <numFmt numFmtId="2" formatCode="0.00"/>
      <alignment horizontal="right" vertical="center" textRotation="0" wrapText="0" indent="1" justifyLastLine="0" shrinkToFit="0" readingOrder="0"/>
    </dxf>
    <dxf>
      <font>
        <b val="0"/>
        <i val="0"/>
        <strike val="0"/>
        <condense val="0"/>
        <extend val="0"/>
        <outline val="0"/>
        <shadow val="0"/>
        <u val="none"/>
        <vertAlign val="baseline"/>
        <sz val="11"/>
        <color theme="0"/>
        <name val="Aptos Narrow"/>
        <family val="2"/>
        <scheme val="minor"/>
      </font>
      <fill>
        <patternFill patternType="solid">
          <fgColor indexed="64"/>
          <bgColor theme="4"/>
        </patternFill>
      </fill>
      <alignment horizontal="center" vertical="center" textRotation="0" wrapText="0" indent="0" justifyLastLine="0" shrinkToFit="0" readingOrder="0"/>
    </dxf>
    <dxf>
      <numFmt numFmtId="19" formatCode="dd/mm/yyyy"/>
      <alignment horizontal="center" vertical="center" textRotation="0" wrapText="0" indent="0" justifyLastLine="0" shrinkToFit="0" readingOrder="0"/>
    </dxf>
    <dxf>
      <font>
        <strike val="0"/>
        <outline val="0"/>
        <shadow val="0"/>
        <u val="none"/>
        <vertAlign val="baseline"/>
        <sz val="11"/>
        <color theme="0"/>
        <name val="Aptos Narrow"/>
        <family val="2"/>
        <scheme val="minor"/>
      </font>
      <fill>
        <patternFill patternType="solid">
          <fgColor indexed="64"/>
          <bgColor theme="4"/>
        </patternFill>
      </fill>
    </dxf>
    <dxf>
      <alignment vertical="center" textRotation="0" wrapText="0" indent="0" justifyLastLine="0" shrinkToFit="0" readingOrder="0"/>
    </dxf>
    <dxf>
      <font>
        <strike val="0"/>
        <outline val="0"/>
        <shadow val="0"/>
        <u val="none"/>
        <vertAlign val="baseline"/>
        <sz val="11"/>
        <color theme="0"/>
        <name val="Aptos Narrow"/>
        <family val="2"/>
        <scheme val="minor"/>
      </font>
      <fill>
        <patternFill patternType="solid">
          <fgColor indexed="64"/>
          <bgColor theme="4"/>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25404AA3-00E6-4E7E-840E-90514542370E}"/>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sheetData sheetId="1">
        <row r="2">
          <cell r="C2">
            <v>2019</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F0FA751-79C2-4D99-A9AF-DDEF3B226A19}" name="Tabelle2" displayName="Tabelle2" ref="B7:H53" totalsRowCount="1" headerRowDxfId="16" dataDxfId="15" totalsRowDxfId="14">
  <autoFilter ref="B7:H52" xr:uid="{7F0FA751-79C2-4D99-A9AF-DDEF3B226A19}"/>
  <tableColumns count="7">
    <tableColumn id="1" xr3:uid="{33E1FC1F-3A1E-4FEA-B0A4-1A69F8C19BAC}" name="Datum" totalsRowLabel="Ergebnis" dataDxfId="13" totalsRowDxfId="12"/>
    <tableColumn id="2" xr3:uid="{DACEF3A1-B266-4CDA-98CB-0F0116786962}" name="Km-Stand" dataDxfId="11" totalsRowDxfId="10"/>
    <tableColumn id="3" xr3:uid="{3AC02344-D957-4DC6-AB82-85879222DB72}" name="Liter _x000a_getankt" dataDxfId="9" totalsRowDxfId="8"/>
    <tableColumn id="4" xr3:uid="{DC590558-30BE-4A81-9C96-C5DA94ABAFA1}" name="Preis/Liter" totalsRowFunction="average" dataDxfId="7" totalsRowDxfId="6"/>
    <tableColumn id="5" xr3:uid="{D7360E4C-7EAE-4365-9B13-FD73AA4AEDAE}" name="Gesamtpreis" totalsRowFunction="sum" dataDxfId="5" totalsRowDxfId="4">
      <calculatedColumnFormula>Tabelle2[[#This Row],[Liter 
getankt]]*Tabelle2[[#This Row],[Preis/Liter]]</calculatedColumnFormula>
    </tableColumn>
    <tableColumn id="6" xr3:uid="{970897B1-C3A0-46BC-BD17-3E856C38B21D}" name="Verbrauch auf 100 km_x000a_[Liter]" totalsRowFunction="average" dataDxfId="3" totalsRowDxfId="2"/>
    <tableColumn id="7" xr3:uid="{6C70B6F0-DD67-477E-830C-90D9056C545A}" name="gefahrene _x000a_Kilometer" totalsRowFunction="sum" dataDxfId="1" totalsRowDxfId="0"/>
  </tableColumns>
  <tableStyleInfo name="TableStyleLight15"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drawing" Target="../drawings/drawing1.xm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printerSettings" Target="../printerSettings/printerSettings2.bin"/><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arbeitszeiterfassung-pro/" TargetMode="External"/><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DB0C8-E9A8-4F1C-ADA6-83EA67B6E002}">
  <sheetPr>
    <pageSetUpPr fitToPage="1"/>
  </sheetPr>
  <dimension ref="B1:H53"/>
  <sheetViews>
    <sheetView showGridLines="0" tabSelected="1" workbookViewId="0">
      <pane ySplit="7" topLeftCell="A8" activePane="bottomLeft" state="frozen"/>
      <selection pane="bottomLeft" activeCell="B7" sqref="B7"/>
    </sheetView>
  </sheetViews>
  <sheetFormatPr baseColWidth="10" defaultRowHeight="15"/>
  <cols>
    <col min="1" max="1" width="1.5703125" customWidth="1"/>
    <col min="2" max="3" width="15.7109375" customWidth="1"/>
    <col min="4" max="4" width="13.7109375" customWidth="1"/>
    <col min="5" max="6" width="14.7109375" customWidth="1"/>
    <col min="8" max="8" width="15.7109375" customWidth="1"/>
  </cols>
  <sheetData>
    <row r="1" spans="2:8" ht="26.25">
      <c r="B1" s="1" t="s">
        <v>5</v>
      </c>
    </row>
    <row r="2" spans="2:8" ht="15" customHeight="1">
      <c r="G2" s="49" t="s">
        <v>59</v>
      </c>
      <c r="H2" s="49"/>
    </row>
    <row r="3" spans="2:8" ht="15" customHeight="1">
      <c r="B3" s="4" t="s">
        <v>7</v>
      </c>
      <c r="C3" s="50" t="s">
        <v>11</v>
      </c>
      <c r="D3" s="50"/>
      <c r="F3" s="4" t="s">
        <v>13</v>
      </c>
      <c r="G3" s="53">
        <f>Tabelle2[[#Totals],[gefahrene 
Kilometer]]</f>
        <v>2320</v>
      </c>
      <c r="H3" s="53"/>
    </row>
    <row r="4" spans="2:8" ht="15" customHeight="1">
      <c r="B4" s="4" t="s">
        <v>8</v>
      </c>
      <c r="C4" s="52" t="s">
        <v>12</v>
      </c>
      <c r="D4" s="52"/>
      <c r="F4" s="4" t="s">
        <v>17</v>
      </c>
      <c r="G4" s="54">
        <f>Tabelle2[[#Totals],[Verbrauch auf 100 km
'[Liter']]]</f>
        <v>6.0757575757575761</v>
      </c>
      <c r="H4" s="55"/>
    </row>
    <row r="5" spans="2:8" ht="15" customHeight="1">
      <c r="B5" t="s">
        <v>9</v>
      </c>
      <c r="C5" s="51">
        <v>83000</v>
      </c>
      <c r="D5" s="51"/>
      <c r="F5" s="4" t="s">
        <v>10</v>
      </c>
      <c r="G5" s="56">
        <f>Tabelle2[[#Totals],[Preis/Liter]]</f>
        <v>1.5999999999999999</v>
      </c>
      <c r="H5" s="55"/>
    </row>
    <row r="6" spans="2:8" ht="9" customHeight="1"/>
    <row r="7" spans="2:8" ht="45">
      <c r="B7" s="2" t="s">
        <v>0</v>
      </c>
      <c r="C7" s="2" t="s">
        <v>1</v>
      </c>
      <c r="D7" s="3" t="s">
        <v>6</v>
      </c>
      <c r="E7" s="2" t="s">
        <v>2</v>
      </c>
      <c r="F7" s="2" t="s">
        <v>3</v>
      </c>
      <c r="G7" s="3" t="s">
        <v>15</v>
      </c>
      <c r="H7" s="3" t="s">
        <v>4</v>
      </c>
    </row>
    <row r="8" spans="2:8">
      <c r="B8" s="6">
        <v>45634</v>
      </c>
      <c r="C8" s="12">
        <v>84000</v>
      </c>
      <c r="D8" s="7">
        <v>70</v>
      </c>
      <c r="E8" s="8">
        <v>1.61</v>
      </c>
      <c r="F8" s="8">
        <f>Tabelle2[[#This Row],[Liter 
getankt]]*Tabelle2[[#This Row],[Preis/Liter]]</f>
        <v>112.7</v>
      </c>
      <c r="G8" s="5" t="s">
        <v>14</v>
      </c>
      <c r="H8" s="13" t="s">
        <v>14</v>
      </c>
    </row>
    <row r="9" spans="2:8">
      <c r="B9" s="6">
        <v>45636</v>
      </c>
      <c r="C9" s="12">
        <v>85000</v>
      </c>
      <c r="D9" s="7">
        <v>68</v>
      </c>
      <c r="E9" s="8">
        <v>1.6</v>
      </c>
      <c r="F9" s="8">
        <f>Tabelle2[[#This Row],[Liter 
getankt]]*Tabelle2[[#This Row],[Preis/Liter]]</f>
        <v>108.80000000000001</v>
      </c>
      <c r="G9" s="5">
        <f>IF(Tabelle2[[#This Row],[gefahrene 
Kilometer]]&lt;&gt;"-",D8*100/Tabelle2[[#This Row],[gefahrene 
Kilometer]],"-")</f>
        <v>7</v>
      </c>
      <c r="H9" s="13">
        <f>IF(Tabelle2[[#This Row],[Km-Stand]]="","-",Tabelle2[[#This Row],[Km-Stand]]-C8)</f>
        <v>1000</v>
      </c>
    </row>
    <row r="10" spans="2:8">
      <c r="B10" s="6">
        <v>45637</v>
      </c>
      <c r="C10" s="12">
        <v>86320</v>
      </c>
      <c r="D10" s="7">
        <v>70</v>
      </c>
      <c r="E10" s="8">
        <v>1.59</v>
      </c>
      <c r="F10" s="8">
        <f>Tabelle2[[#This Row],[Liter 
getankt]]*Tabelle2[[#This Row],[Preis/Liter]]</f>
        <v>111.30000000000001</v>
      </c>
      <c r="G10" s="13">
        <f>IF(Tabelle2[[#This Row],[gefahrene 
Kilometer]]&lt;&gt;"-",D9*100/Tabelle2[[#This Row],[gefahrene 
Kilometer]],"-")</f>
        <v>5.1515151515151514</v>
      </c>
      <c r="H10" s="13">
        <f>IF(Tabelle2[[#This Row],[Km-Stand]]="","-",Tabelle2[[#This Row],[Km-Stand]]-C9)</f>
        <v>1320</v>
      </c>
    </row>
    <row r="11" spans="2:8">
      <c r="B11" s="6"/>
      <c r="C11" s="12"/>
      <c r="D11" s="7"/>
      <c r="E11" s="8"/>
      <c r="F11" s="8">
        <f>Tabelle2[[#This Row],[Liter 
getankt]]*Tabelle2[[#This Row],[Preis/Liter]]</f>
        <v>0</v>
      </c>
      <c r="G11" s="5" t="str">
        <f>IF(Tabelle2[[#This Row],[gefahrene 
Kilometer]]&lt;&gt;"-",D10*100/Tabelle2[[#This Row],[gefahrene 
Kilometer]],"-")</f>
        <v>-</v>
      </c>
      <c r="H11" s="13" t="str">
        <f>IF(Tabelle2[[#This Row],[Km-Stand]]="","-",Tabelle2[[#This Row],[Km-Stand]]-C10)</f>
        <v>-</v>
      </c>
    </row>
    <row r="12" spans="2:8">
      <c r="B12" s="6"/>
      <c r="C12" s="12"/>
      <c r="D12" s="7"/>
      <c r="E12" s="8"/>
      <c r="F12" s="8">
        <f>Tabelle2[[#This Row],[Liter 
getankt]]*Tabelle2[[#This Row],[Preis/Liter]]</f>
        <v>0</v>
      </c>
      <c r="G12" s="5" t="str">
        <f>IF(Tabelle2[[#This Row],[gefahrene 
Kilometer]]&lt;&gt;"-",D11*100/Tabelle2[[#This Row],[gefahrene 
Kilometer]],"-")</f>
        <v>-</v>
      </c>
      <c r="H12" s="13" t="str">
        <f>IF(Tabelle2[[#This Row],[Km-Stand]]="","-",Tabelle2[[#This Row],[Km-Stand]]-C11)</f>
        <v>-</v>
      </c>
    </row>
    <row r="13" spans="2:8">
      <c r="B13" s="6"/>
      <c r="C13" s="12"/>
      <c r="D13" s="7"/>
      <c r="E13" s="8"/>
      <c r="F13" s="8">
        <f>Tabelle2[[#This Row],[Liter 
getankt]]*Tabelle2[[#This Row],[Preis/Liter]]</f>
        <v>0</v>
      </c>
      <c r="G13" s="5" t="str">
        <f>IF(Tabelle2[[#This Row],[gefahrene 
Kilometer]]&lt;&gt;"-",D12*100/Tabelle2[[#This Row],[gefahrene 
Kilometer]],"-")</f>
        <v>-</v>
      </c>
      <c r="H13" s="13" t="str">
        <f>IF(Tabelle2[[#This Row],[Km-Stand]]="","-",Tabelle2[[#This Row],[Km-Stand]]-C12)</f>
        <v>-</v>
      </c>
    </row>
    <row r="14" spans="2:8">
      <c r="B14" s="6"/>
      <c r="C14" s="12"/>
      <c r="D14" s="7"/>
      <c r="E14" s="8"/>
      <c r="F14" s="8">
        <f>Tabelle2[[#This Row],[Liter 
getankt]]*Tabelle2[[#This Row],[Preis/Liter]]</f>
        <v>0</v>
      </c>
      <c r="G14" s="5" t="str">
        <f>IF(Tabelle2[[#This Row],[gefahrene 
Kilometer]]&lt;&gt;"-",D13*100/Tabelle2[[#This Row],[gefahrene 
Kilometer]],"-")</f>
        <v>-</v>
      </c>
      <c r="H14" s="13" t="str">
        <f>IF(Tabelle2[[#This Row],[Km-Stand]]="","-",Tabelle2[[#This Row],[Km-Stand]]-C13)</f>
        <v>-</v>
      </c>
    </row>
    <row r="15" spans="2:8">
      <c r="B15" s="6"/>
      <c r="C15" s="12"/>
      <c r="D15" s="7"/>
      <c r="E15" s="8"/>
      <c r="F15" s="8">
        <f>Tabelle2[[#This Row],[Liter 
getankt]]*Tabelle2[[#This Row],[Preis/Liter]]</f>
        <v>0</v>
      </c>
      <c r="G15" s="5" t="str">
        <f>IF(Tabelle2[[#This Row],[gefahrene 
Kilometer]]&lt;&gt;"-",D14*100/Tabelle2[[#This Row],[gefahrene 
Kilometer]],"-")</f>
        <v>-</v>
      </c>
      <c r="H15" s="13" t="str">
        <f>IF(Tabelle2[[#This Row],[Km-Stand]]="","-",Tabelle2[[#This Row],[Km-Stand]]-C14)</f>
        <v>-</v>
      </c>
    </row>
    <row r="16" spans="2:8">
      <c r="B16" s="6"/>
      <c r="C16" s="12"/>
      <c r="D16" s="7"/>
      <c r="E16" s="8"/>
      <c r="F16" s="8">
        <f>Tabelle2[[#This Row],[Liter 
getankt]]*Tabelle2[[#This Row],[Preis/Liter]]</f>
        <v>0</v>
      </c>
      <c r="G16" s="5" t="str">
        <f>IF(Tabelle2[[#This Row],[gefahrene 
Kilometer]]&lt;&gt;"-",D15*100/Tabelle2[[#This Row],[gefahrene 
Kilometer]],"-")</f>
        <v>-</v>
      </c>
      <c r="H16" s="13" t="str">
        <f>IF(Tabelle2[[#This Row],[Km-Stand]]="","-",Tabelle2[[#This Row],[Km-Stand]]-C15)</f>
        <v>-</v>
      </c>
    </row>
    <row r="17" spans="2:8">
      <c r="B17" s="6"/>
      <c r="C17" s="12"/>
      <c r="D17" s="7"/>
      <c r="E17" s="8"/>
      <c r="F17" s="8">
        <f>Tabelle2[[#This Row],[Liter 
getankt]]*Tabelle2[[#This Row],[Preis/Liter]]</f>
        <v>0</v>
      </c>
      <c r="G17" s="5" t="str">
        <f>IF(Tabelle2[[#This Row],[gefahrene 
Kilometer]]&lt;&gt;"-",D16*100/Tabelle2[[#This Row],[gefahrene 
Kilometer]],"-")</f>
        <v>-</v>
      </c>
      <c r="H17" s="13" t="str">
        <f>IF(Tabelle2[[#This Row],[Km-Stand]]="","-",Tabelle2[[#This Row],[Km-Stand]]-C16)</f>
        <v>-</v>
      </c>
    </row>
    <row r="18" spans="2:8">
      <c r="B18" s="6"/>
      <c r="C18" s="12"/>
      <c r="D18" s="7"/>
      <c r="E18" s="8"/>
      <c r="F18" s="8">
        <f>Tabelle2[[#This Row],[Liter 
getankt]]*Tabelle2[[#This Row],[Preis/Liter]]</f>
        <v>0</v>
      </c>
      <c r="G18" s="5" t="str">
        <f>IF(Tabelle2[[#This Row],[gefahrene 
Kilometer]]&lt;&gt;"-",D17*100/Tabelle2[[#This Row],[gefahrene 
Kilometer]],"-")</f>
        <v>-</v>
      </c>
      <c r="H18" s="13" t="str">
        <f>IF(Tabelle2[[#This Row],[Km-Stand]]="","-",Tabelle2[[#This Row],[Km-Stand]]-C17)</f>
        <v>-</v>
      </c>
    </row>
    <row r="19" spans="2:8">
      <c r="B19" s="6"/>
      <c r="C19" s="12"/>
      <c r="D19" s="7"/>
      <c r="E19" s="8"/>
      <c r="F19" s="8">
        <f>Tabelle2[[#This Row],[Liter 
getankt]]*Tabelle2[[#This Row],[Preis/Liter]]</f>
        <v>0</v>
      </c>
      <c r="G19" s="5" t="str">
        <f>IF(Tabelle2[[#This Row],[gefahrene 
Kilometer]]&lt;&gt;"-",D18*100/Tabelle2[[#This Row],[gefahrene 
Kilometer]],"-")</f>
        <v>-</v>
      </c>
      <c r="H19" s="13" t="str">
        <f>IF(Tabelle2[[#This Row],[Km-Stand]]="","-",Tabelle2[[#This Row],[Km-Stand]]-C18)</f>
        <v>-</v>
      </c>
    </row>
    <row r="20" spans="2:8">
      <c r="B20" s="6"/>
      <c r="C20" s="12"/>
      <c r="D20" s="7"/>
      <c r="E20" s="8"/>
      <c r="F20" s="8">
        <f>Tabelle2[[#This Row],[Liter 
getankt]]*Tabelle2[[#This Row],[Preis/Liter]]</f>
        <v>0</v>
      </c>
      <c r="G20" s="5" t="str">
        <f>IF(Tabelle2[[#This Row],[gefahrene 
Kilometer]]&lt;&gt;"-",D19*100/Tabelle2[[#This Row],[gefahrene 
Kilometer]],"-")</f>
        <v>-</v>
      </c>
      <c r="H20" s="13" t="str">
        <f>IF(Tabelle2[[#This Row],[Km-Stand]]="","-",Tabelle2[[#This Row],[Km-Stand]]-C19)</f>
        <v>-</v>
      </c>
    </row>
    <row r="21" spans="2:8">
      <c r="B21" s="6"/>
      <c r="C21" s="12"/>
      <c r="D21" s="7"/>
      <c r="E21" s="8"/>
      <c r="F21" s="8">
        <f>Tabelle2[[#This Row],[Liter 
getankt]]*Tabelle2[[#This Row],[Preis/Liter]]</f>
        <v>0</v>
      </c>
      <c r="G21" s="5" t="str">
        <f>IF(Tabelle2[[#This Row],[gefahrene 
Kilometer]]&lt;&gt;"-",D20*100/Tabelle2[[#This Row],[gefahrene 
Kilometer]],"-")</f>
        <v>-</v>
      </c>
      <c r="H21" s="13" t="str">
        <f>IF(Tabelle2[[#This Row],[Km-Stand]]="","-",Tabelle2[[#This Row],[Km-Stand]]-C20)</f>
        <v>-</v>
      </c>
    </row>
    <row r="22" spans="2:8">
      <c r="B22" s="6"/>
      <c r="C22" s="12"/>
      <c r="D22" s="7"/>
      <c r="E22" s="8"/>
      <c r="F22" s="8">
        <f>Tabelle2[[#This Row],[Liter 
getankt]]*Tabelle2[[#This Row],[Preis/Liter]]</f>
        <v>0</v>
      </c>
      <c r="G22" s="5" t="str">
        <f>IF(Tabelle2[[#This Row],[gefahrene 
Kilometer]]&lt;&gt;"-",D21*100/Tabelle2[[#This Row],[gefahrene 
Kilometer]],"-")</f>
        <v>-</v>
      </c>
      <c r="H22" s="13" t="str">
        <f>IF(Tabelle2[[#This Row],[Km-Stand]]="","-",Tabelle2[[#This Row],[Km-Stand]]-C21)</f>
        <v>-</v>
      </c>
    </row>
    <row r="23" spans="2:8">
      <c r="B23" s="6"/>
      <c r="C23" s="12"/>
      <c r="D23" s="7"/>
      <c r="E23" s="8"/>
      <c r="F23" s="8">
        <f>Tabelle2[[#This Row],[Liter 
getankt]]*Tabelle2[[#This Row],[Preis/Liter]]</f>
        <v>0</v>
      </c>
      <c r="G23" s="5" t="str">
        <f>IF(Tabelle2[[#This Row],[gefahrene 
Kilometer]]&lt;&gt;"-",D22*100/Tabelle2[[#This Row],[gefahrene 
Kilometer]],"-")</f>
        <v>-</v>
      </c>
      <c r="H23" s="13" t="str">
        <f>IF(Tabelle2[[#This Row],[Km-Stand]]="","-",Tabelle2[[#This Row],[Km-Stand]]-C22)</f>
        <v>-</v>
      </c>
    </row>
    <row r="24" spans="2:8">
      <c r="B24" s="6"/>
      <c r="C24" s="12"/>
      <c r="D24" s="7"/>
      <c r="E24" s="8"/>
      <c r="F24" s="8">
        <f>Tabelle2[[#This Row],[Liter 
getankt]]*Tabelle2[[#This Row],[Preis/Liter]]</f>
        <v>0</v>
      </c>
      <c r="G24" s="5" t="str">
        <f>IF(Tabelle2[[#This Row],[gefahrene 
Kilometer]]&lt;&gt;"-",D23*100/Tabelle2[[#This Row],[gefahrene 
Kilometer]],"-")</f>
        <v>-</v>
      </c>
      <c r="H24" s="13" t="str">
        <f>IF(Tabelle2[[#This Row],[Km-Stand]]="","-",Tabelle2[[#This Row],[Km-Stand]]-C23)</f>
        <v>-</v>
      </c>
    </row>
    <row r="25" spans="2:8">
      <c r="B25" s="6"/>
      <c r="C25" s="12"/>
      <c r="D25" s="7"/>
      <c r="E25" s="8"/>
      <c r="F25" s="8">
        <f>Tabelle2[[#This Row],[Liter 
getankt]]*Tabelle2[[#This Row],[Preis/Liter]]</f>
        <v>0</v>
      </c>
      <c r="G25" s="5" t="str">
        <f>IF(Tabelle2[[#This Row],[gefahrene 
Kilometer]]&lt;&gt;"-",D24*100/Tabelle2[[#This Row],[gefahrene 
Kilometer]],"-")</f>
        <v>-</v>
      </c>
      <c r="H25" s="13" t="str">
        <f>IF(Tabelle2[[#This Row],[Km-Stand]]="","-",Tabelle2[[#This Row],[Km-Stand]]-C24)</f>
        <v>-</v>
      </c>
    </row>
    <row r="26" spans="2:8">
      <c r="B26" s="6"/>
      <c r="C26" s="12"/>
      <c r="D26" s="7"/>
      <c r="E26" s="8"/>
      <c r="F26" s="8">
        <f>Tabelle2[[#This Row],[Liter 
getankt]]*Tabelle2[[#This Row],[Preis/Liter]]</f>
        <v>0</v>
      </c>
      <c r="G26" s="5" t="str">
        <f>IF(Tabelle2[[#This Row],[gefahrene 
Kilometer]]&lt;&gt;"-",D25*100/Tabelle2[[#This Row],[gefahrene 
Kilometer]],"-")</f>
        <v>-</v>
      </c>
      <c r="H26" s="13" t="str">
        <f>IF(Tabelle2[[#This Row],[Km-Stand]]="","-",Tabelle2[[#This Row],[Km-Stand]]-C25)</f>
        <v>-</v>
      </c>
    </row>
    <row r="27" spans="2:8">
      <c r="B27" s="6"/>
      <c r="C27" s="12"/>
      <c r="D27" s="7"/>
      <c r="E27" s="8"/>
      <c r="F27" s="8">
        <f>Tabelle2[[#This Row],[Liter 
getankt]]*Tabelle2[[#This Row],[Preis/Liter]]</f>
        <v>0</v>
      </c>
      <c r="G27" s="5" t="str">
        <f>IF(Tabelle2[[#This Row],[gefahrene 
Kilometer]]&lt;&gt;"-",D26*100/Tabelle2[[#This Row],[gefahrene 
Kilometer]],"-")</f>
        <v>-</v>
      </c>
      <c r="H27" s="13" t="str">
        <f>IF(Tabelle2[[#This Row],[Km-Stand]]="","-",Tabelle2[[#This Row],[Km-Stand]]-C26)</f>
        <v>-</v>
      </c>
    </row>
    <row r="28" spans="2:8">
      <c r="B28" s="6"/>
      <c r="C28" s="12"/>
      <c r="D28" s="7"/>
      <c r="E28" s="8"/>
      <c r="F28" s="8">
        <f>Tabelle2[[#This Row],[Liter 
getankt]]*Tabelle2[[#This Row],[Preis/Liter]]</f>
        <v>0</v>
      </c>
      <c r="G28" s="5" t="str">
        <f>IF(Tabelle2[[#This Row],[gefahrene 
Kilometer]]&lt;&gt;"-",D27*100/Tabelle2[[#This Row],[gefahrene 
Kilometer]],"-")</f>
        <v>-</v>
      </c>
      <c r="H28" s="13" t="str">
        <f>IF(Tabelle2[[#This Row],[Km-Stand]]="","-",Tabelle2[[#This Row],[Km-Stand]]-C27)</f>
        <v>-</v>
      </c>
    </row>
    <row r="29" spans="2:8">
      <c r="B29" s="6"/>
      <c r="C29" s="12"/>
      <c r="D29" s="7"/>
      <c r="E29" s="8"/>
      <c r="F29" s="8">
        <f>Tabelle2[[#This Row],[Liter 
getankt]]*Tabelle2[[#This Row],[Preis/Liter]]</f>
        <v>0</v>
      </c>
      <c r="G29" s="5" t="str">
        <f>IF(Tabelle2[[#This Row],[gefahrene 
Kilometer]]&lt;&gt;"-",D28*100/Tabelle2[[#This Row],[gefahrene 
Kilometer]],"-")</f>
        <v>-</v>
      </c>
      <c r="H29" s="13" t="str">
        <f>IF(Tabelle2[[#This Row],[Km-Stand]]="","-",Tabelle2[[#This Row],[Km-Stand]]-C28)</f>
        <v>-</v>
      </c>
    </row>
    <row r="30" spans="2:8">
      <c r="B30" s="6"/>
      <c r="C30" s="12"/>
      <c r="D30" s="7"/>
      <c r="E30" s="8"/>
      <c r="F30" s="8">
        <f>Tabelle2[[#This Row],[Liter 
getankt]]*Tabelle2[[#This Row],[Preis/Liter]]</f>
        <v>0</v>
      </c>
      <c r="G30" s="5" t="str">
        <f>IF(Tabelle2[[#This Row],[gefahrene 
Kilometer]]&lt;&gt;"-",D29*100/Tabelle2[[#This Row],[gefahrene 
Kilometer]],"-")</f>
        <v>-</v>
      </c>
      <c r="H30" s="13" t="str">
        <f>IF(Tabelle2[[#This Row],[Km-Stand]]="","-",Tabelle2[[#This Row],[Km-Stand]]-C29)</f>
        <v>-</v>
      </c>
    </row>
    <row r="31" spans="2:8">
      <c r="B31" s="6"/>
      <c r="C31" s="12"/>
      <c r="D31" s="7"/>
      <c r="E31" s="8"/>
      <c r="F31" s="8">
        <f>Tabelle2[[#This Row],[Liter 
getankt]]*Tabelle2[[#This Row],[Preis/Liter]]</f>
        <v>0</v>
      </c>
      <c r="G31" s="5" t="str">
        <f>IF(Tabelle2[[#This Row],[gefahrene 
Kilometer]]&lt;&gt;"-",D30*100/Tabelle2[[#This Row],[gefahrene 
Kilometer]],"-")</f>
        <v>-</v>
      </c>
      <c r="H31" s="13" t="str">
        <f>IF(Tabelle2[[#This Row],[Km-Stand]]="","-",Tabelle2[[#This Row],[Km-Stand]]-C30)</f>
        <v>-</v>
      </c>
    </row>
    <row r="32" spans="2:8">
      <c r="B32" s="6"/>
      <c r="C32" s="12"/>
      <c r="D32" s="7"/>
      <c r="E32" s="8"/>
      <c r="F32" s="8">
        <f>Tabelle2[[#This Row],[Liter 
getankt]]*Tabelle2[[#This Row],[Preis/Liter]]</f>
        <v>0</v>
      </c>
      <c r="G32" s="5" t="str">
        <f>IF(Tabelle2[[#This Row],[gefahrene 
Kilometer]]&lt;&gt;"-",D31*100/Tabelle2[[#This Row],[gefahrene 
Kilometer]],"-")</f>
        <v>-</v>
      </c>
      <c r="H32" s="13" t="str">
        <f>IF(Tabelle2[[#This Row],[Km-Stand]]="","-",Tabelle2[[#This Row],[Km-Stand]]-C31)</f>
        <v>-</v>
      </c>
    </row>
    <row r="33" spans="2:8">
      <c r="B33" s="6"/>
      <c r="C33" s="12"/>
      <c r="D33" s="7"/>
      <c r="E33" s="8"/>
      <c r="F33" s="8">
        <f>Tabelle2[[#This Row],[Liter 
getankt]]*Tabelle2[[#This Row],[Preis/Liter]]</f>
        <v>0</v>
      </c>
      <c r="G33" s="5" t="str">
        <f>IF(Tabelle2[[#This Row],[gefahrene 
Kilometer]]&lt;&gt;"-",D32*100/Tabelle2[[#This Row],[gefahrene 
Kilometer]],"-")</f>
        <v>-</v>
      </c>
      <c r="H33" s="13" t="str">
        <f>IF(Tabelle2[[#This Row],[Km-Stand]]="","-",Tabelle2[[#This Row],[Km-Stand]]-C32)</f>
        <v>-</v>
      </c>
    </row>
    <row r="34" spans="2:8">
      <c r="B34" s="6"/>
      <c r="C34" s="12"/>
      <c r="D34" s="7"/>
      <c r="E34" s="8"/>
      <c r="F34" s="8">
        <f>Tabelle2[[#This Row],[Liter 
getankt]]*Tabelle2[[#This Row],[Preis/Liter]]</f>
        <v>0</v>
      </c>
      <c r="G34" s="5" t="str">
        <f>IF(Tabelle2[[#This Row],[gefahrene 
Kilometer]]&lt;&gt;"-",D33*100/Tabelle2[[#This Row],[gefahrene 
Kilometer]],"-")</f>
        <v>-</v>
      </c>
      <c r="H34" s="13" t="str">
        <f>IF(Tabelle2[[#This Row],[Km-Stand]]="","-",Tabelle2[[#This Row],[Km-Stand]]-C33)</f>
        <v>-</v>
      </c>
    </row>
    <row r="35" spans="2:8">
      <c r="B35" s="6"/>
      <c r="C35" s="12"/>
      <c r="D35" s="7"/>
      <c r="E35" s="8"/>
      <c r="F35" s="8">
        <f>Tabelle2[[#This Row],[Liter 
getankt]]*Tabelle2[[#This Row],[Preis/Liter]]</f>
        <v>0</v>
      </c>
      <c r="G35" s="5" t="str">
        <f>IF(Tabelle2[[#This Row],[gefahrene 
Kilometer]]&lt;&gt;"-",D34*100/Tabelle2[[#This Row],[gefahrene 
Kilometer]],"-")</f>
        <v>-</v>
      </c>
      <c r="H35" s="13" t="str">
        <f>IF(Tabelle2[[#This Row],[Km-Stand]]="","-",Tabelle2[[#This Row],[Km-Stand]]-C34)</f>
        <v>-</v>
      </c>
    </row>
    <row r="36" spans="2:8">
      <c r="B36" s="6"/>
      <c r="C36" s="12"/>
      <c r="D36" s="7"/>
      <c r="E36" s="8"/>
      <c r="F36" s="8">
        <f>Tabelle2[[#This Row],[Liter 
getankt]]*Tabelle2[[#This Row],[Preis/Liter]]</f>
        <v>0</v>
      </c>
      <c r="G36" s="5" t="str">
        <f>IF(Tabelle2[[#This Row],[gefahrene 
Kilometer]]&lt;&gt;"-",D35*100/Tabelle2[[#This Row],[gefahrene 
Kilometer]],"-")</f>
        <v>-</v>
      </c>
      <c r="H36" s="13" t="str">
        <f>IF(Tabelle2[[#This Row],[Km-Stand]]="","-",Tabelle2[[#This Row],[Km-Stand]]-C35)</f>
        <v>-</v>
      </c>
    </row>
    <row r="37" spans="2:8">
      <c r="B37" s="6"/>
      <c r="C37" s="12"/>
      <c r="D37" s="7"/>
      <c r="E37" s="8"/>
      <c r="F37" s="8">
        <f>Tabelle2[[#This Row],[Liter 
getankt]]*Tabelle2[[#This Row],[Preis/Liter]]</f>
        <v>0</v>
      </c>
      <c r="G37" s="5" t="str">
        <f>IF(Tabelle2[[#This Row],[gefahrene 
Kilometer]]&lt;&gt;"-",D36*100/Tabelle2[[#This Row],[gefahrene 
Kilometer]],"-")</f>
        <v>-</v>
      </c>
      <c r="H37" s="13" t="str">
        <f>IF(Tabelle2[[#This Row],[Km-Stand]]="","-",Tabelle2[[#This Row],[Km-Stand]]-C36)</f>
        <v>-</v>
      </c>
    </row>
    <row r="38" spans="2:8">
      <c r="B38" s="6"/>
      <c r="C38" s="12"/>
      <c r="D38" s="7"/>
      <c r="E38" s="8"/>
      <c r="F38" s="8">
        <f>Tabelle2[[#This Row],[Liter 
getankt]]*Tabelle2[[#This Row],[Preis/Liter]]</f>
        <v>0</v>
      </c>
      <c r="G38" s="5" t="str">
        <f>IF(Tabelle2[[#This Row],[gefahrene 
Kilometer]]&lt;&gt;"-",D37*100/Tabelle2[[#This Row],[gefahrene 
Kilometer]],"-")</f>
        <v>-</v>
      </c>
      <c r="H38" s="13" t="str">
        <f>IF(Tabelle2[[#This Row],[Km-Stand]]="","-",Tabelle2[[#This Row],[Km-Stand]]-C37)</f>
        <v>-</v>
      </c>
    </row>
    <row r="39" spans="2:8">
      <c r="B39" s="6"/>
      <c r="C39" s="12"/>
      <c r="D39" s="7"/>
      <c r="E39" s="8"/>
      <c r="F39" s="8">
        <f>Tabelle2[[#This Row],[Liter 
getankt]]*Tabelle2[[#This Row],[Preis/Liter]]</f>
        <v>0</v>
      </c>
      <c r="G39" s="5" t="str">
        <f>IF(Tabelle2[[#This Row],[gefahrene 
Kilometer]]&lt;&gt;"-",D38*100/Tabelle2[[#This Row],[gefahrene 
Kilometer]],"-")</f>
        <v>-</v>
      </c>
      <c r="H39" s="13" t="str">
        <f>IF(Tabelle2[[#This Row],[Km-Stand]]="","-",Tabelle2[[#This Row],[Km-Stand]]-C38)</f>
        <v>-</v>
      </c>
    </row>
    <row r="40" spans="2:8">
      <c r="B40" s="6"/>
      <c r="C40" s="12"/>
      <c r="D40" s="7"/>
      <c r="E40" s="8"/>
      <c r="F40" s="8">
        <f>Tabelle2[[#This Row],[Liter 
getankt]]*Tabelle2[[#This Row],[Preis/Liter]]</f>
        <v>0</v>
      </c>
      <c r="G40" s="5" t="str">
        <f>IF(Tabelle2[[#This Row],[gefahrene 
Kilometer]]&lt;&gt;"-",D39*100/Tabelle2[[#This Row],[gefahrene 
Kilometer]],"-")</f>
        <v>-</v>
      </c>
      <c r="H40" s="13" t="str">
        <f>IF(Tabelle2[[#This Row],[Km-Stand]]="","-",Tabelle2[[#This Row],[Km-Stand]]-C39)</f>
        <v>-</v>
      </c>
    </row>
    <row r="41" spans="2:8">
      <c r="B41" s="6"/>
      <c r="C41" s="12"/>
      <c r="D41" s="7"/>
      <c r="E41" s="8"/>
      <c r="F41" s="8">
        <f>Tabelle2[[#This Row],[Liter 
getankt]]*Tabelle2[[#This Row],[Preis/Liter]]</f>
        <v>0</v>
      </c>
      <c r="G41" s="5" t="str">
        <f>IF(Tabelle2[[#This Row],[gefahrene 
Kilometer]]&lt;&gt;"-",D40*100/Tabelle2[[#This Row],[gefahrene 
Kilometer]],"-")</f>
        <v>-</v>
      </c>
      <c r="H41" s="13" t="str">
        <f>IF(Tabelle2[[#This Row],[Km-Stand]]="","-",Tabelle2[[#This Row],[Km-Stand]]-C40)</f>
        <v>-</v>
      </c>
    </row>
    <row r="42" spans="2:8">
      <c r="B42" s="6"/>
      <c r="C42" s="12"/>
      <c r="D42" s="7"/>
      <c r="E42" s="8"/>
      <c r="F42" s="8">
        <f>Tabelle2[[#This Row],[Liter 
getankt]]*Tabelle2[[#This Row],[Preis/Liter]]</f>
        <v>0</v>
      </c>
      <c r="G42" s="5" t="str">
        <f>IF(Tabelle2[[#This Row],[gefahrene 
Kilometer]]&lt;&gt;"-",D41*100/Tabelle2[[#This Row],[gefahrene 
Kilometer]],"-")</f>
        <v>-</v>
      </c>
      <c r="H42" s="13" t="str">
        <f>IF(Tabelle2[[#This Row],[Km-Stand]]="","-",Tabelle2[[#This Row],[Km-Stand]]-C41)</f>
        <v>-</v>
      </c>
    </row>
    <row r="43" spans="2:8">
      <c r="B43" s="6"/>
      <c r="C43" s="12"/>
      <c r="D43" s="7"/>
      <c r="E43" s="8"/>
      <c r="F43" s="8">
        <f>Tabelle2[[#This Row],[Liter 
getankt]]*Tabelle2[[#This Row],[Preis/Liter]]</f>
        <v>0</v>
      </c>
      <c r="G43" s="5" t="str">
        <f>IF(Tabelle2[[#This Row],[gefahrene 
Kilometer]]&lt;&gt;"-",D42*100/Tabelle2[[#This Row],[gefahrene 
Kilometer]],"-")</f>
        <v>-</v>
      </c>
      <c r="H43" s="13" t="str">
        <f>IF(Tabelle2[[#This Row],[Km-Stand]]="","-",Tabelle2[[#This Row],[Km-Stand]]-C42)</f>
        <v>-</v>
      </c>
    </row>
    <row r="44" spans="2:8">
      <c r="B44" s="6"/>
      <c r="C44" s="12"/>
      <c r="D44" s="7"/>
      <c r="E44" s="8"/>
      <c r="F44" s="8">
        <f>Tabelle2[[#This Row],[Liter 
getankt]]*Tabelle2[[#This Row],[Preis/Liter]]</f>
        <v>0</v>
      </c>
      <c r="G44" s="5" t="str">
        <f>IF(Tabelle2[[#This Row],[gefahrene 
Kilometer]]&lt;&gt;"-",D43*100/Tabelle2[[#This Row],[gefahrene 
Kilometer]],"-")</f>
        <v>-</v>
      </c>
      <c r="H44" s="13" t="str">
        <f>IF(Tabelle2[[#This Row],[Km-Stand]]="","-",Tabelle2[[#This Row],[Km-Stand]]-C43)</f>
        <v>-</v>
      </c>
    </row>
    <row r="45" spans="2:8">
      <c r="B45" s="6"/>
      <c r="C45" s="12"/>
      <c r="D45" s="7"/>
      <c r="E45" s="8"/>
      <c r="F45" s="8">
        <f>Tabelle2[[#This Row],[Liter 
getankt]]*Tabelle2[[#This Row],[Preis/Liter]]</f>
        <v>0</v>
      </c>
      <c r="G45" s="5" t="str">
        <f>IF(Tabelle2[[#This Row],[gefahrene 
Kilometer]]&lt;&gt;"-",D44*100/Tabelle2[[#This Row],[gefahrene 
Kilometer]],"-")</f>
        <v>-</v>
      </c>
      <c r="H45" s="13" t="str">
        <f>IF(Tabelle2[[#This Row],[Km-Stand]]="","-",Tabelle2[[#This Row],[Km-Stand]]-C44)</f>
        <v>-</v>
      </c>
    </row>
    <row r="46" spans="2:8">
      <c r="B46" s="6"/>
      <c r="C46" s="12"/>
      <c r="D46" s="7"/>
      <c r="E46" s="8"/>
      <c r="F46" s="8">
        <f>Tabelle2[[#This Row],[Liter 
getankt]]*Tabelle2[[#This Row],[Preis/Liter]]</f>
        <v>0</v>
      </c>
      <c r="G46" s="5" t="str">
        <f>IF(Tabelle2[[#This Row],[gefahrene 
Kilometer]]&lt;&gt;"-",D45*100/Tabelle2[[#This Row],[gefahrene 
Kilometer]],"-")</f>
        <v>-</v>
      </c>
      <c r="H46" s="13" t="str">
        <f>IF(Tabelle2[[#This Row],[Km-Stand]]="","-",Tabelle2[[#This Row],[Km-Stand]]-C45)</f>
        <v>-</v>
      </c>
    </row>
    <row r="47" spans="2:8">
      <c r="B47" s="6"/>
      <c r="C47" s="12"/>
      <c r="D47" s="7"/>
      <c r="E47" s="8"/>
      <c r="F47" s="8">
        <f>Tabelle2[[#This Row],[Liter 
getankt]]*Tabelle2[[#This Row],[Preis/Liter]]</f>
        <v>0</v>
      </c>
      <c r="G47" s="5" t="str">
        <f>IF(Tabelle2[[#This Row],[gefahrene 
Kilometer]]&lt;&gt;"-",D46*100/Tabelle2[[#This Row],[gefahrene 
Kilometer]],"-")</f>
        <v>-</v>
      </c>
      <c r="H47" s="13" t="str">
        <f>IF(Tabelle2[[#This Row],[Km-Stand]]="","-",Tabelle2[[#This Row],[Km-Stand]]-C46)</f>
        <v>-</v>
      </c>
    </row>
    <row r="48" spans="2:8">
      <c r="B48" s="6"/>
      <c r="C48" s="12"/>
      <c r="D48" s="7"/>
      <c r="E48" s="8"/>
      <c r="F48" s="8">
        <f>Tabelle2[[#This Row],[Liter 
getankt]]*Tabelle2[[#This Row],[Preis/Liter]]</f>
        <v>0</v>
      </c>
      <c r="G48" s="5" t="str">
        <f>IF(Tabelle2[[#This Row],[gefahrene 
Kilometer]]&lt;&gt;"-",D47*100/Tabelle2[[#This Row],[gefahrene 
Kilometer]],"-")</f>
        <v>-</v>
      </c>
      <c r="H48" s="13" t="str">
        <f>IF(Tabelle2[[#This Row],[Km-Stand]]="","-",Tabelle2[[#This Row],[Km-Stand]]-C47)</f>
        <v>-</v>
      </c>
    </row>
    <row r="49" spans="2:8">
      <c r="B49" s="6"/>
      <c r="C49" s="12"/>
      <c r="D49" s="7"/>
      <c r="E49" s="8"/>
      <c r="F49" s="8">
        <f>Tabelle2[[#This Row],[Liter 
getankt]]*Tabelle2[[#This Row],[Preis/Liter]]</f>
        <v>0</v>
      </c>
      <c r="G49" s="5" t="str">
        <f>IF(Tabelle2[[#This Row],[gefahrene 
Kilometer]]&lt;&gt;"-",D48*100/Tabelle2[[#This Row],[gefahrene 
Kilometer]],"-")</f>
        <v>-</v>
      </c>
      <c r="H49" s="13" t="str">
        <f>IF(Tabelle2[[#This Row],[Km-Stand]]="","-",Tabelle2[[#This Row],[Km-Stand]]-C48)</f>
        <v>-</v>
      </c>
    </row>
    <row r="50" spans="2:8">
      <c r="B50" s="6"/>
      <c r="C50" s="12"/>
      <c r="D50" s="7"/>
      <c r="E50" s="8"/>
      <c r="F50" s="8">
        <f>Tabelle2[[#This Row],[Liter 
getankt]]*Tabelle2[[#This Row],[Preis/Liter]]</f>
        <v>0</v>
      </c>
      <c r="G50" s="5" t="str">
        <f>IF(Tabelle2[[#This Row],[gefahrene 
Kilometer]]&lt;&gt;"-",D49*100/Tabelle2[[#This Row],[gefahrene 
Kilometer]],"-")</f>
        <v>-</v>
      </c>
      <c r="H50" s="13" t="str">
        <f>IF(Tabelle2[[#This Row],[Km-Stand]]="","-",Tabelle2[[#This Row],[Km-Stand]]-C49)</f>
        <v>-</v>
      </c>
    </row>
    <row r="51" spans="2:8">
      <c r="B51" s="6"/>
      <c r="C51" s="12"/>
      <c r="D51" s="7"/>
      <c r="E51" s="8"/>
      <c r="F51" s="8">
        <f>Tabelle2[[#This Row],[Liter 
getankt]]*Tabelle2[[#This Row],[Preis/Liter]]</f>
        <v>0</v>
      </c>
      <c r="G51" s="5" t="str">
        <f>IF(Tabelle2[[#This Row],[gefahrene 
Kilometer]]&lt;&gt;"-",D50*100/Tabelle2[[#This Row],[gefahrene 
Kilometer]],"-")</f>
        <v>-</v>
      </c>
      <c r="H51" s="13" t="str">
        <f>IF(Tabelle2[[#This Row],[Km-Stand]]="","-",Tabelle2[[#This Row],[Km-Stand]]-C50)</f>
        <v>-</v>
      </c>
    </row>
    <row r="52" spans="2:8">
      <c r="B52" s="6"/>
      <c r="C52" s="12"/>
      <c r="D52" s="7"/>
      <c r="E52" s="8"/>
      <c r="F52" s="8">
        <f>Tabelle2[[#This Row],[Liter 
getankt]]*Tabelle2[[#This Row],[Preis/Liter]]</f>
        <v>0</v>
      </c>
      <c r="G52" s="5"/>
      <c r="H52" s="13"/>
    </row>
    <row r="53" spans="2:8">
      <c r="B53" s="9" t="s">
        <v>16</v>
      </c>
      <c r="C53" s="10"/>
      <c r="D53" s="10"/>
      <c r="E53" s="11">
        <f>SUBTOTAL(101,Tabelle2[Preis/Liter])</f>
        <v>1.5999999999999999</v>
      </c>
      <c r="F53" s="11">
        <f>SUBTOTAL(109,Tabelle2[Gesamtpreis])</f>
        <v>332.8</v>
      </c>
      <c r="G53" s="15">
        <f>SUBTOTAL(101,Tabelle2[Verbrauch auf 100 km
'[Liter']])</f>
        <v>6.0757575757575761</v>
      </c>
      <c r="H53" s="14">
        <f>SUBTOTAL(109,Tabelle2[gefahrene 
Kilometer])</f>
        <v>2320</v>
      </c>
    </row>
  </sheetData>
  <mergeCells count="7">
    <mergeCell ref="G2:H2"/>
    <mergeCell ref="C3:D3"/>
    <mergeCell ref="C5:D5"/>
    <mergeCell ref="C4:D4"/>
    <mergeCell ref="G3:H3"/>
    <mergeCell ref="G4:H4"/>
    <mergeCell ref="G5:H5"/>
  </mergeCells>
  <hyperlinks>
    <hyperlink ref="G2" r:id="rId1" xr:uid="{679CC7CF-7D90-4584-B8AF-839ACEB1B9CC}"/>
    <hyperlink ref="G2:H2" r:id="rId2" display="www.alle-meine-vorlagen.de" xr:uid="{91A144D9-FACA-4713-994B-CA9F4468C59D}"/>
  </hyperlinks>
  <printOptions horizontalCentered="1"/>
  <pageMargins left="0.39370078740157483" right="0.39370078740157483" top="0.39370078740157483" bottom="0.39370078740157483" header="0.31496062992125984" footer="0.31496062992125984"/>
  <pageSetup paperSize="9" scale="92" fitToHeight="0" orientation="portrait" r:id="rId3"/>
  <legacy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23B71-31C2-4518-A1FA-0C87C4F8539C}">
  <dimension ref="A1:E47"/>
  <sheetViews>
    <sheetView showGridLines="0" workbookViewId="0">
      <selection activeCell="A4" sqref="A4"/>
    </sheetView>
  </sheetViews>
  <sheetFormatPr baseColWidth="10" defaultColWidth="0" defaultRowHeight="0" customHeight="1" zeroHeight="1"/>
  <cols>
    <col min="1" max="1" width="66.140625" style="17" customWidth="1"/>
    <col min="2" max="4" width="11.42578125" style="17" customWidth="1"/>
    <col min="5" max="5" width="23.28515625" style="17" customWidth="1"/>
    <col min="6" max="16384" width="11.42578125" style="17" hidden="1"/>
  </cols>
  <sheetData>
    <row r="1" spans="1:5" ht="42.75" customHeight="1">
      <c r="A1" s="16" t="s">
        <v>5</v>
      </c>
      <c r="C1" s="18"/>
    </row>
    <row r="2" spans="1:5" ht="15">
      <c r="A2" s="19" t="s">
        <v>18</v>
      </c>
    </row>
    <row r="3" spans="1:5" ht="15.75" customHeight="1">
      <c r="A3" s="57"/>
      <c r="B3" s="57"/>
      <c r="C3" s="57"/>
    </row>
    <row r="4" spans="1:5" ht="15">
      <c r="A4" s="21" t="s">
        <v>19</v>
      </c>
      <c r="B4" s="22"/>
      <c r="C4" s="23"/>
      <c r="D4" s="24"/>
      <c r="E4" s="24"/>
    </row>
    <row r="5" spans="1:5" ht="75">
      <c r="A5" s="25" t="s">
        <v>60</v>
      </c>
    </row>
    <row r="6" spans="1:5" ht="15">
      <c r="A6" s="25"/>
    </row>
    <row r="7" spans="1:5" ht="15">
      <c r="A7" s="25"/>
      <c r="B7" s="26"/>
    </row>
    <row r="8" spans="1:5" ht="15">
      <c r="A8" s="21" t="s">
        <v>20</v>
      </c>
      <c r="B8" s="22"/>
      <c r="C8" s="22"/>
      <c r="D8" s="24"/>
      <c r="E8" s="24"/>
    </row>
    <row r="9" spans="1:5" ht="50.25" customHeight="1">
      <c r="A9" s="27" t="s">
        <v>61</v>
      </c>
      <c r="B9" s="26"/>
    </row>
    <row r="10" spans="1:5" ht="15">
      <c r="A10" s="21" t="s">
        <v>21</v>
      </c>
      <c r="B10" s="28"/>
      <c r="C10" s="28"/>
      <c r="D10" s="24"/>
      <c r="E10" s="24"/>
    </row>
    <row r="11" spans="1:5" ht="30">
      <c r="A11" s="25" t="s">
        <v>22</v>
      </c>
    </row>
    <row r="12" spans="1:5" ht="15">
      <c r="A12" s="29"/>
    </row>
    <row r="13" spans="1:5" ht="15">
      <c r="A13" s="30"/>
      <c r="B13" s="26"/>
    </row>
    <row r="14" spans="1:5" ht="15.75" thickBot="1">
      <c r="A14" s="31"/>
      <c r="B14" s="32"/>
      <c r="C14" s="31"/>
      <c r="D14" s="31"/>
      <c r="E14" s="31"/>
    </row>
    <row r="15" spans="1:5" ht="15.75" thickTop="1">
      <c r="A15" s="33" t="s">
        <v>23</v>
      </c>
    </row>
    <row r="16" spans="1:5" ht="15">
      <c r="A16" s="34" t="s">
        <v>24</v>
      </c>
      <c r="B16" s="20"/>
      <c r="C16" s="20"/>
    </row>
    <row r="17" spans="1:5" ht="15">
      <c r="A17" s="35"/>
      <c r="B17" s="20"/>
      <c r="C17" s="20"/>
    </row>
    <row r="18" spans="1:5" ht="15">
      <c r="A18" s="20" t="s">
        <v>25</v>
      </c>
      <c r="B18" s="20"/>
      <c r="C18" s="20"/>
    </row>
    <row r="19" spans="1:5" ht="15">
      <c r="A19" s="35" t="s">
        <v>26</v>
      </c>
      <c r="B19" s="20"/>
      <c r="C19" s="20"/>
    </row>
    <row r="20" spans="1:5" ht="15">
      <c r="A20" s="35" t="s">
        <v>27</v>
      </c>
      <c r="B20" s="36"/>
    </row>
    <row r="21" spans="1:5" ht="15">
      <c r="A21" s="35" t="s">
        <v>28</v>
      </c>
      <c r="B21" s="36"/>
    </row>
    <row r="22" spans="1:5" ht="15">
      <c r="A22" s="37" t="s">
        <v>29</v>
      </c>
      <c r="B22" s="36"/>
    </row>
    <row r="23" spans="1:5" ht="15">
      <c r="A23" s="37" t="s">
        <v>30</v>
      </c>
      <c r="B23" s="36"/>
    </row>
    <row r="24" spans="1:5" ht="15.75">
      <c r="A24" s="38" t="s">
        <v>31</v>
      </c>
      <c r="B24" s="36"/>
    </row>
    <row r="25" spans="1:5" ht="15.75">
      <c r="A25" s="38" t="s">
        <v>32</v>
      </c>
      <c r="B25" s="36"/>
    </row>
    <row r="26" spans="1:5" ht="15.75">
      <c r="A26" s="38" t="s">
        <v>33</v>
      </c>
      <c r="B26" s="36"/>
    </row>
    <row r="27" spans="1:5" ht="15.75">
      <c r="A27" s="38"/>
      <c r="B27" s="36"/>
    </row>
    <row r="28" spans="1:5" ht="15">
      <c r="A28" s="39"/>
      <c r="B28" s="36"/>
    </row>
    <row r="29" spans="1:5" ht="15">
      <c r="A29" s="40" t="s">
        <v>34</v>
      </c>
      <c r="B29" s="36"/>
    </row>
    <row r="30" spans="1:5" ht="15">
      <c r="A30" s="41" t="s">
        <v>35</v>
      </c>
      <c r="B30" s="42"/>
      <c r="C30" s="42"/>
      <c r="D30" s="42"/>
      <c r="E30" s="43"/>
    </row>
    <row r="31" spans="1:5" ht="15">
      <c r="A31" s="44" t="s">
        <v>36</v>
      </c>
      <c r="B31" s="44" t="s">
        <v>37</v>
      </c>
      <c r="C31" s="45"/>
      <c r="D31" s="45"/>
      <c r="E31" s="45"/>
    </row>
    <row r="32" spans="1:5" ht="15">
      <c r="A32" s="44" t="s">
        <v>38</v>
      </c>
      <c r="B32" s="44" t="s">
        <v>39</v>
      </c>
      <c r="C32" s="45"/>
      <c r="D32" s="45"/>
      <c r="E32" s="45"/>
    </row>
    <row r="33" spans="1:5" ht="15">
      <c r="A33" s="44" t="s">
        <v>40</v>
      </c>
      <c r="B33" s="44" t="s">
        <v>41</v>
      </c>
      <c r="C33" s="45"/>
      <c r="D33" s="45"/>
      <c r="E33" s="45"/>
    </row>
    <row r="34" spans="1:5" ht="15">
      <c r="A34" s="44" t="s">
        <v>42</v>
      </c>
      <c r="B34" s="44" t="s">
        <v>43</v>
      </c>
      <c r="C34" s="45"/>
      <c r="D34" s="45"/>
      <c r="E34" s="45"/>
    </row>
    <row r="35" spans="1:5" ht="15">
      <c r="A35" s="44" t="s">
        <v>44</v>
      </c>
      <c r="B35" s="44" t="s">
        <v>45</v>
      </c>
      <c r="C35" s="46"/>
      <c r="D35" s="45"/>
      <c r="E35" s="45"/>
    </row>
    <row r="36" spans="1:5" ht="15">
      <c r="A36" s="44" t="s">
        <v>46</v>
      </c>
      <c r="B36" s="44" t="s">
        <v>47</v>
      </c>
      <c r="C36" s="45"/>
      <c r="D36" s="45"/>
      <c r="E36" s="45"/>
    </row>
    <row r="37" spans="1:5" ht="15">
      <c r="A37" s="44" t="s">
        <v>48</v>
      </c>
      <c r="B37" s="44" t="s">
        <v>49</v>
      </c>
      <c r="C37" s="45"/>
      <c r="D37" s="45"/>
      <c r="E37" s="45"/>
    </row>
    <row r="38" spans="1:5" ht="15">
      <c r="A38" s="44" t="s">
        <v>50</v>
      </c>
      <c r="B38" s="44" t="s">
        <v>51</v>
      </c>
      <c r="C38" s="45"/>
      <c r="D38" s="45"/>
      <c r="E38" s="45"/>
    </row>
    <row r="39" spans="1:5" ht="15">
      <c r="A39" s="44" t="s">
        <v>52</v>
      </c>
      <c r="B39" s="44" t="s">
        <v>53</v>
      </c>
      <c r="C39" s="45"/>
      <c r="D39" s="45"/>
      <c r="E39" s="45"/>
    </row>
    <row r="40" spans="1:5" ht="15">
      <c r="A40" s="44" t="s">
        <v>54</v>
      </c>
      <c r="B40" s="44" t="s">
        <v>55</v>
      </c>
      <c r="C40" s="45"/>
      <c r="D40" s="45"/>
      <c r="E40" s="45"/>
    </row>
    <row r="41" spans="1:5" ht="15">
      <c r="A41" s="39"/>
    </row>
    <row r="42" spans="1:5" ht="15" customHeight="1"/>
    <row r="43" spans="1:5" ht="15" customHeight="1">
      <c r="A43" s="47" t="s">
        <v>56</v>
      </c>
    </row>
    <row r="44" spans="1:5" ht="15" customHeight="1" thickBot="1">
      <c r="A44" s="31"/>
      <c r="B44" s="31"/>
      <c r="C44" s="31"/>
      <c r="D44" s="31"/>
      <c r="E44" s="31"/>
    </row>
    <row r="45" spans="1:5" ht="15" customHeight="1" thickTop="1">
      <c r="A45" s="48" t="s">
        <v>57</v>
      </c>
    </row>
    <row r="46" spans="1:5" ht="15" customHeight="1">
      <c r="A46" s="37" t="s">
        <v>58</v>
      </c>
    </row>
    <row r="47" spans="1:5" ht="15" customHeight="1"/>
  </sheetData>
  <mergeCells count="1">
    <mergeCell ref="A3:C3"/>
  </mergeCells>
  <hyperlinks>
    <hyperlink ref="A20" r:id="rId1" display="￭ FotoDoku - Erstellen Sie ihre individuellen Foto-Dokumentationen, Bautagebücher, Projektbilder-Dokus …" xr:uid="{E1193F47-B8EF-455E-BCF9-AEF47713A10D}"/>
    <hyperlink ref="A21" r:id="rId2" display="￭ Kostenkontrolle-Haushaltsbuch - So hast du deine Kosten im Griff" xr:uid="{267B8DFC-1228-48B1-B18A-01A8A38AB32B}"/>
    <hyperlink ref="A22" r:id="rId3" xr:uid="{3123E96B-076D-4284-8F27-8A7CDD4C09AA}"/>
    <hyperlink ref="A23" r:id="rId4" xr:uid="{C0ECF0DE-224A-4AD8-A696-BD2F903BE054}"/>
    <hyperlink ref="A46" r:id="rId5" xr:uid="{F11659B6-32B8-4899-99E1-0BEBC0E8BC48}"/>
    <hyperlink ref="A24" r:id="rId6" xr:uid="{54F1D104-CEB1-486E-8440-75BE94F4FCBD}"/>
    <hyperlink ref="A16" r:id="rId7" xr:uid="{2E1E1025-82D1-4F28-82A0-69E2A7998321}"/>
    <hyperlink ref="A25" r:id="rId8" xr:uid="{074E93FF-7B91-406F-B553-EF4FEC86939F}"/>
    <hyperlink ref="A19" r:id="rId9" xr:uid="{6F2F3ABC-2289-4941-9325-641C3FA74F18}"/>
    <hyperlink ref="A26" r:id="rId10" xr:uid="{E01708E7-943D-4D4C-8699-E775658D25C1}"/>
    <hyperlink ref="A18" r:id="rId11" xr:uid="{75B41D9A-27E3-438C-B9BB-6711BB1365EF}"/>
  </hyperlinks>
  <pageMargins left="0.7" right="0.7" top="0.78740157499999996" bottom="0.78740157499999996" header="0.3" footer="0.3"/>
  <pageSetup paperSize="9" orientation="portrait" r:id="rId12"/>
  <drawing r:id="rId1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Spritverbrauch</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Spritverbrauch für Excel</dc:title>
  <dc:creator>Timo Mutter</dc:creator>
  <cp:lastModifiedBy>Timo Mutter</cp:lastModifiedBy>
  <cp:lastPrinted>2024-12-13T13:49:05Z</cp:lastPrinted>
  <dcterms:created xsi:type="dcterms:W3CDTF">2024-12-08T15:19:19Z</dcterms:created>
  <dcterms:modified xsi:type="dcterms:W3CDTF">2024-12-13T16:20:14Z</dcterms:modified>
  <cp:version>1.0</cp:version>
</cp:coreProperties>
</file>