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36679f4b82512b/"/>
    </mc:Choice>
  </mc:AlternateContent>
  <xr:revisionPtr revIDLastSave="29" documentId="13_ncr:1_{3045195A-FB7C-4BF0-AC8C-8D28D3F0AC1D}" xr6:coauthVersionLast="47" xr6:coauthVersionMax="47" xr10:uidLastSave="{F381343E-C7D2-4EAB-890E-47EF1EB41B89}"/>
  <bookViews>
    <workbookView xWindow="28680" yWindow="-120" windowWidth="38640" windowHeight="21120" activeTab="1" xr2:uid="{A77090D8-80A9-42EE-9F92-1625E91744C9}"/>
  </bookViews>
  <sheets>
    <sheet name="Tabelle1" sheetId="1" r:id="rId1"/>
    <sheet name="Tabelle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" i="2" l="1"/>
  <c r="N51" i="2"/>
  <c r="W44" i="2"/>
  <c r="K44" i="2"/>
  <c r="H51" i="2"/>
  <c r="R37" i="2"/>
  <c r="L37" i="2"/>
  <c r="I37" i="2"/>
  <c r="F37" i="2"/>
  <c r="T51" i="2"/>
  <c r="X37" i="2"/>
  <c r="U37" i="2"/>
  <c r="O37" i="2"/>
  <c r="C37" i="2"/>
  <c r="X12" i="2"/>
  <c r="X8" i="2"/>
  <c r="U8" i="2"/>
  <c r="U16" i="2"/>
  <c r="R16" i="2"/>
  <c r="F16" i="2"/>
  <c r="X16" i="2"/>
  <c r="X4" i="2"/>
  <c r="U4" i="2"/>
  <c r="U12" i="2"/>
  <c r="R12" i="2"/>
  <c r="I12" i="2"/>
  <c r="F24" i="2"/>
  <c r="F20" i="2"/>
  <c r="F12" i="2"/>
  <c r="Q44" i="2"/>
  <c r="U20" i="2"/>
  <c r="U24" i="2"/>
  <c r="R8" i="2"/>
  <c r="I4" i="2"/>
  <c r="I20" i="2"/>
  <c r="I24" i="2"/>
  <c r="F8" i="2"/>
  <c r="C24" i="2"/>
  <c r="C20" i="2"/>
  <c r="X24" i="2"/>
  <c r="X20" i="2"/>
  <c r="R24" i="2"/>
  <c r="R20" i="2"/>
  <c r="R4" i="2"/>
  <c r="I8" i="2"/>
  <c r="F4" i="2"/>
  <c r="I16" i="2"/>
  <c r="C16" i="2"/>
  <c r="C12" i="2"/>
  <c r="C8" i="2"/>
  <c r="C4" i="2"/>
  <c r="E44" i="2"/>
  <c r="C38" i="2"/>
  <c r="Q38" i="2"/>
  <c r="Q45" i="2" s="1"/>
  <c r="R52" i="2" s="1"/>
  <c r="N52" i="2" s="1"/>
  <c r="O38" i="2"/>
  <c r="N38" i="2"/>
  <c r="O45" i="2" s="1"/>
  <c r="H38" i="2"/>
  <c r="I45" i="2" s="1"/>
  <c r="E38" i="2"/>
  <c r="E45" i="2" s="1"/>
  <c r="F52" i="2" s="1"/>
  <c r="L52" i="2" s="1"/>
  <c r="L38" i="2"/>
  <c r="K38" i="2"/>
  <c r="K45" i="2" s="1"/>
  <c r="H52" i="2" s="1"/>
  <c r="L59" i="2" s="1"/>
  <c r="U38" i="2"/>
  <c r="T38" i="2"/>
  <c r="U45" i="2" s="1"/>
  <c r="W38" i="2"/>
  <c r="W45" i="2" s="1"/>
  <c r="T52" i="2" s="1"/>
  <c r="N59" i="2" s="1"/>
  <c r="B38" i="2"/>
  <c r="W39" i="1"/>
  <c r="T39" i="1"/>
  <c r="R39" i="1"/>
  <c r="Q39" i="1"/>
  <c r="O39" i="1"/>
  <c r="N39" i="1"/>
  <c r="K39" i="1"/>
  <c r="H39" i="1"/>
  <c r="E39" i="1"/>
  <c r="C39" i="1"/>
  <c r="B39" i="1"/>
  <c r="E46" i="1"/>
  <c r="C46" i="1"/>
  <c r="N55" i="1"/>
  <c r="L55" i="1"/>
  <c r="N62" i="1"/>
  <c r="L62" i="1"/>
  <c r="T54" i="1"/>
  <c r="R54" i="1"/>
  <c r="H54" i="1"/>
  <c r="F54" i="1"/>
  <c r="W46" i="1"/>
  <c r="U46" i="1"/>
  <c r="Q46" i="1"/>
  <c r="O46" i="1"/>
  <c r="K46" i="1"/>
  <c r="I46" i="1"/>
  <c r="X39" i="1"/>
  <c r="L39" i="1"/>
  <c r="F39" i="1"/>
  <c r="C4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</author>
    <author>Dell</author>
  </authors>
  <commentList>
    <comment ref="I39" authorId="0" shapeId="0" xr:uid="{E38D37C9-A226-455E-B498-D08964E3F72A}">
      <text>
        <r>
          <rPr>
            <sz val="9"/>
            <color indexed="81"/>
            <rFont val="Segoe UI"/>
            <family val="2"/>
          </rPr>
          <t>Bester Dritter aus Gruppe 3C/D/E von Hand eintragen.</t>
        </r>
      </text>
    </comment>
    <comment ref="L39" authorId="1" shapeId="0" xr:uid="{2CCC55BF-348A-40E5-B729-DA342CD5A59F}">
      <text>
        <r>
          <rPr>
            <sz val="9"/>
            <color indexed="81"/>
            <rFont val="Segoe UI"/>
            <family val="2"/>
          </rPr>
          <t xml:space="preserve">Bester Dritter aus Gruppe 3A/B/F von Hand eintragen.
</t>
        </r>
      </text>
    </comment>
    <comment ref="U39" authorId="0" shapeId="0" xr:uid="{138E5C50-F027-4804-8C64-0C208EC45182}">
      <text>
        <r>
          <rPr>
            <sz val="9"/>
            <color indexed="81"/>
            <rFont val="Segoe UI"/>
            <family val="2"/>
          </rPr>
          <t>Bester Dritter aus Gruppe 3B/E/F von Hand eintragen.</t>
        </r>
      </text>
    </comment>
    <comment ref="X39" authorId="1" shapeId="0" xr:uid="{C7E2E0F8-4881-4D95-ADAB-A9B699D1B2DC}">
      <text>
        <r>
          <rPr>
            <sz val="9"/>
            <color indexed="81"/>
            <rFont val="Segoe UI"/>
            <family val="2"/>
          </rPr>
          <t>Bester Dritter aus Gruppe 3A/C/D von Hand eintragen.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</author>
    <author>Dell</author>
  </authors>
  <commentList>
    <comment ref="F38" authorId="0" shapeId="0" xr:uid="{4589C575-D83B-48AF-9ECE-573FC5982076}">
      <text>
        <r>
          <rPr>
            <sz val="9"/>
            <color indexed="81"/>
            <rFont val="Segoe UI"/>
            <family val="2"/>
          </rPr>
          <t>Bester Dritter aus Gruppe 3B/E/F von Hand eintragen.</t>
        </r>
      </text>
    </comment>
    <comment ref="I38" authorId="1" shapeId="0" xr:uid="{F25E3D99-475E-43DF-80AD-266241C8755E}">
      <text>
        <r>
          <rPr>
            <sz val="9"/>
            <color indexed="81"/>
            <rFont val="Segoe UI"/>
            <family val="2"/>
          </rPr>
          <t>Bester Dritter aus Gruppe 3A/C/D von Hand eintragen.</t>
        </r>
      </text>
    </comment>
    <comment ref="R38" authorId="1" shapeId="0" xr:uid="{E7219D18-2733-4D66-8BED-806CEAB5A50E}">
      <text>
        <r>
          <rPr>
            <sz val="9"/>
            <color indexed="81"/>
            <rFont val="Segoe UI"/>
            <family val="2"/>
          </rPr>
          <t xml:space="preserve">Bester Dritter aus Gruppe 3A/B/F von Hand eintragen.
</t>
        </r>
      </text>
    </comment>
    <comment ref="X38" authorId="0" shapeId="0" xr:uid="{3541A936-B8CB-4C21-88C0-50C16C36B973}">
      <text>
        <r>
          <rPr>
            <sz val="9"/>
            <color indexed="81"/>
            <rFont val="Segoe UI"/>
            <family val="2"/>
          </rPr>
          <t>Bester Dritter aus Gruppe 3C/D/E von Hand eintragen.</t>
        </r>
      </text>
    </comment>
  </commentList>
</comments>
</file>

<file path=xl/sharedStrings.xml><?xml version="1.0" encoding="utf-8"?>
<sst xmlns="http://schemas.openxmlformats.org/spreadsheetml/2006/main" count="574" uniqueCount="164">
  <si>
    <t>Gruppe A</t>
  </si>
  <si>
    <t>Gruppe B</t>
  </si>
  <si>
    <t>Gruppe C</t>
  </si>
  <si>
    <t>Fußball</t>
  </si>
  <si>
    <t>Gruppe D</t>
  </si>
  <si>
    <t>Gruppe E</t>
  </si>
  <si>
    <t>Gruppe F</t>
  </si>
  <si>
    <t>Sp. 1</t>
  </si>
  <si>
    <t>Sp.3</t>
  </si>
  <si>
    <t>Spanien</t>
  </si>
  <si>
    <t>Sp.6</t>
  </si>
  <si>
    <t>Sp.7</t>
  </si>
  <si>
    <t>Niederlande</t>
  </si>
  <si>
    <t>Sp.10</t>
  </si>
  <si>
    <t>Sp.11</t>
  </si>
  <si>
    <t>Sp. 2</t>
  </si>
  <si>
    <t>Sp.4</t>
  </si>
  <si>
    <t>Sp.5</t>
  </si>
  <si>
    <t>Spielplan</t>
  </si>
  <si>
    <t>Sp.8</t>
  </si>
  <si>
    <t>Österreich</t>
  </si>
  <si>
    <t>Frankreich</t>
  </si>
  <si>
    <t>Sp.9</t>
  </si>
  <si>
    <t>Sp.12</t>
  </si>
  <si>
    <t>Sp.14</t>
  </si>
  <si>
    <t>Deutschland</t>
  </si>
  <si>
    <t>Sp.15</t>
  </si>
  <si>
    <t>Sp.18</t>
  </si>
  <si>
    <t>Sp.19</t>
  </si>
  <si>
    <t>Sp.21</t>
  </si>
  <si>
    <t>Sp.24</t>
  </si>
  <si>
    <t>Sp.13</t>
  </si>
  <si>
    <t>Sp.16</t>
  </si>
  <si>
    <t>Sp.17</t>
  </si>
  <si>
    <t>Sp.20</t>
  </si>
  <si>
    <t>Sp.22</t>
  </si>
  <si>
    <t>Sp.23</t>
  </si>
  <si>
    <t>Sp.25</t>
  </si>
  <si>
    <t>Sp.27</t>
  </si>
  <si>
    <t>Sp.29</t>
  </si>
  <si>
    <t>Sp.31</t>
  </si>
  <si>
    <t>Sp.33</t>
  </si>
  <si>
    <t>Sp.35</t>
  </si>
  <si>
    <t>Sp.26</t>
  </si>
  <si>
    <t>Sp.28</t>
  </si>
  <si>
    <t>Sp.30</t>
  </si>
  <si>
    <t>Sp.32</t>
  </si>
  <si>
    <t>Sp.34</t>
  </si>
  <si>
    <t>Sp.36</t>
  </si>
  <si>
    <t>Schlusstabelle</t>
  </si>
  <si>
    <t>1A</t>
  </si>
  <si>
    <t>1B</t>
  </si>
  <si>
    <t>1C</t>
  </si>
  <si>
    <t>1D</t>
  </si>
  <si>
    <t>1E</t>
  </si>
  <si>
    <t>1F</t>
  </si>
  <si>
    <t>2A</t>
  </si>
  <si>
    <t>2B</t>
  </si>
  <si>
    <t>2C</t>
  </si>
  <si>
    <t>2D</t>
  </si>
  <si>
    <t>2E</t>
  </si>
  <si>
    <t>2F</t>
  </si>
  <si>
    <r>
      <rPr>
        <b/>
        <sz val="11"/>
        <color theme="4"/>
        <rFont val="Calibri"/>
        <family val="2"/>
        <scheme val="minor"/>
      </rPr>
      <t>3</t>
    </r>
    <r>
      <rPr>
        <b/>
        <sz val="11"/>
        <color theme="0" tint="-0.499984740745262"/>
        <rFont val="Calibri"/>
        <family val="2"/>
        <scheme val="minor"/>
      </rPr>
      <t>A</t>
    </r>
  </si>
  <si>
    <r>
      <rPr>
        <b/>
        <sz val="11"/>
        <color theme="4"/>
        <rFont val="Calibri"/>
        <family val="2"/>
        <scheme val="minor"/>
      </rPr>
      <t>3</t>
    </r>
    <r>
      <rPr>
        <b/>
        <sz val="11"/>
        <color theme="0" tint="-0.499984740745262"/>
        <rFont val="Calibri"/>
        <family val="2"/>
        <scheme val="minor"/>
      </rPr>
      <t>B</t>
    </r>
  </si>
  <si>
    <r>
      <rPr>
        <b/>
        <sz val="11"/>
        <color theme="4"/>
        <rFont val="Calibri"/>
        <family val="2"/>
        <scheme val="minor"/>
      </rPr>
      <t>3</t>
    </r>
    <r>
      <rPr>
        <b/>
        <sz val="11"/>
        <color theme="0" tint="-0.499984740745262"/>
        <rFont val="Calibri"/>
        <family val="2"/>
        <scheme val="minor"/>
      </rPr>
      <t>C</t>
    </r>
  </si>
  <si>
    <r>
      <rPr>
        <b/>
        <sz val="11"/>
        <color theme="4"/>
        <rFont val="Calibri"/>
        <family val="2"/>
        <scheme val="minor"/>
      </rPr>
      <t>3</t>
    </r>
    <r>
      <rPr>
        <b/>
        <sz val="11"/>
        <color theme="0" tint="-0.499984740745262"/>
        <rFont val="Calibri"/>
        <family val="2"/>
        <scheme val="minor"/>
      </rPr>
      <t>D</t>
    </r>
  </si>
  <si>
    <r>
      <t>3</t>
    </r>
    <r>
      <rPr>
        <b/>
        <sz val="11"/>
        <color theme="0" tint="-0.499984740745262"/>
        <rFont val="Calibri"/>
        <family val="2"/>
        <scheme val="minor"/>
      </rPr>
      <t>E</t>
    </r>
  </si>
  <si>
    <r>
      <rPr>
        <b/>
        <sz val="11"/>
        <color theme="4"/>
        <rFont val="Calibri"/>
        <family val="2"/>
        <scheme val="minor"/>
      </rPr>
      <t>3</t>
    </r>
    <r>
      <rPr>
        <b/>
        <sz val="11"/>
        <color theme="0" tint="-0.499984740745262"/>
        <rFont val="Calibri"/>
        <family val="2"/>
        <scheme val="minor"/>
      </rPr>
      <t>F</t>
    </r>
  </si>
  <si>
    <t>4A</t>
  </si>
  <si>
    <t>4B</t>
  </si>
  <si>
    <t>4C</t>
  </si>
  <si>
    <t>4D</t>
  </si>
  <si>
    <t>4E</t>
  </si>
  <si>
    <t>4F</t>
  </si>
  <si>
    <t>Achtelfinale 4</t>
  </si>
  <si>
    <t>Achtelfinale 2</t>
  </si>
  <si>
    <t>Achtelfinale 6</t>
  </si>
  <si>
    <t>Achtelfinale 5</t>
  </si>
  <si>
    <t>Achtelfinale 7</t>
  </si>
  <si>
    <t>Achtelfinale 8</t>
  </si>
  <si>
    <t>Achtelfinale 3</t>
  </si>
  <si>
    <t>16 Uhr</t>
  </si>
  <si>
    <t>Sp.39</t>
  </si>
  <si>
    <t>Sp.37</t>
  </si>
  <si>
    <t>Sp.41</t>
  </si>
  <si>
    <t>Sp.42</t>
  </si>
  <si>
    <t>Sp.43</t>
  </si>
  <si>
    <t>Sp.44</t>
  </si>
  <si>
    <t>Sp.40</t>
  </si>
  <si>
    <t>Sp.38</t>
  </si>
  <si>
    <t>Viertelfinale 1</t>
  </si>
  <si>
    <t>Viertelfinale 2</t>
  </si>
  <si>
    <t>Viertelfinale 4</t>
  </si>
  <si>
    <t>Viertelfinale 3</t>
  </si>
  <si>
    <t>Sp.45</t>
  </si>
  <si>
    <t>:</t>
  </si>
  <si>
    <t>Sp.46</t>
  </si>
  <si>
    <t>Sp.47</t>
  </si>
  <si>
    <t>Sp.48</t>
  </si>
  <si>
    <t>Sieger Sp.39</t>
  </si>
  <si>
    <t>Sieger Sp.37</t>
  </si>
  <si>
    <t>Sieger Sp.41</t>
  </si>
  <si>
    <t>Sieger Sp.42</t>
  </si>
  <si>
    <t>Sieger Sp.43</t>
  </si>
  <si>
    <t>Sieger Sp.44</t>
  </si>
  <si>
    <t>Sieger Sp.40</t>
  </si>
  <si>
    <t>Sieger Sp.38</t>
  </si>
  <si>
    <t>Halbfinale 1</t>
  </si>
  <si>
    <t>Halbfinale 2</t>
  </si>
  <si>
    <t>Sp.49</t>
  </si>
  <si>
    <t>Sp.50</t>
  </si>
  <si>
    <t>Sieger Sp.45</t>
  </si>
  <si>
    <t>Sieger Sp.46</t>
  </si>
  <si>
    <t>Sieger Sp.47</t>
  </si>
  <si>
    <t>Sieger Sp. 48</t>
  </si>
  <si>
    <t>Finale</t>
  </si>
  <si>
    <t>* Achtelfinale: Die besten Dritten müssen jeweils von Hand eingetragen werden.</t>
  </si>
  <si>
    <t>Sp.51</t>
  </si>
  <si>
    <t>Passwort für Aufhebung Blattschutz: EM2024</t>
  </si>
  <si>
    <t>Sieger Sp.49</t>
  </si>
  <si>
    <t>Sieger Sp.50</t>
  </si>
  <si>
    <t>www.alle-meine-vorlagen.de</t>
  </si>
  <si>
    <t>Bogota</t>
  </si>
  <si>
    <t>Australien</t>
  </si>
  <si>
    <t>Kamerun</t>
  </si>
  <si>
    <t>Kolumbien</t>
  </si>
  <si>
    <t>Mexiko</t>
  </si>
  <si>
    <t>Medellin</t>
  </si>
  <si>
    <t>Kanada</t>
  </si>
  <si>
    <t>Brasilien</t>
  </si>
  <si>
    <t>Fiji</t>
  </si>
  <si>
    <t>Cali</t>
  </si>
  <si>
    <t>Paraguay</t>
  </si>
  <si>
    <t>Marokko</t>
  </si>
  <si>
    <t>USA</t>
  </si>
  <si>
    <t>Paragauy</t>
  </si>
  <si>
    <t>WM 2024</t>
  </si>
  <si>
    <t>Venezuela</t>
  </si>
  <si>
    <t>Nigeria</t>
  </si>
  <si>
    <t>Ghana</t>
  </si>
  <si>
    <t>Japan</t>
  </si>
  <si>
    <t>Neuseeland</t>
  </si>
  <si>
    <t>Korea Rep.</t>
  </si>
  <si>
    <t>Korea DPR</t>
  </si>
  <si>
    <t>Argentinien</t>
  </si>
  <si>
    <t>Costa Rica</t>
  </si>
  <si>
    <t>20:00 Uhr</t>
  </si>
  <si>
    <t>3C/D/E</t>
  </si>
  <si>
    <t>3A/B/F</t>
  </si>
  <si>
    <t>3B/E/F</t>
  </si>
  <si>
    <t>3A/C/D</t>
  </si>
  <si>
    <t>14:30 Uhr</t>
  </si>
  <si>
    <t>Verlierer Sp.49</t>
  </si>
  <si>
    <t>Verlierer Sp.50</t>
  </si>
  <si>
    <t>Sp.52</t>
  </si>
  <si>
    <t>Spiel Platz 3</t>
  </si>
  <si>
    <t>U-20 Frauen</t>
  </si>
  <si>
    <t>31.08.2024 bis 22.09.2024 in Kolumbien</t>
  </si>
  <si>
    <t>18:00 Uhr</t>
  </si>
  <si>
    <t>Passwort für Aufhebung Blattschutz: U20WM2024</t>
  </si>
  <si>
    <t>x</t>
  </si>
  <si>
    <t>Für Anzeige der Mitteleuropäischen Zeit ein "x" setzen</t>
  </si>
  <si>
    <t>Ohne "x" wird die Kolumbianische Zeit angezeigt. Hinweis: Deutschland ist 7 Stunden vor Kolumbien</t>
  </si>
  <si>
    <t>Achtelfinale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</si>
</sst>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ddd/\,\ d/mm/yy"/>
    <numFmt numFmtId="165" formatCode="hh:mm\ &quot;Uhr&quot;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9"/>
      <color indexed="81"/>
      <name val="Segoe UI"/>
      <family val="2"/>
    </font>
    <font>
      <sz val="30"/>
      <color rgb="FF002060"/>
      <name val="AR CENA"/>
    </font>
    <font>
      <sz val="50"/>
      <color rgb="FF002060"/>
      <name val="AR CENA"/>
    </font>
    <font>
      <b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56"/>
      <color rgb="FF002060"/>
      <name val="Calibri"/>
      <family val="2"/>
      <scheme val="minor"/>
    </font>
    <font>
      <sz val="11"/>
      <color rgb="FF002060"/>
      <name val="Ar Cena"/>
    </font>
    <font>
      <b/>
      <sz val="40"/>
      <color rgb="FF002060"/>
      <name val="AR CENA"/>
    </font>
    <font>
      <b/>
      <sz val="56"/>
      <color rgb="FF002060"/>
      <name val="AR CENA"/>
    </font>
    <font>
      <b/>
      <sz val="11"/>
      <color rgb="FF002060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A8CDC"/>
        <bgColor indexed="64"/>
      </patternFill>
    </fill>
    <fill>
      <patternFill patternType="solid">
        <fgColor rgb="FFE2CFF1"/>
        <bgColor indexed="64"/>
      </patternFill>
    </fill>
  </fills>
  <borders count="60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/>
      <top/>
      <bottom style="thick">
        <color rgb="FF00B050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medium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medium">
        <color theme="1" tint="0.499984740745262"/>
      </bottom>
      <diagonal/>
    </border>
    <border>
      <left style="thin">
        <color rgb="FF00B050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rgb="FF00B050"/>
      </right>
      <top style="thin">
        <color theme="1" tint="0.499984740745262"/>
      </top>
      <bottom/>
      <diagonal/>
    </border>
    <border>
      <left/>
      <right style="thin">
        <color rgb="FF00B050"/>
      </right>
      <top style="medium">
        <color theme="1" tint="0.499984740745262"/>
      </top>
      <bottom/>
      <diagonal/>
    </border>
    <border>
      <left style="thin">
        <color rgb="FF00B050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rgb="FF00B050"/>
      </left>
      <right/>
      <top style="medium">
        <color theme="1" tint="0.499984740745262"/>
      </top>
      <bottom/>
      <diagonal/>
    </border>
    <border>
      <left/>
      <right/>
      <top/>
      <bottom style="thin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theme="1" tint="0.499984740745262"/>
      </top>
      <bottom/>
      <diagonal/>
    </border>
    <border>
      <left style="medium">
        <color rgb="FF00B050"/>
      </left>
      <right/>
      <top/>
      <bottom style="thin">
        <color rgb="FF00B050"/>
      </bottom>
      <diagonal/>
    </border>
    <border>
      <left/>
      <right/>
      <top style="thick">
        <color rgb="FF00B050"/>
      </top>
      <bottom style="thick">
        <color rgb="FF002060"/>
      </bottom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/>
      <bottom style="thin">
        <color rgb="FF00B050"/>
      </bottom>
      <diagonal/>
    </border>
    <border>
      <left/>
      <right style="medium">
        <color rgb="FF00B050"/>
      </right>
      <top/>
      <bottom style="thin">
        <color rgb="FF00B050"/>
      </bottom>
      <diagonal/>
    </border>
    <border>
      <left/>
      <right style="thin">
        <color theme="1" tint="0.499984740745262"/>
      </right>
      <top/>
      <bottom style="thin">
        <color rgb="FF00B050"/>
      </bottom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/>
      <top/>
      <bottom/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164" fontId="4" fillId="0" borderId="5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left" indent="1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165" fontId="4" fillId="0" borderId="6" xfId="0" applyNumberFormat="1" applyFont="1" applyBorder="1" applyAlignment="1">
      <alignment horizontal="center"/>
    </xf>
    <xf numFmtId="20" fontId="0" fillId="0" borderId="0" xfId="0" applyNumberFormat="1"/>
    <xf numFmtId="0" fontId="0" fillId="0" borderId="31" xfId="0" applyBorder="1" applyAlignment="1">
      <alignment horizontal="center"/>
    </xf>
    <xf numFmtId="0" fontId="0" fillId="2" borderId="32" xfId="0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0" fillId="0" borderId="33" xfId="0" applyFont="1" applyBorder="1" applyAlignment="1">
      <alignment horizontal="center" vertical="center"/>
    </xf>
    <xf numFmtId="0" fontId="12" fillId="0" borderId="0" xfId="0" applyFont="1"/>
    <xf numFmtId="0" fontId="10" fillId="0" borderId="2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34" xfId="0" applyBorder="1"/>
    <xf numFmtId="164" fontId="4" fillId="0" borderId="38" xfId="0" applyNumberFormat="1" applyFont="1" applyBorder="1" applyAlignment="1">
      <alignment horizontal="center"/>
    </xf>
    <xf numFmtId="165" fontId="4" fillId="0" borderId="39" xfId="0" applyNumberFormat="1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4" fillId="0" borderId="0" xfId="0" applyFont="1"/>
    <xf numFmtId="0" fontId="0" fillId="2" borderId="40" xfId="0" applyFill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/>
    </xf>
    <xf numFmtId="0" fontId="0" fillId="2" borderId="42" xfId="0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1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0" fillId="0" borderId="44" xfId="0" applyBorder="1"/>
    <xf numFmtId="0" fontId="20" fillId="5" borderId="0" xfId="0" applyFont="1" applyFill="1" applyAlignment="1">
      <alignment horizontal="center" vertical="center"/>
    </xf>
    <xf numFmtId="0" fontId="21" fillId="5" borderId="0" xfId="0" applyFont="1" applyFill="1"/>
    <xf numFmtId="0" fontId="21" fillId="5" borderId="0" xfId="0" applyFont="1" applyFill="1" applyAlignment="1" applyProtection="1">
      <alignment horizontal="center" vertical="center"/>
      <protection locked="0"/>
    </xf>
    <xf numFmtId="164" fontId="22" fillId="5" borderId="0" xfId="0" applyNumberFormat="1" applyFont="1" applyFill="1" applyAlignment="1">
      <alignment horizontal="center"/>
    </xf>
    <xf numFmtId="165" fontId="22" fillId="5" borderId="0" xfId="0" applyNumberFormat="1" applyFont="1" applyFill="1" applyAlignment="1">
      <alignment horizontal="right"/>
    </xf>
    <xf numFmtId="0" fontId="6" fillId="0" borderId="46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4" fillId="0" borderId="0" xfId="0" applyFont="1"/>
    <xf numFmtId="0" fontId="0" fillId="0" borderId="5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38" xfId="0" applyBorder="1"/>
    <xf numFmtId="0" fontId="0" fillId="0" borderId="6" xfId="0" applyBorder="1"/>
    <xf numFmtId="164" fontId="4" fillId="0" borderId="54" xfId="0" applyNumberFormat="1" applyFont="1" applyBorder="1" applyAlignment="1">
      <alignment horizontal="center"/>
    </xf>
    <xf numFmtId="165" fontId="4" fillId="0" borderId="55" xfId="0" applyNumberFormat="1" applyFont="1" applyBorder="1" applyAlignment="1">
      <alignment horizont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center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0" borderId="59" xfId="0" applyBorder="1"/>
    <xf numFmtId="0" fontId="28" fillId="0" borderId="0" xfId="0" applyFont="1" applyAlignment="1">
      <alignment vertical="top"/>
    </xf>
    <xf numFmtId="0" fontId="13" fillId="4" borderId="35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39" xfId="0" applyFill="1" applyBorder="1" applyAlignment="1">
      <alignment horizontal="center"/>
    </xf>
    <xf numFmtId="0" fontId="2" fillId="0" borderId="0" xfId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3" xfId="0" applyFill="1" applyBorder="1" applyAlignment="1">
      <alignment horizont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alignment horizontal="left" indent="1"/>
      <protection locked="0"/>
    </xf>
    <xf numFmtId="0" fontId="0" fillId="2" borderId="14" xfId="0" applyFill="1" applyBorder="1" applyAlignment="1" applyProtection="1">
      <alignment horizontal="left" indent="1"/>
      <protection locked="0"/>
    </xf>
    <xf numFmtId="0" fontId="0" fillId="2" borderId="15" xfId="0" applyFill="1" applyBorder="1" applyAlignment="1" applyProtection="1">
      <alignment horizontal="left" indent="1"/>
      <protection locked="0"/>
    </xf>
    <xf numFmtId="0" fontId="0" fillId="2" borderId="16" xfId="0" applyFill="1" applyBorder="1" applyAlignment="1" applyProtection="1">
      <alignment horizontal="left" indent="1"/>
      <protection locked="0"/>
    </xf>
    <xf numFmtId="0" fontId="0" fillId="0" borderId="0" xfId="0" applyAlignment="1">
      <alignment horizontal="left" indent="1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4" fillId="5" borderId="0" xfId="0" applyFont="1" applyFill="1" applyAlignment="1">
      <alignment horizontal="center"/>
    </xf>
    <xf numFmtId="0" fontId="21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7" fillId="5" borderId="0" xfId="0" applyFont="1" applyFill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19" fillId="5" borderId="7" xfId="0" applyFont="1" applyFill="1" applyBorder="1" applyAlignment="1">
      <alignment horizontal="center"/>
    </xf>
    <xf numFmtId="0" fontId="19" fillId="5" borderId="10" xfId="0" applyFont="1" applyFill="1" applyBorder="1" applyAlignment="1">
      <alignment horizontal="center"/>
    </xf>
    <xf numFmtId="0" fontId="19" fillId="5" borderId="11" xfId="0" applyFont="1" applyFill="1" applyBorder="1" applyAlignment="1">
      <alignment horizontal="center"/>
    </xf>
    <xf numFmtId="0" fontId="26" fillId="5" borderId="7" xfId="0" applyFont="1" applyFill="1" applyBorder="1" applyAlignment="1">
      <alignment horizontal="center" vertical="center"/>
    </xf>
    <xf numFmtId="0" fontId="26" fillId="5" borderId="10" xfId="0" applyFont="1" applyFill="1" applyBorder="1" applyAlignment="1">
      <alignment horizontal="center" vertical="center"/>
    </xf>
    <xf numFmtId="0" fontId="26" fillId="5" borderId="45" xfId="0" applyFont="1" applyFill="1" applyBorder="1" applyAlignment="1">
      <alignment horizontal="center" vertical="center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0" fillId="6" borderId="54" xfId="0" applyFill="1" applyBorder="1" applyAlignment="1">
      <alignment horizontal="center"/>
    </xf>
    <xf numFmtId="0" fontId="0" fillId="6" borderId="55" xfId="0" applyFill="1" applyBorder="1" applyAlignment="1">
      <alignment horizontal="center"/>
    </xf>
    <xf numFmtId="0" fontId="0" fillId="0" borderId="47" xfId="0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10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E2CFF1"/>
      <color rgb="FFBA8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lle-meine-vorlagen.de" TargetMode="Externa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16</xdr:row>
      <xdr:rowOff>151667</xdr:rowOff>
    </xdr:from>
    <xdr:to>
      <xdr:col>13</xdr:col>
      <xdr:colOff>375908</xdr:colOff>
      <xdr:row>23</xdr:row>
      <xdr:rowOff>1</xdr:rowOff>
    </xdr:to>
    <xdr:pic>
      <xdr:nvPicPr>
        <xdr:cNvPr id="2" name="Grafik 1" descr="Fußballspiel">
          <a:extLst>
            <a:ext uri="{FF2B5EF4-FFF2-40B4-BE49-F238E27FC236}">
              <a16:creationId xmlns:a16="http://schemas.microsoft.com/office/drawing/2014/main" id="{B514F455-D5B8-4104-8179-ED1033AF9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248525" y="3294917"/>
          <a:ext cx="1204583" cy="120088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11</xdr:col>
      <xdr:colOff>238126</xdr:colOff>
      <xdr:row>16</xdr:row>
      <xdr:rowOff>66675</xdr:rowOff>
    </xdr:from>
    <xdr:to>
      <xdr:col>13</xdr:col>
      <xdr:colOff>619126</xdr:colOff>
      <xdr:row>24</xdr:row>
      <xdr:rowOff>38100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F6FA38A-AD03-4B60-886D-E1C6C0DE8E22}"/>
            </a:ext>
          </a:extLst>
        </xdr:cNvPr>
        <xdr:cNvSpPr/>
      </xdr:nvSpPr>
      <xdr:spPr>
        <a:xfrm>
          <a:off x="7153276" y="3209925"/>
          <a:ext cx="1543050" cy="1514475"/>
        </a:xfrm>
        <a:prstGeom prst="ellipse">
          <a:avLst/>
        </a:prstGeom>
        <a:noFill/>
        <a:ln w="38100">
          <a:solidFill>
            <a:srgbClr val="00206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10</xdr:col>
      <xdr:colOff>280125</xdr:colOff>
      <xdr:row>26</xdr:row>
      <xdr:rowOff>76201</xdr:rowOff>
    </xdr:from>
    <xdr:to>
      <xdr:col>10</xdr:col>
      <xdr:colOff>280125</xdr:colOff>
      <xdr:row>29</xdr:row>
      <xdr:rowOff>85725</xdr:rowOff>
    </xdr:to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4CD7582-8919-49C4-A697-A732E996B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4225" y="5153026"/>
          <a:ext cx="2968734" cy="581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16</xdr:row>
      <xdr:rowOff>151667</xdr:rowOff>
    </xdr:from>
    <xdr:to>
      <xdr:col>13</xdr:col>
      <xdr:colOff>375908</xdr:colOff>
      <xdr:row>23</xdr:row>
      <xdr:rowOff>1</xdr:rowOff>
    </xdr:to>
    <xdr:pic>
      <xdr:nvPicPr>
        <xdr:cNvPr id="2" name="Grafik 1" descr="Fußballspiel">
          <a:extLst>
            <a:ext uri="{FF2B5EF4-FFF2-40B4-BE49-F238E27FC236}">
              <a16:creationId xmlns:a16="http://schemas.microsoft.com/office/drawing/2014/main" id="{B88860D0-1B5E-4E89-8CB2-8D66DBA33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248525" y="3333017"/>
          <a:ext cx="1204583" cy="120088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11</xdr:col>
      <xdr:colOff>238126</xdr:colOff>
      <xdr:row>16</xdr:row>
      <xdr:rowOff>66675</xdr:rowOff>
    </xdr:from>
    <xdr:to>
      <xdr:col>13</xdr:col>
      <xdr:colOff>619126</xdr:colOff>
      <xdr:row>24</xdr:row>
      <xdr:rowOff>38100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F8516C6-E7F3-40F7-B3F4-C104CECDAA9B}"/>
            </a:ext>
          </a:extLst>
        </xdr:cNvPr>
        <xdr:cNvSpPr/>
      </xdr:nvSpPr>
      <xdr:spPr>
        <a:xfrm>
          <a:off x="7153276" y="3248025"/>
          <a:ext cx="1543050" cy="1514475"/>
        </a:xfrm>
        <a:prstGeom prst="ellipse">
          <a:avLst/>
        </a:prstGeom>
        <a:noFill/>
        <a:ln w="38100">
          <a:solidFill>
            <a:srgbClr val="00206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10</xdr:col>
      <xdr:colOff>280125</xdr:colOff>
      <xdr:row>26</xdr:row>
      <xdr:rowOff>76201</xdr:rowOff>
    </xdr:from>
    <xdr:to>
      <xdr:col>10</xdr:col>
      <xdr:colOff>280125</xdr:colOff>
      <xdr:row>29</xdr:row>
      <xdr:rowOff>85725</xdr:rowOff>
    </xdr:to>
    <xdr:pic>
      <xdr:nvPicPr>
        <xdr:cNvPr id="4" name="Grafik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B52005A-F722-4874-989D-55950EBAD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4225" y="5191126"/>
          <a:ext cx="0" cy="49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" TargetMode="External"/><Relationship Id="rId1" Type="http://schemas.openxmlformats.org/officeDocument/2006/relationships/hyperlink" Target="http://www.alle-meine-vorlagen.de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FFD83-070D-434F-BC65-36D965EA2393}">
  <sheetPr>
    <pageSetUpPr fitToPage="1"/>
  </sheetPr>
  <dimension ref="A1:AS65"/>
  <sheetViews>
    <sheetView showGridLines="0" topLeftCell="A17" workbookViewId="0">
      <selection activeCell="A65" sqref="A65:XFD65"/>
    </sheetView>
  </sheetViews>
  <sheetFormatPr baseColWidth="10" defaultColWidth="0" defaultRowHeight="0" customHeight="1" zeroHeight="1"/>
  <cols>
    <col min="1" max="1" width="4.5703125" bestFit="1" customWidth="1"/>
    <col min="2" max="3" width="11.7109375" customWidth="1"/>
    <col min="4" max="4" width="5.7109375" customWidth="1"/>
    <col min="5" max="6" width="11.7109375" customWidth="1"/>
    <col min="7" max="7" width="5.7109375" customWidth="1"/>
    <col min="8" max="9" width="11.7109375" customWidth="1"/>
    <col min="10" max="10" width="5.7109375" customWidth="1"/>
    <col min="11" max="12" width="11.7109375" customWidth="1"/>
    <col min="13" max="13" width="5.7109375" customWidth="1"/>
    <col min="14" max="15" width="11.7109375" customWidth="1"/>
    <col min="16" max="16" width="5.7109375" customWidth="1"/>
    <col min="17" max="18" width="11.7109375" customWidth="1"/>
    <col min="19" max="19" width="5.7109375" customWidth="1"/>
    <col min="20" max="21" width="11.7109375" customWidth="1"/>
    <col min="22" max="22" width="5.7109375" customWidth="1"/>
    <col min="23" max="24" width="11.7109375" customWidth="1"/>
    <col min="25" max="25" width="3.140625" customWidth="1"/>
    <col min="26" max="36" width="10.7109375" hidden="1" customWidth="1"/>
    <col min="37" max="45" width="5.7109375" hidden="1" customWidth="1"/>
    <col min="46" max="16384" width="11.42578125" hidden="1"/>
  </cols>
  <sheetData>
    <row r="1" spans="1:24" ht="9.75" customHeight="1"/>
    <row r="2" spans="1:24" ht="19.5" customHeight="1" thickBot="1">
      <c r="B2" s="113" t="s">
        <v>0</v>
      </c>
      <c r="C2" s="114"/>
      <c r="D2" s="1"/>
      <c r="E2" s="113" t="s">
        <v>1</v>
      </c>
      <c r="F2" s="114"/>
      <c r="G2" s="1"/>
      <c r="H2" s="113" t="s">
        <v>2</v>
      </c>
      <c r="I2" s="114"/>
      <c r="J2" s="1"/>
      <c r="K2" s="115" t="s">
        <v>3</v>
      </c>
      <c r="L2" s="115"/>
      <c r="M2" s="115"/>
      <c r="N2" s="115"/>
      <c r="O2" s="115"/>
      <c r="P2" s="2"/>
      <c r="Q2" s="113" t="s">
        <v>4</v>
      </c>
      <c r="R2" s="114"/>
      <c r="S2" s="2"/>
      <c r="T2" s="113" t="s">
        <v>5</v>
      </c>
      <c r="U2" s="114"/>
      <c r="V2" s="2"/>
      <c r="W2" s="113" t="s">
        <v>6</v>
      </c>
      <c r="X2" s="114"/>
    </row>
    <row r="3" spans="1:24" ht="15" customHeight="1">
      <c r="B3" s="94" t="s">
        <v>122</v>
      </c>
      <c r="C3" s="98"/>
      <c r="D3" s="3"/>
      <c r="E3" s="94" t="s">
        <v>127</v>
      </c>
      <c r="F3" s="98"/>
      <c r="G3" s="1"/>
      <c r="H3" s="94" t="s">
        <v>131</v>
      </c>
      <c r="I3" s="98"/>
      <c r="J3" s="1"/>
      <c r="K3" s="115"/>
      <c r="L3" s="115"/>
      <c r="M3" s="115"/>
      <c r="N3" s="115"/>
      <c r="O3" s="115"/>
      <c r="P3" s="2"/>
      <c r="Q3" s="94" t="s">
        <v>122</v>
      </c>
      <c r="R3" s="98"/>
      <c r="S3" s="2"/>
      <c r="T3" s="94" t="s">
        <v>122</v>
      </c>
      <c r="U3" s="98"/>
      <c r="V3" s="2"/>
      <c r="W3" s="94" t="s">
        <v>131</v>
      </c>
      <c r="X3" s="98"/>
    </row>
    <row r="4" spans="1:24" ht="15" customHeight="1">
      <c r="B4" s="4">
        <v>45535</v>
      </c>
      <c r="C4" s="5" t="s">
        <v>158</v>
      </c>
      <c r="D4" s="3"/>
      <c r="E4" s="4">
        <v>45535</v>
      </c>
      <c r="F4" s="5">
        <v>0.625</v>
      </c>
      <c r="G4" s="1"/>
      <c r="H4" s="4">
        <v>45536</v>
      </c>
      <c r="I4" s="5">
        <v>0.75</v>
      </c>
      <c r="J4" s="1"/>
      <c r="K4" s="115"/>
      <c r="L4" s="115"/>
      <c r="M4" s="115"/>
      <c r="N4" s="115"/>
      <c r="O4" s="115"/>
      <c r="P4" s="2"/>
      <c r="Q4" s="4">
        <v>45536</v>
      </c>
      <c r="R4" s="5">
        <v>0.625</v>
      </c>
      <c r="S4" s="2"/>
      <c r="T4" s="4">
        <v>45537</v>
      </c>
      <c r="U4" s="5">
        <v>0.70833333333333337</v>
      </c>
      <c r="V4" s="2"/>
      <c r="W4" s="4">
        <v>45537</v>
      </c>
      <c r="X4" s="5">
        <v>0.70833333333333337</v>
      </c>
    </row>
    <row r="5" spans="1:24" ht="15" customHeight="1">
      <c r="A5" s="3" t="s">
        <v>7</v>
      </c>
      <c r="B5" s="6" t="s">
        <v>125</v>
      </c>
      <c r="C5" s="7" t="s">
        <v>123</v>
      </c>
      <c r="D5" s="3" t="s">
        <v>8</v>
      </c>
      <c r="E5" s="6" t="s">
        <v>21</v>
      </c>
      <c r="F5" s="7" t="s">
        <v>128</v>
      </c>
      <c r="G5" s="3" t="s">
        <v>10</v>
      </c>
      <c r="H5" s="6" t="s">
        <v>132</v>
      </c>
      <c r="I5" s="7" t="s">
        <v>133</v>
      </c>
      <c r="J5" s="1"/>
      <c r="K5" s="111" t="s">
        <v>156</v>
      </c>
      <c r="L5" s="111"/>
      <c r="M5" s="111"/>
      <c r="N5" s="111"/>
      <c r="O5" s="111"/>
      <c r="P5" s="3" t="s">
        <v>11</v>
      </c>
      <c r="Q5" s="6" t="s">
        <v>25</v>
      </c>
      <c r="R5" s="7" t="s">
        <v>137</v>
      </c>
      <c r="S5" s="3" t="s">
        <v>13</v>
      </c>
      <c r="T5" s="6" t="s">
        <v>139</v>
      </c>
      <c r="U5" s="7" t="s">
        <v>20</v>
      </c>
      <c r="V5" s="3" t="s">
        <v>14</v>
      </c>
      <c r="W5" s="6" t="s">
        <v>143</v>
      </c>
      <c r="X5" s="7" t="s">
        <v>144</v>
      </c>
    </row>
    <row r="6" spans="1:24" ht="15.75" customHeight="1" thickBot="1">
      <c r="B6" s="8"/>
      <c r="C6" s="9"/>
      <c r="D6" s="3"/>
      <c r="E6" s="8"/>
      <c r="F6" s="9"/>
      <c r="G6" s="3"/>
      <c r="H6" s="8"/>
      <c r="I6" s="9"/>
      <c r="J6" s="1"/>
      <c r="K6" s="111"/>
      <c r="L6" s="111"/>
      <c r="M6" s="111"/>
      <c r="N6" s="111"/>
      <c r="O6" s="111"/>
      <c r="P6" s="3"/>
      <c r="Q6" s="8"/>
      <c r="R6" s="9"/>
      <c r="S6" s="3"/>
      <c r="T6" s="8"/>
      <c r="U6" s="9"/>
      <c r="V6" s="3"/>
      <c r="W6" s="8"/>
      <c r="X6" s="9"/>
    </row>
    <row r="7" spans="1:24" ht="15" customHeight="1">
      <c r="B7" s="94" t="s">
        <v>122</v>
      </c>
      <c r="C7" s="98"/>
      <c r="D7" s="3"/>
      <c r="E7" s="94" t="s">
        <v>127</v>
      </c>
      <c r="F7" s="98"/>
      <c r="G7" s="3"/>
      <c r="H7" s="94" t="s">
        <v>131</v>
      </c>
      <c r="I7" s="98"/>
      <c r="J7" s="1"/>
      <c r="K7" s="111"/>
      <c r="L7" s="111"/>
      <c r="M7" s="111"/>
      <c r="N7" s="111"/>
      <c r="O7" s="111"/>
      <c r="P7" s="3"/>
      <c r="Q7" s="94" t="s">
        <v>122</v>
      </c>
      <c r="R7" s="98"/>
      <c r="S7" s="3"/>
      <c r="T7" s="94" t="s">
        <v>122</v>
      </c>
      <c r="U7" s="98"/>
      <c r="V7" s="3"/>
      <c r="W7" s="94" t="s">
        <v>131</v>
      </c>
      <c r="X7" s="98"/>
    </row>
    <row r="8" spans="1:24" ht="15">
      <c r="B8" s="4">
        <v>45535</v>
      </c>
      <c r="C8" s="5">
        <v>0.625</v>
      </c>
      <c r="D8" s="3"/>
      <c r="E8" s="4">
        <v>45535</v>
      </c>
      <c r="F8" s="5">
        <v>0.75</v>
      </c>
      <c r="G8" s="3"/>
      <c r="H8" s="4">
        <v>45536</v>
      </c>
      <c r="I8" s="5">
        <v>0.625</v>
      </c>
      <c r="J8" s="1"/>
      <c r="K8" s="111"/>
      <c r="L8" s="111"/>
      <c r="M8" s="111"/>
      <c r="N8" s="111"/>
      <c r="O8" s="111"/>
      <c r="P8" s="3"/>
      <c r="Q8" s="4">
        <v>45536</v>
      </c>
      <c r="R8" s="5">
        <v>0.75</v>
      </c>
      <c r="S8" s="3"/>
      <c r="T8" s="4">
        <v>45537</v>
      </c>
      <c r="U8" s="5">
        <v>0.83333333333333337</v>
      </c>
      <c r="V8" s="3"/>
      <c r="W8" s="4">
        <v>45537</v>
      </c>
      <c r="X8" s="5">
        <v>0.83333333333333337</v>
      </c>
    </row>
    <row r="9" spans="1:24" ht="15.75" thickBot="1">
      <c r="A9" s="3" t="s">
        <v>15</v>
      </c>
      <c r="B9" s="6" t="s">
        <v>124</v>
      </c>
      <c r="C9" s="7" t="s">
        <v>126</v>
      </c>
      <c r="D9" s="3" t="s">
        <v>16</v>
      </c>
      <c r="E9" s="6" t="s">
        <v>129</v>
      </c>
      <c r="F9" s="7" t="s">
        <v>130</v>
      </c>
      <c r="G9" s="3" t="s">
        <v>17</v>
      </c>
      <c r="H9" s="6" t="s">
        <v>9</v>
      </c>
      <c r="I9" s="7" t="s">
        <v>134</v>
      </c>
      <c r="J9" s="1"/>
      <c r="K9" s="119" t="s">
        <v>136</v>
      </c>
      <c r="L9" s="119"/>
      <c r="M9" s="119"/>
      <c r="N9" s="119"/>
      <c r="O9" s="119"/>
      <c r="P9" s="3" t="s">
        <v>19</v>
      </c>
      <c r="Q9" s="6" t="s">
        <v>138</v>
      </c>
      <c r="R9" s="7" t="s">
        <v>142</v>
      </c>
      <c r="S9" s="3" t="s">
        <v>22</v>
      </c>
      <c r="T9" s="6" t="s">
        <v>140</v>
      </c>
      <c r="U9" s="7" t="s">
        <v>141</v>
      </c>
      <c r="V9" s="3" t="s">
        <v>23</v>
      </c>
      <c r="W9" s="6" t="s">
        <v>145</v>
      </c>
      <c r="X9" s="7" t="s">
        <v>12</v>
      </c>
    </row>
    <row r="10" spans="1:24" ht="16.5" thickTop="1" thickBot="1">
      <c r="B10" s="8"/>
      <c r="C10" s="9"/>
      <c r="D10" s="3"/>
      <c r="E10" s="8"/>
      <c r="F10" s="9"/>
      <c r="G10" s="3"/>
      <c r="H10" s="8"/>
      <c r="I10" s="9"/>
      <c r="J10" s="1"/>
      <c r="K10" s="120"/>
      <c r="L10" s="120"/>
      <c r="M10" s="120"/>
      <c r="N10" s="120"/>
      <c r="O10" s="120"/>
      <c r="P10" s="3"/>
      <c r="Q10" s="8"/>
      <c r="R10" s="9"/>
      <c r="S10" s="3"/>
      <c r="T10" s="8"/>
      <c r="U10" s="9"/>
      <c r="V10" s="3"/>
      <c r="W10" s="8"/>
      <c r="X10" s="9"/>
    </row>
    <row r="11" spans="1:24" ht="16.5" thickTop="1" thickBot="1">
      <c r="B11" s="94" t="s">
        <v>122</v>
      </c>
      <c r="C11" s="98"/>
      <c r="D11" s="3"/>
      <c r="E11" s="94" t="s">
        <v>127</v>
      </c>
      <c r="F11" s="98"/>
      <c r="G11" s="3"/>
      <c r="H11" s="94" t="s">
        <v>131</v>
      </c>
      <c r="I11" s="98"/>
      <c r="J11" s="1"/>
      <c r="K11" s="120"/>
      <c r="L11" s="120"/>
      <c r="M11" s="120"/>
      <c r="N11" s="120"/>
      <c r="O11" s="120"/>
      <c r="P11" s="3"/>
      <c r="Q11" s="94" t="s">
        <v>122</v>
      </c>
      <c r="R11" s="98"/>
      <c r="S11" s="3"/>
      <c r="T11" s="94" t="s">
        <v>122</v>
      </c>
      <c r="U11" s="98"/>
      <c r="V11" s="3"/>
      <c r="W11" s="94" t="s">
        <v>131</v>
      </c>
      <c r="X11" s="98"/>
    </row>
    <row r="12" spans="1:24" ht="16.5" thickTop="1" thickBot="1">
      <c r="B12" s="4">
        <v>45538</v>
      </c>
      <c r="C12" s="5">
        <v>0.70833333333333337</v>
      </c>
      <c r="D12" s="3"/>
      <c r="E12" s="4">
        <v>45538</v>
      </c>
      <c r="F12" s="5">
        <v>0.70833333333333337</v>
      </c>
      <c r="G12" s="3"/>
      <c r="H12" s="4">
        <v>45539</v>
      </c>
      <c r="I12" s="5">
        <v>0.70833333333333337</v>
      </c>
      <c r="J12" s="1"/>
      <c r="K12" s="121"/>
      <c r="L12" s="121"/>
      <c r="M12" s="121"/>
      <c r="N12" s="121"/>
      <c r="O12" s="121"/>
      <c r="P12" s="3"/>
      <c r="Q12" s="4">
        <v>45539</v>
      </c>
      <c r="R12" s="5">
        <v>0.70833333333333337</v>
      </c>
      <c r="S12" s="3"/>
      <c r="T12" s="4">
        <v>45540</v>
      </c>
      <c r="U12" s="5">
        <v>0.70833333333333337</v>
      </c>
      <c r="V12" s="3"/>
      <c r="W12" s="4">
        <v>45540</v>
      </c>
      <c r="X12" s="5">
        <v>0.83333333333333337</v>
      </c>
    </row>
    <row r="13" spans="1:24" ht="16.5" thickTop="1" thickBot="1">
      <c r="A13" s="3" t="s">
        <v>24</v>
      </c>
      <c r="B13" s="6" t="s">
        <v>126</v>
      </c>
      <c r="C13" s="7" t="s">
        <v>123</v>
      </c>
      <c r="D13" s="3" t="s">
        <v>26</v>
      </c>
      <c r="E13" s="6" t="s">
        <v>21</v>
      </c>
      <c r="F13" s="7" t="s">
        <v>129</v>
      </c>
      <c r="G13" s="3" t="s">
        <v>28</v>
      </c>
      <c r="H13" s="6" t="s">
        <v>9</v>
      </c>
      <c r="I13" s="7" t="s">
        <v>132</v>
      </c>
      <c r="J13" s="1"/>
      <c r="K13" s="116" t="s">
        <v>18</v>
      </c>
      <c r="L13" s="116"/>
      <c r="M13" s="116"/>
      <c r="N13" s="116"/>
      <c r="O13" s="116"/>
      <c r="P13" s="3" t="s">
        <v>33</v>
      </c>
      <c r="Q13" s="6" t="s">
        <v>25</v>
      </c>
      <c r="R13" s="7" t="s">
        <v>138</v>
      </c>
      <c r="S13" s="3" t="s">
        <v>29</v>
      </c>
      <c r="T13" s="6" t="s">
        <v>140</v>
      </c>
      <c r="U13" s="7" t="s">
        <v>139</v>
      </c>
      <c r="V13" s="3" t="s">
        <v>30</v>
      </c>
      <c r="W13" s="6" t="s">
        <v>12</v>
      </c>
      <c r="X13" s="7" t="s">
        <v>144</v>
      </c>
    </row>
    <row r="14" spans="1:24" ht="16.5" thickTop="1" thickBot="1">
      <c r="B14" s="8"/>
      <c r="C14" s="9"/>
      <c r="D14" s="3"/>
      <c r="E14" s="8"/>
      <c r="F14" s="9"/>
      <c r="G14" s="3"/>
      <c r="H14" s="8"/>
      <c r="I14" s="9"/>
      <c r="J14" s="1"/>
      <c r="K14" s="117"/>
      <c r="L14" s="117"/>
      <c r="M14" s="117"/>
      <c r="N14" s="117"/>
      <c r="O14" s="117"/>
      <c r="P14" s="3"/>
      <c r="Q14" s="8"/>
      <c r="R14" s="9"/>
      <c r="S14" s="3"/>
      <c r="T14" s="8"/>
      <c r="U14" s="9"/>
      <c r="V14" s="3"/>
      <c r="W14" s="8"/>
      <c r="X14" s="9"/>
    </row>
    <row r="15" spans="1:24" ht="16.5" thickTop="1" thickBot="1">
      <c r="B15" s="94" t="s">
        <v>122</v>
      </c>
      <c r="C15" s="98"/>
      <c r="D15" s="3"/>
      <c r="E15" s="94" t="s">
        <v>127</v>
      </c>
      <c r="F15" s="98"/>
      <c r="G15" s="3"/>
      <c r="H15" s="94" t="s">
        <v>131</v>
      </c>
      <c r="I15" s="98"/>
      <c r="J15" s="1"/>
      <c r="K15" s="117"/>
      <c r="L15" s="117"/>
      <c r="M15" s="117"/>
      <c r="N15" s="117"/>
      <c r="O15" s="117"/>
      <c r="P15" s="3"/>
      <c r="Q15" s="94" t="s">
        <v>122</v>
      </c>
      <c r="R15" s="98"/>
      <c r="S15" s="3"/>
      <c r="T15" s="94" t="s">
        <v>122</v>
      </c>
      <c r="U15" s="98"/>
      <c r="V15" s="3"/>
      <c r="W15" s="94" t="s">
        <v>131</v>
      </c>
      <c r="X15" s="98"/>
    </row>
    <row r="16" spans="1:24" ht="15.75" thickTop="1">
      <c r="B16" s="4">
        <v>45538</v>
      </c>
      <c r="C16" s="5">
        <v>0.83333333333333337</v>
      </c>
      <c r="D16" s="3"/>
      <c r="E16" s="4">
        <v>45538</v>
      </c>
      <c r="F16" s="5">
        <v>0.83333333333333337</v>
      </c>
      <c r="G16" s="3"/>
      <c r="H16" s="4">
        <v>45539</v>
      </c>
      <c r="I16" s="5">
        <v>0.83333333333333337</v>
      </c>
      <c r="J16" s="1"/>
      <c r="K16" s="118"/>
      <c r="L16" s="118"/>
      <c r="M16" s="118"/>
      <c r="N16" s="118"/>
      <c r="O16" s="118"/>
      <c r="P16" s="3"/>
      <c r="Q16" s="4">
        <v>45539</v>
      </c>
      <c r="R16" s="5">
        <v>0.83333333333333337</v>
      </c>
      <c r="S16" s="3"/>
      <c r="T16" s="4">
        <v>45540</v>
      </c>
      <c r="U16" s="5">
        <v>0.83333333333333337</v>
      </c>
      <c r="V16" s="3"/>
      <c r="W16" s="4">
        <v>45540</v>
      </c>
      <c r="X16" s="5">
        <v>0.70833333333333337</v>
      </c>
    </row>
    <row r="17" spans="1:24" ht="15">
      <c r="A17" s="3" t="s">
        <v>31</v>
      </c>
      <c r="B17" s="6" t="s">
        <v>125</v>
      </c>
      <c r="C17" s="7" t="s">
        <v>124</v>
      </c>
      <c r="D17" s="3" t="s">
        <v>32</v>
      </c>
      <c r="E17" s="6" t="s">
        <v>130</v>
      </c>
      <c r="F17" s="7" t="s">
        <v>128</v>
      </c>
      <c r="G17" s="3" t="s">
        <v>34</v>
      </c>
      <c r="H17" s="6" t="s">
        <v>133</v>
      </c>
      <c r="I17" s="7" t="s">
        <v>134</v>
      </c>
      <c r="J17" s="1"/>
      <c r="K17" s="110"/>
      <c r="L17" s="110"/>
      <c r="M17" s="110"/>
      <c r="N17" s="110"/>
      <c r="O17" s="110"/>
      <c r="P17" s="3" t="s">
        <v>27</v>
      </c>
      <c r="Q17" s="6" t="s">
        <v>142</v>
      </c>
      <c r="R17" s="7" t="s">
        <v>137</v>
      </c>
      <c r="S17" s="3" t="s">
        <v>35</v>
      </c>
      <c r="T17" s="6" t="s">
        <v>20</v>
      </c>
      <c r="U17" s="7" t="s">
        <v>141</v>
      </c>
      <c r="V17" s="3" t="s">
        <v>36</v>
      </c>
      <c r="W17" s="6" t="s">
        <v>143</v>
      </c>
      <c r="X17" s="7" t="s">
        <v>145</v>
      </c>
    </row>
    <row r="18" spans="1:24" ht="15.75" thickBot="1">
      <c r="B18" s="8"/>
      <c r="C18" s="9"/>
      <c r="D18" s="3"/>
      <c r="E18" s="8"/>
      <c r="F18" s="9"/>
      <c r="G18" s="3"/>
      <c r="H18" s="8"/>
      <c r="I18" s="9"/>
      <c r="J18" s="1"/>
      <c r="K18" s="110"/>
      <c r="L18" s="110"/>
      <c r="M18" s="110"/>
      <c r="N18" s="110"/>
      <c r="O18" s="110"/>
      <c r="P18" s="3"/>
      <c r="Q18" s="8"/>
      <c r="R18" s="9"/>
      <c r="S18" s="3"/>
      <c r="T18" s="8"/>
      <c r="U18" s="9"/>
      <c r="V18" s="3"/>
      <c r="W18" s="8"/>
      <c r="X18" s="9"/>
    </row>
    <row r="19" spans="1:24" ht="15">
      <c r="B19" s="94" t="s">
        <v>127</v>
      </c>
      <c r="C19" s="98"/>
      <c r="D19" s="3"/>
      <c r="E19" s="94" t="s">
        <v>127</v>
      </c>
      <c r="F19" s="98"/>
      <c r="G19" s="3"/>
      <c r="H19" s="94" t="s">
        <v>131</v>
      </c>
      <c r="I19" s="98"/>
      <c r="J19" s="1"/>
      <c r="K19" s="110"/>
      <c r="L19" s="110"/>
      <c r="M19" s="110"/>
      <c r="N19" s="110"/>
      <c r="O19" s="110"/>
      <c r="P19" s="3"/>
      <c r="Q19" s="94" t="s">
        <v>122</v>
      </c>
      <c r="R19" s="98"/>
      <c r="S19" s="3"/>
      <c r="T19" s="94" t="s">
        <v>122</v>
      </c>
      <c r="U19" s="98"/>
      <c r="V19" s="3"/>
      <c r="W19" s="94" t="s">
        <v>131</v>
      </c>
      <c r="X19" s="98"/>
    </row>
    <row r="20" spans="1:24" ht="15">
      <c r="B20" s="4">
        <v>45541</v>
      </c>
      <c r="C20" s="5">
        <v>0.83333333333333337</v>
      </c>
      <c r="D20" s="3"/>
      <c r="E20" s="4">
        <v>45541</v>
      </c>
      <c r="F20" s="5">
        <v>0.70833333333333337</v>
      </c>
      <c r="G20" s="3"/>
      <c r="H20" s="4">
        <v>45542</v>
      </c>
      <c r="I20" s="5">
        <v>0.75</v>
      </c>
      <c r="J20" s="1"/>
      <c r="K20" s="110"/>
      <c r="L20" s="110"/>
      <c r="M20" s="110"/>
      <c r="N20" s="110"/>
      <c r="O20" s="110"/>
      <c r="P20" s="3"/>
      <c r="Q20" s="4">
        <v>45542</v>
      </c>
      <c r="R20" s="5">
        <v>0.625</v>
      </c>
      <c r="S20" s="3"/>
      <c r="T20" s="4">
        <v>45543</v>
      </c>
      <c r="U20" s="5">
        <v>0.75</v>
      </c>
      <c r="V20" s="3"/>
      <c r="W20" s="4">
        <v>45543</v>
      </c>
      <c r="X20" s="5">
        <v>0.625</v>
      </c>
    </row>
    <row r="21" spans="1:24" ht="15">
      <c r="A21" s="3" t="s">
        <v>37</v>
      </c>
      <c r="B21" s="6" t="s">
        <v>126</v>
      </c>
      <c r="C21" s="7" t="s">
        <v>125</v>
      </c>
      <c r="D21" s="3" t="s">
        <v>38</v>
      </c>
      <c r="E21" s="6" t="s">
        <v>130</v>
      </c>
      <c r="F21" s="7" t="s">
        <v>21</v>
      </c>
      <c r="G21" s="3" t="s">
        <v>39</v>
      </c>
      <c r="H21" s="10" t="s">
        <v>133</v>
      </c>
      <c r="I21" s="7" t="s">
        <v>9</v>
      </c>
      <c r="J21" s="1"/>
      <c r="K21" s="58"/>
      <c r="L21" s="58"/>
      <c r="M21" s="59"/>
      <c r="N21" s="58"/>
      <c r="O21" s="58"/>
      <c r="P21" s="3" t="s">
        <v>40</v>
      </c>
      <c r="Q21" s="6" t="s">
        <v>142</v>
      </c>
      <c r="R21" s="7" t="s">
        <v>25</v>
      </c>
      <c r="S21" s="3" t="s">
        <v>41</v>
      </c>
      <c r="T21" s="6" t="s">
        <v>20</v>
      </c>
      <c r="U21" s="7" t="s">
        <v>140</v>
      </c>
      <c r="V21" s="3" t="s">
        <v>42</v>
      </c>
      <c r="W21" s="6" t="s">
        <v>12</v>
      </c>
      <c r="X21" s="7" t="s">
        <v>143</v>
      </c>
    </row>
    <row r="22" spans="1:24" ht="15.75" thickBot="1">
      <c r="B22" s="8"/>
      <c r="C22" s="9"/>
      <c r="D22" s="3"/>
      <c r="E22" s="8"/>
      <c r="F22" s="9"/>
      <c r="G22" s="3"/>
      <c r="H22" s="8"/>
      <c r="I22" s="9"/>
      <c r="J22" s="1"/>
      <c r="K22" s="60"/>
      <c r="L22" s="60"/>
      <c r="M22" s="59"/>
      <c r="N22" s="60"/>
      <c r="O22" s="60"/>
      <c r="P22" s="3"/>
      <c r="Q22" s="8"/>
      <c r="R22" s="9"/>
      <c r="S22" s="3"/>
      <c r="T22" s="8"/>
      <c r="U22" s="9"/>
      <c r="V22" s="3"/>
      <c r="W22" s="8"/>
      <c r="X22" s="9"/>
    </row>
    <row r="23" spans="1:24" ht="15">
      <c r="B23" s="94" t="s">
        <v>122</v>
      </c>
      <c r="C23" s="98"/>
      <c r="D23" s="3"/>
      <c r="E23" s="94" t="s">
        <v>122</v>
      </c>
      <c r="F23" s="98"/>
      <c r="G23" s="3"/>
      <c r="H23" s="94" t="s">
        <v>122</v>
      </c>
      <c r="I23" s="98"/>
      <c r="J23" s="1"/>
      <c r="K23" s="108"/>
      <c r="L23" s="108"/>
      <c r="M23" s="59"/>
      <c r="N23" s="109"/>
      <c r="O23" s="109"/>
      <c r="P23" s="3"/>
      <c r="Q23" s="94" t="s">
        <v>131</v>
      </c>
      <c r="R23" s="98"/>
      <c r="S23" s="3"/>
      <c r="T23" s="94" t="s">
        <v>131</v>
      </c>
      <c r="U23" s="98"/>
      <c r="V23" s="3"/>
      <c r="W23" s="94" t="s">
        <v>122</v>
      </c>
      <c r="X23" s="98"/>
    </row>
    <row r="24" spans="1:24" ht="15">
      <c r="B24" s="4">
        <v>45541</v>
      </c>
      <c r="C24" s="5">
        <v>0.83333333333333337</v>
      </c>
      <c r="D24" s="3"/>
      <c r="E24" s="4">
        <v>45541</v>
      </c>
      <c r="F24" s="5">
        <v>0.70833333333333337</v>
      </c>
      <c r="G24" s="3"/>
      <c r="H24" s="4">
        <v>45542</v>
      </c>
      <c r="I24" s="5">
        <v>0.75</v>
      </c>
      <c r="J24" s="1"/>
      <c r="K24" s="61"/>
      <c r="L24" s="62"/>
      <c r="M24" s="59"/>
      <c r="N24" s="61"/>
      <c r="O24" s="62"/>
      <c r="P24" s="3"/>
      <c r="Q24" s="4">
        <v>45542</v>
      </c>
      <c r="R24" s="5">
        <v>0.625</v>
      </c>
      <c r="S24" s="3"/>
      <c r="T24" s="4">
        <v>45543</v>
      </c>
      <c r="U24" s="5">
        <v>0.75</v>
      </c>
      <c r="V24" s="3"/>
      <c r="W24" s="4">
        <v>45543</v>
      </c>
      <c r="X24" s="5">
        <v>0.625</v>
      </c>
    </row>
    <row r="25" spans="1:24" ht="15">
      <c r="A25" s="3" t="s">
        <v>43</v>
      </c>
      <c r="B25" s="6" t="s">
        <v>123</v>
      </c>
      <c r="C25" s="7" t="s">
        <v>124</v>
      </c>
      <c r="D25" s="3" t="s">
        <v>44</v>
      </c>
      <c r="E25" s="6" t="s">
        <v>128</v>
      </c>
      <c r="F25" s="7" t="s">
        <v>129</v>
      </c>
      <c r="G25" s="3" t="s">
        <v>45</v>
      </c>
      <c r="H25" s="6" t="s">
        <v>134</v>
      </c>
      <c r="I25" s="7" t="s">
        <v>135</v>
      </c>
      <c r="J25" s="1"/>
      <c r="K25" s="58"/>
      <c r="L25" s="58"/>
      <c r="M25" s="59"/>
      <c r="N25" s="58"/>
      <c r="O25" s="58"/>
      <c r="P25" s="3" t="s">
        <v>46</v>
      </c>
      <c r="Q25" s="6" t="s">
        <v>137</v>
      </c>
      <c r="R25" s="7" t="s">
        <v>138</v>
      </c>
      <c r="S25" s="3" t="s">
        <v>47</v>
      </c>
      <c r="T25" s="6" t="s">
        <v>141</v>
      </c>
      <c r="U25" s="7" t="s">
        <v>139</v>
      </c>
      <c r="V25" s="3" t="s">
        <v>48</v>
      </c>
      <c r="W25" s="6" t="s">
        <v>144</v>
      </c>
      <c r="X25" s="7" t="s">
        <v>145</v>
      </c>
    </row>
    <row r="26" spans="1:24" ht="15.75" thickBot="1">
      <c r="B26" s="8"/>
      <c r="C26" s="9"/>
      <c r="D26" s="3"/>
      <c r="E26" s="8"/>
      <c r="F26" s="9"/>
      <c r="G26" s="1"/>
      <c r="H26" s="8"/>
      <c r="I26" s="9"/>
      <c r="J26" s="1"/>
      <c r="K26" s="112" t="s">
        <v>157</v>
      </c>
      <c r="L26" s="112"/>
      <c r="M26" s="112"/>
      <c r="N26" s="112"/>
      <c r="O26" s="112"/>
      <c r="P26" s="2"/>
      <c r="Q26" s="8"/>
      <c r="R26" s="9"/>
      <c r="S26" s="2"/>
      <c r="T26" s="8"/>
      <c r="U26" s="9"/>
      <c r="V26" s="2"/>
      <c r="W26" s="8"/>
      <c r="X26" s="9"/>
    </row>
    <row r="27" spans="1:24" ht="8.25" customHeight="1"/>
    <row r="28" spans="1:24" ht="15">
      <c r="B28" s="105" t="s">
        <v>49</v>
      </c>
      <c r="C28" s="106"/>
      <c r="E28" s="105" t="s">
        <v>49</v>
      </c>
      <c r="F28" s="106"/>
      <c r="H28" s="105" t="s">
        <v>49</v>
      </c>
      <c r="I28" s="106"/>
      <c r="K28" s="107"/>
      <c r="L28" s="107"/>
      <c r="N28" s="107"/>
      <c r="O28" s="107"/>
      <c r="Q28" s="105" t="s">
        <v>49</v>
      </c>
      <c r="R28" s="106"/>
      <c r="T28" s="105" t="s">
        <v>49</v>
      </c>
      <c r="U28" s="106"/>
      <c r="W28" s="105" t="s">
        <v>49</v>
      </c>
      <c r="X28" s="106"/>
    </row>
    <row r="29" spans="1:24" ht="15">
      <c r="A29" s="11" t="s">
        <v>50</v>
      </c>
      <c r="B29" s="100"/>
      <c r="C29" s="101"/>
      <c r="D29" s="11" t="s">
        <v>51</v>
      </c>
      <c r="E29" s="100"/>
      <c r="F29" s="101"/>
      <c r="G29" s="11" t="s">
        <v>52</v>
      </c>
      <c r="H29" s="100"/>
      <c r="I29" s="101"/>
      <c r="J29" s="11"/>
      <c r="K29" s="104"/>
      <c r="L29" s="104"/>
      <c r="M29" s="11"/>
      <c r="N29" s="104"/>
      <c r="O29" s="104"/>
      <c r="P29" s="11" t="s">
        <v>53</v>
      </c>
      <c r="Q29" s="100"/>
      <c r="R29" s="101"/>
      <c r="S29" s="11" t="s">
        <v>54</v>
      </c>
      <c r="T29" s="100"/>
      <c r="U29" s="101"/>
      <c r="V29" s="11" t="s">
        <v>55</v>
      </c>
      <c r="W29" s="100"/>
      <c r="X29" s="101"/>
    </row>
    <row r="30" spans="1:24" ht="15">
      <c r="A30" s="11" t="s">
        <v>56</v>
      </c>
      <c r="B30" s="100"/>
      <c r="C30" s="101"/>
      <c r="D30" s="11" t="s">
        <v>57</v>
      </c>
      <c r="E30" s="100"/>
      <c r="F30" s="101"/>
      <c r="G30" s="11" t="s">
        <v>58</v>
      </c>
      <c r="H30" s="100"/>
      <c r="I30" s="101"/>
      <c r="J30" s="11"/>
      <c r="K30" s="104"/>
      <c r="L30" s="104"/>
      <c r="M30" s="11"/>
      <c r="N30" s="104"/>
      <c r="O30" s="104"/>
      <c r="P30" s="11" t="s">
        <v>59</v>
      </c>
      <c r="Q30" s="100"/>
      <c r="R30" s="101"/>
      <c r="S30" s="11" t="s">
        <v>60</v>
      </c>
      <c r="T30" s="100"/>
      <c r="U30" s="101"/>
      <c r="V30" s="11" t="s">
        <v>61</v>
      </c>
      <c r="W30" s="100"/>
      <c r="X30" s="101"/>
    </row>
    <row r="31" spans="1:24" ht="15">
      <c r="A31" s="13" t="s">
        <v>62</v>
      </c>
      <c r="B31" s="100"/>
      <c r="C31" s="101"/>
      <c r="D31" s="13" t="s">
        <v>63</v>
      </c>
      <c r="E31" s="100"/>
      <c r="F31" s="101"/>
      <c r="G31" s="13" t="s">
        <v>64</v>
      </c>
      <c r="H31" s="100"/>
      <c r="I31" s="101"/>
      <c r="J31" s="14"/>
      <c r="K31" s="104"/>
      <c r="L31" s="104"/>
      <c r="M31" s="14"/>
      <c r="N31" s="104"/>
      <c r="O31" s="104"/>
      <c r="P31" s="13" t="s">
        <v>65</v>
      </c>
      <c r="Q31" s="100"/>
      <c r="R31" s="101"/>
      <c r="S31" s="11" t="s">
        <v>66</v>
      </c>
      <c r="T31" s="100"/>
      <c r="U31" s="101"/>
      <c r="V31" s="13" t="s">
        <v>67</v>
      </c>
      <c r="W31" s="100"/>
      <c r="X31" s="101"/>
    </row>
    <row r="32" spans="1:24" ht="15.75" thickBot="1">
      <c r="A32" s="15" t="s">
        <v>68</v>
      </c>
      <c r="B32" s="102"/>
      <c r="C32" s="103"/>
      <c r="D32" s="15" t="s">
        <v>69</v>
      </c>
      <c r="E32" s="102"/>
      <c r="F32" s="103"/>
      <c r="G32" s="15" t="s">
        <v>70</v>
      </c>
      <c r="H32" s="102"/>
      <c r="I32" s="103"/>
      <c r="J32" s="14"/>
      <c r="K32" s="104"/>
      <c r="L32" s="104"/>
      <c r="M32" s="14"/>
      <c r="N32" s="104"/>
      <c r="O32" s="104"/>
      <c r="P32" s="15" t="s">
        <v>71</v>
      </c>
      <c r="Q32" s="102"/>
      <c r="R32" s="103"/>
      <c r="S32" s="15" t="s">
        <v>72</v>
      </c>
      <c r="T32" s="102"/>
      <c r="U32" s="103"/>
      <c r="V32" s="15" t="s">
        <v>73</v>
      </c>
      <c r="W32" s="102"/>
      <c r="X32" s="103"/>
    </row>
    <row r="33" spans="1:24" ht="15">
      <c r="A33" s="15"/>
      <c r="B33" s="16"/>
      <c r="C33" s="16"/>
      <c r="D33" s="15"/>
      <c r="E33" s="16"/>
      <c r="F33" s="16"/>
      <c r="G33" s="15"/>
      <c r="H33" s="16"/>
      <c r="I33" s="16"/>
      <c r="J33" s="14"/>
      <c r="K33" s="12"/>
      <c r="L33" s="12"/>
      <c r="M33" s="14"/>
      <c r="N33" s="12"/>
      <c r="O33" s="12"/>
      <c r="P33" s="14"/>
      <c r="Q33" s="16"/>
      <c r="R33" s="16"/>
      <c r="S33" s="15"/>
      <c r="T33" s="16"/>
      <c r="U33" s="16"/>
      <c r="V33" s="15"/>
      <c r="W33" s="16"/>
      <c r="X33" s="16"/>
    </row>
    <row r="34" spans="1:24" ht="6.75" customHeight="1">
      <c r="A34" s="15"/>
      <c r="B34" s="16"/>
      <c r="C34" s="16"/>
      <c r="D34" s="15"/>
      <c r="E34" s="16"/>
      <c r="F34" s="16"/>
      <c r="G34" s="15"/>
      <c r="H34" s="16"/>
      <c r="I34" s="16"/>
      <c r="J34" s="14"/>
      <c r="K34" s="12"/>
      <c r="L34" s="12"/>
      <c r="M34" s="14"/>
      <c r="N34" s="12"/>
      <c r="O34" s="12"/>
      <c r="P34" s="14"/>
      <c r="Q34" s="16"/>
      <c r="R34" s="16"/>
      <c r="S34" s="15"/>
      <c r="T34" s="16"/>
      <c r="U34" s="16"/>
      <c r="V34" s="15"/>
      <c r="W34" s="16"/>
      <c r="X34" s="16"/>
    </row>
    <row r="35" spans="1:24" ht="15" customHeight="1"/>
    <row r="36" spans="1:24" ht="16.5" thickBot="1">
      <c r="B36" s="99" t="s">
        <v>74</v>
      </c>
      <c r="C36" s="97"/>
      <c r="E36" s="96" t="s">
        <v>75</v>
      </c>
      <c r="F36" s="97"/>
      <c r="H36" s="96" t="s">
        <v>76</v>
      </c>
      <c r="I36" s="97"/>
      <c r="K36" s="96" t="s">
        <v>77</v>
      </c>
      <c r="L36" s="97"/>
      <c r="N36" s="96" t="s">
        <v>78</v>
      </c>
      <c r="O36" s="97"/>
      <c r="Q36" s="96" t="s">
        <v>79</v>
      </c>
      <c r="R36" s="97"/>
      <c r="T36" s="96" t="s">
        <v>80</v>
      </c>
      <c r="U36" s="97"/>
      <c r="W36" s="96" t="s">
        <v>75</v>
      </c>
      <c r="X36" s="97"/>
    </row>
    <row r="37" spans="1:24" ht="15">
      <c r="B37" s="94" t="s">
        <v>122</v>
      </c>
      <c r="C37" s="98" t="s">
        <v>81</v>
      </c>
      <c r="E37" s="94" t="s">
        <v>122</v>
      </c>
      <c r="F37" s="98" t="s">
        <v>81</v>
      </c>
      <c r="H37" s="94" t="s">
        <v>131</v>
      </c>
      <c r="I37" s="98" t="s">
        <v>81</v>
      </c>
      <c r="K37" s="94" t="s">
        <v>131</v>
      </c>
      <c r="L37" s="98" t="s">
        <v>81</v>
      </c>
      <c r="N37" s="94" t="s">
        <v>127</v>
      </c>
      <c r="O37" s="98" t="s">
        <v>81</v>
      </c>
      <c r="Q37" s="94" t="s">
        <v>127</v>
      </c>
      <c r="R37" s="98" t="s">
        <v>81</v>
      </c>
      <c r="T37" s="94" t="s">
        <v>122</v>
      </c>
      <c r="U37" s="98" t="s">
        <v>81</v>
      </c>
      <c r="W37" s="94" t="s">
        <v>122</v>
      </c>
      <c r="X37" s="98" t="s">
        <v>81</v>
      </c>
    </row>
    <row r="38" spans="1:24" ht="15">
      <c r="B38" s="4">
        <v>45547</v>
      </c>
      <c r="C38" s="5" t="s">
        <v>146</v>
      </c>
      <c r="E38" s="4">
        <v>45546</v>
      </c>
      <c r="F38" s="5">
        <v>0.83333333333333337</v>
      </c>
      <c r="H38" s="4">
        <v>45546</v>
      </c>
      <c r="I38" s="5">
        <v>0.83333333333333337</v>
      </c>
      <c r="K38" s="4">
        <v>45546</v>
      </c>
      <c r="L38" s="5">
        <v>0.6875</v>
      </c>
      <c r="N38" s="4">
        <v>45547</v>
      </c>
      <c r="O38" s="5">
        <v>0.83333333333333337</v>
      </c>
      <c r="Q38" s="4">
        <v>45547</v>
      </c>
      <c r="R38" s="5">
        <v>0.6875</v>
      </c>
      <c r="T38" s="4">
        <v>45547</v>
      </c>
      <c r="U38" s="5">
        <v>0.6875</v>
      </c>
      <c r="W38" s="4">
        <v>45546</v>
      </c>
      <c r="X38" s="5">
        <v>0.6875</v>
      </c>
    </row>
    <row r="39" spans="1:24" ht="15">
      <c r="A39" s="3" t="s">
        <v>82</v>
      </c>
      <c r="B39" s="63" t="str">
        <f>IF(T29&lt;&gt;"",T29,"")</f>
        <v/>
      </c>
      <c r="C39" s="18" t="str">
        <f>IF(Q30&lt;&gt;"",Q30,"")</f>
        <v/>
      </c>
      <c r="D39" s="3" t="s">
        <v>83</v>
      </c>
      <c r="E39" s="17" t="str">
        <f>IF(B30&lt;&gt;"",B30,"")</f>
        <v/>
      </c>
      <c r="F39" s="18" t="str">
        <f>IF(H30&lt;&gt;"",H30,"")</f>
        <v/>
      </c>
      <c r="G39" s="3" t="s">
        <v>84</v>
      </c>
      <c r="H39" s="17" t="str">
        <f>IF(B29&lt;&gt;"",B29,"")</f>
        <v/>
      </c>
      <c r="I39" s="18"/>
      <c r="J39" s="3" t="s">
        <v>85</v>
      </c>
      <c r="K39" s="17" t="str">
        <f>IF(H30&lt;&gt;"",H30,"")</f>
        <v/>
      </c>
      <c r="L39" s="18" t="str">
        <f>IF(T30&lt;&gt;"",T30,"")</f>
        <v/>
      </c>
      <c r="M39" s="3" t="s">
        <v>86</v>
      </c>
      <c r="N39" s="63" t="str">
        <f>IF(E30&lt;&gt;"",E30,"")</f>
        <v/>
      </c>
      <c r="O39" s="18" t="str">
        <f>IF(W30&lt;&gt;"",W30,"")</f>
        <v/>
      </c>
      <c r="P39" s="3" t="s">
        <v>87</v>
      </c>
      <c r="Q39" s="17" t="str">
        <f>IF(W29&lt;&gt;"",W29,"")</f>
        <v/>
      </c>
      <c r="R39" s="18" t="str">
        <f>IF(T30&lt;&gt;"",T30,"")</f>
        <v/>
      </c>
      <c r="S39" s="3" t="s">
        <v>88</v>
      </c>
      <c r="T39" s="17" t="str">
        <f>IF(Q29&lt;&gt;"",Q29,"")</f>
        <v/>
      </c>
      <c r="U39" s="18"/>
      <c r="V39" s="3" t="s">
        <v>89</v>
      </c>
      <c r="W39" s="17" t="str">
        <f>IF(E29&lt;&gt;"",E29,"")</f>
        <v/>
      </c>
      <c r="X39" s="19" t="str">
        <f>IF(E30&lt;&gt;"",E30,"")</f>
        <v/>
      </c>
    </row>
    <row r="40" spans="1:24" ht="15.75" thickBot="1">
      <c r="B40" s="20"/>
      <c r="C40" s="21"/>
      <c r="E40" s="20"/>
      <c r="F40" s="21"/>
      <c r="H40" s="20"/>
      <c r="I40" s="21"/>
      <c r="K40" s="20"/>
      <c r="L40" s="21"/>
      <c r="N40" s="20"/>
      <c r="O40" s="21"/>
      <c r="Q40" s="20"/>
      <c r="R40" s="21"/>
      <c r="T40" s="20"/>
      <c r="U40" s="21"/>
      <c r="W40" s="20"/>
      <c r="X40" s="21"/>
    </row>
    <row r="41" spans="1:24" s="22" customFormat="1" ht="12">
      <c r="B41" s="39" t="s">
        <v>54</v>
      </c>
      <c r="C41" s="56" t="s">
        <v>59</v>
      </c>
      <c r="D41" s="24"/>
      <c r="E41" s="25" t="s">
        <v>56</v>
      </c>
      <c r="F41" s="26" t="s">
        <v>58</v>
      </c>
      <c r="G41" s="24"/>
      <c r="H41" s="23" t="s">
        <v>50</v>
      </c>
      <c r="I41" s="27" t="s">
        <v>147</v>
      </c>
      <c r="J41" s="24"/>
      <c r="K41" s="24" t="s">
        <v>52</v>
      </c>
      <c r="L41" s="55" t="s">
        <v>148</v>
      </c>
      <c r="M41" s="24"/>
      <c r="N41" s="39" t="s">
        <v>57</v>
      </c>
      <c r="O41" s="56" t="s">
        <v>61</v>
      </c>
      <c r="P41" s="24"/>
      <c r="Q41" s="24" t="s">
        <v>55</v>
      </c>
      <c r="R41" s="28" t="s">
        <v>60</v>
      </c>
      <c r="S41" s="24"/>
      <c r="T41" s="23" t="s">
        <v>53</v>
      </c>
      <c r="U41" s="27" t="s">
        <v>149</v>
      </c>
      <c r="V41" s="24"/>
      <c r="W41" s="24" t="s">
        <v>51</v>
      </c>
      <c r="X41" s="55" t="s">
        <v>150</v>
      </c>
    </row>
    <row r="42" spans="1:24" ht="15">
      <c r="B42" s="29"/>
      <c r="C42" s="30"/>
      <c r="E42" s="30"/>
      <c r="F42" s="31"/>
      <c r="H42" s="29"/>
      <c r="L42" s="31"/>
      <c r="N42" s="29"/>
      <c r="R42" s="31"/>
      <c r="T42" s="29"/>
      <c r="X42" s="31"/>
    </row>
    <row r="43" spans="1:24" ht="15.75" customHeight="1" thickBot="1">
      <c r="B43" s="32"/>
      <c r="C43" s="89" t="s">
        <v>90</v>
      </c>
      <c r="D43" s="90"/>
      <c r="E43" s="91"/>
      <c r="F43" s="33"/>
      <c r="H43" s="32"/>
      <c r="I43" s="89" t="s">
        <v>91</v>
      </c>
      <c r="J43" s="90"/>
      <c r="K43" s="91"/>
      <c r="L43" s="33"/>
      <c r="N43" s="32"/>
      <c r="O43" s="89" t="s">
        <v>92</v>
      </c>
      <c r="P43" s="90"/>
      <c r="Q43" s="91"/>
      <c r="R43" s="33"/>
      <c r="T43" s="32"/>
      <c r="U43" s="89" t="s">
        <v>93</v>
      </c>
      <c r="V43" s="90"/>
      <c r="W43" s="91"/>
      <c r="X43" s="33"/>
    </row>
    <row r="44" spans="1:24" ht="15.75" customHeight="1">
      <c r="C44" s="92" t="s">
        <v>131</v>
      </c>
      <c r="D44" s="86"/>
      <c r="E44" s="93"/>
      <c r="I44" s="92" t="s">
        <v>127</v>
      </c>
      <c r="J44" s="86"/>
      <c r="K44" s="93"/>
      <c r="O44" s="92" t="s">
        <v>127</v>
      </c>
      <c r="P44" s="86"/>
      <c r="Q44" s="93"/>
      <c r="U44" s="94" t="s">
        <v>131</v>
      </c>
      <c r="V44" s="95"/>
      <c r="W44" s="95"/>
    </row>
    <row r="45" spans="1:24" ht="15">
      <c r="C45" s="4">
        <v>45550</v>
      </c>
      <c r="E45" s="34">
        <v>0.75</v>
      </c>
      <c r="I45" s="4">
        <v>45550</v>
      </c>
      <c r="J45" s="35"/>
      <c r="K45" s="34" t="s">
        <v>151</v>
      </c>
      <c r="O45" s="4">
        <v>45550</v>
      </c>
      <c r="Q45" s="34">
        <v>0.75</v>
      </c>
      <c r="U45" s="4">
        <v>45550</v>
      </c>
      <c r="W45" s="34">
        <v>0.60416666666666663</v>
      </c>
    </row>
    <row r="46" spans="1:24" ht="15">
      <c r="C46" s="6" t="str">
        <f>IF(OR(B40="",C40=""),"",IF(B40&gt;C40,B39,C39))</f>
        <v/>
      </c>
      <c r="E46" s="7" t="str">
        <f>IF(OR(E40="",F40=""),"",IF(E40&gt;F40,E39,F39))</f>
        <v/>
      </c>
      <c r="I46" s="6" t="str">
        <f>IF(OR(H40="",I40=""),"",IF(H40&gt;I40,H39,I39))</f>
        <v/>
      </c>
      <c r="K46" s="7" t="str">
        <f>IF(OR(K40="",L40=""),"",IF(K40&gt;L40,K39,L39))</f>
        <v/>
      </c>
      <c r="O46" s="6" t="str">
        <f>IF(OR(N40="",O40=""),"",IF(N40&gt;O40,N39,O39))</f>
        <v/>
      </c>
      <c r="Q46" s="7" t="str">
        <f>IF(OR(Q40="",R40=""),"",IF(Q40&gt;R40,Q39,R39))</f>
        <v/>
      </c>
      <c r="U46" s="6" t="str">
        <f>IF(OR(T40="",U40=""),"",IF(T40&gt;U40,T39,U39))</f>
        <v/>
      </c>
      <c r="W46" s="7" t="str">
        <f>IF(OR(W40="",X40=""),"",IF(W40&gt;X40,W39,X39))</f>
        <v/>
      </c>
    </row>
    <row r="47" spans="1:24" ht="15.75" thickBot="1">
      <c r="B47" s="3" t="s">
        <v>94</v>
      </c>
      <c r="C47" s="8"/>
      <c r="D47" s="36" t="s">
        <v>95</v>
      </c>
      <c r="E47" s="37"/>
      <c r="H47" s="3" t="s">
        <v>96</v>
      </c>
      <c r="I47" s="8"/>
      <c r="J47" s="36" t="s">
        <v>95</v>
      </c>
      <c r="K47" s="37"/>
      <c r="N47" s="3" t="s">
        <v>97</v>
      </c>
      <c r="O47" s="8"/>
      <c r="P47" s="36" t="s">
        <v>95</v>
      </c>
      <c r="Q47" s="37"/>
      <c r="T47" s="3" t="s">
        <v>98</v>
      </c>
      <c r="U47" s="8"/>
      <c r="V47" s="36" t="s">
        <v>95</v>
      </c>
      <c r="W47" s="37"/>
    </row>
    <row r="48" spans="1:24" s="22" customFormat="1" ht="12">
      <c r="C48" s="24" t="s">
        <v>100</v>
      </c>
      <c r="D48" s="38"/>
      <c r="E48" s="39" t="s">
        <v>105</v>
      </c>
      <c r="F48" s="40"/>
      <c r="G48" s="40"/>
      <c r="H48" s="40"/>
      <c r="I48" s="28" t="s">
        <v>106</v>
      </c>
      <c r="J48" s="38"/>
      <c r="K48" s="56" t="s">
        <v>104</v>
      </c>
      <c r="L48" s="40"/>
      <c r="M48" s="40"/>
      <c r="N48" s="40"/>
      <c r="O48" s="56" t="s">
        <v>99</v>
      </c>
      <c r="P48" s="38"/>
      <c r="Q48" s="39" t="s">
        <v>102</v>
      </c>
      <c r="R48" s="40"/>
      <c r="S48" s="40"/>
      <c r="T48" s="40"/>
      <c r="U48" s="28" t="s">
        <v>103</v>
      </c>
      <c r="V48" s="38"/>
      <c r="W48" s="24" t="s">
        <v>101</v>
      </c>
    </row>
    <row r="49" spans="2:24" ht="15">
      <c r="E49" s="29"/>
      <c r="I49" s="31"/>
      <c r="Q49" s="29"/>
      <c r="U49" s="31"/>
    </row>
    <row r="50" spans="2:24" ht="15">
      <c r="E50" s="29"/>
      <c r="I50" s="31"/>
      <c r="Q50" s="29"/>
      <c r="U50" s="31"/>
    </row>
    <row r="51" spans="2:24" ht="16.5" thickBot="1">
      <c r="E51" s="32"/>
      <c r="F51" s="89" t="s">
        <v>107</v>
      </c>
      <c r="G51" s="90"/>
      <c r="H51" s="91"/>
      <c r="I51" s="33"/>
      <c r="Q51" s="32"/>
      <c r="R51" s="89" t="s">
        <v>108</v>
      </c>
      <c r="S51" s="90"/>
      <c r="T51" s="91"/>
      <c r="U51" s="33"/>
    </row>
    <row r="52" spans="2:24" ht="31.5">
      <c r="F52" s="92" t="s">
        <v>131</v>
      </c>
      <c r="G52" s="86"/>
      <c r="H52" s="93"/>
      <c r="I52" s="43"/>
      <c r="J52" s="43"/>
      <c r="K52" s="43"/>
      <c r="L52" s="82" t="s">
        <v>155</v>
      </c>
      <c r="M52" s="83"/>
      <c r="N52" s="84"/>
      <c r="O52" s="57"/>
      <c r="P52" s="43"/>
      <c r="Q52" s="43"/>
      <c r="R52" s="92" t="s">
        <v>131</v>
      </c>
      <c r="S52" s="86"/>
      <c r="T52" s="93"/>
    </row>
    <row r="53" spans="2:24" ht="15">
      <c r="F53" s="4">
        <v>45553</v>
      </c>
      <c r="H53" s="34">
        <v>0.6875</v>
      </c>
      <c r="L53" s="85" t="s">
        <v>122</v>
      </c>
      <c r="M53" s="86"/>
      <c r="N53" s="87"/>
      <c r="R53" s="4">
        <v>45553</v>
      </c>
      <c r="T53" s="34">
        <v>0.83333333333333337</v>
      </c>
    </row>
    <row r="54" spans="2:24" ht="15">
      <c r="F54" s="6" t="str">
        <f>IF(OR(C47="",E47=""),"",IF(C47&gt;E47,C46,E46))</f>
        <v/>
      </c>
      <c r="H54" s="7" t="str">
        <f>IF(OR(I47="",K47=""),"",IF(I47&gt;K47,I46,K46))</f>
        <v/>
      </c>
      <c r="L54" s="44">
        <v>45557</v>
      </c>
      <c r="N54" s="45">
        <v>0.66666666666666663</v>
      </c>
      <c r="R54" s="6" t="str">
        <f>IF(OR(O47="",Q47=""),"",IF(O47&gt;Q47,O46,Q46))</f>
        <v/>
      </c>
      <c r="T54" s="7" t="str">
        <f>IF(OR(U47="",W47=""),"",IF(U47&gt;W47,U46,W46))</f>
        <v/>
      </c>
    </row>
    <row r="55" spans="2:24" ht="15.75" thickBot="1">
      <c r="E55" s="3" t="s">
        <v>109</v>
      </c>
      <c r="F55" s="8"/>
      <c r="G55" s="36" t="s">
        <v>95</v>
      </c>
      <c r="H55" s="37"/>
      <c r="L55" s="46" t="str">
        <f>IF(OR(F49="",H49=""),"",IF(F49&gt;H49,F48,H48))</f>
        <v/>
      </c>
      <c r="N55" s="47" t="str">
        <f>IF(OR(R49="",T49=""),"",IF(R49&gt;T49,R48,T48))</f>
        <v/>
      </c>
      <c r="Q55" s="3" t="s">
        <v>110</v>
      </c>
      <c r="R55" s="8"/>
      <c r="S55" s="36" t="s">
        <v>95</v>
      </c>
      <c r="T55" s="37"/>
    </row>
    <row r="56" spans="2:24" ht="15.75" thickBot="1">
      <c r="F56" s="24" t="s">
        <v>111</v>
      </c>
      <c r="G56" s="38"/>
      <c r="H56" s="41" t="s">
        <v>112</v>
      </c>
      <c r="K56" s="3" t="s">
        <v>117</v>
      </c>
      <c r="L56" s="49"/>
      <c r="M56" s="50" t="s">
        <v>95</v>
      </c>
      <c r="N56" s="51"/>
      <c r="R56" s="42" t="s">
        <v>113</v>
      </c>
      <c r="S56" s="38"/>
      <c r="T56" s="24" t="s">
        <v>114</v>
      </c>
    </row>
    <row r="57" spans="2:24" ht="15">
      <c r="H57" s="29"/>
      <c r="K57" s="3"/>
      <c r="L57" s="24" t="s">
        <v>152</v>
      </c>
      <c r="M57" s="54"/>
      <c r="N57" s="24" t="s">
        <v>153</v>
      </c>
      <c r="R57" s="31"/>
    </row>
    <row r="58" spans="2:24" ht="15.75" thickBot="1">
      <c r="H58" s="29"/>
      <c r="M58" s="52"/>
      <c r="R58" s="31"/>
    </row>
    <row r="59" spans="2:24" ht="31.5">
      <c r="H59" s="32"/>
      <c r="I59" s="43"/>
      <c r="J59" s="43"/>
      <c r="K59" s="43"/>
      <c r="L59" s="82" t="s">
        <v>115</v>
      </c>
      <c r="M59" s="83"/>
      <c r="N59" s="84"/>
      <c r="O59" s="43"/>
      <c r="P59" s="43"/>
      <c r="Q59" s="43"/>
      <c r="R59" s="33"/>
    </row>
    <row r="60" spans="2:24" ht="15">
      <c r="L60" s="85" t="s">
        <v>122</v>
      </c>
      <c r="M60" s="86"/>
      <c r="N60" s="87"/>
    </row>
    <row r="61" spans="2:24" ht="15">
      <c r="L61" s="44">
        <v>45557</v>
      </c>
      <c r="N61" s="45">
        <v>0.66666666666666663</v>
      </c>
    </row>
    <row r="62" spans="2:24" ht="15">
      <c r="B62" s="48" t="s">
        <v>116</v>
      </c>
      <c r="L62" s="46" t="str">
        <f>IF(OR(F55="",H55=""),"",IF(F55&gt;H55,F54,H54))</f>
        <v/>
      </c>
      <c r="N62" s="47" t="str">
        <f>IF(OR(R55="",T55=""),"",IF(R55&gt;T55,R54,T54))</f>
        <v/>
      </c>
    </row>
    <row r="63" spans="2:24" ht="15.75" thickBot="1">
      <c r="B63" s="52" t="s">
        <v>118</v>
      </c>
      <c r="K63" s="3" t="s">
        <v>154</v>
      </c>
      <c r="L63" s="49"/>
      <c r="M63" s="50" t="s">
        <v>95</v>
      </c>
      <c r="N63" s="51"/>
      <c r="U63" s="88" t="s">
        <v>121</v>
      </c>
      <c r="V63" s="88"/>
      <c r="W63" s="88"/>
      <c r="X63" s="88"/>
    </row>
    <row r="64" spans="2:24" ht="15">
      <c r="L64" s="24" t="s">
        <v>119</v>
      </c>
      <c r="M64" s="52"/>
      <c r="N64" s="24" t="s">
        <v>120</v>
      </c>
      <c r="X64" s="53"/>
    </row>
    <row r="65" customFormat="1" ht="15" customHeight="1"/>
  </sheetData>
  <mergeCells count="123">
    <mergeCell ref="Q11:R11"/>
    <mergeCell ref="T11:U11"/>
    <mergeCell ref="W11:X11"/>
    <mergeCell ref="K9:O12"/>
    <mergeCell ref="W2:X2"/>
    <mergeCell ref="B3:C3"/>
    <mergeCell ref="E3:F3"/>
    <mergeCell ref="H3:I3"/>
    <mergeCell ref="Q3:R3"/>
    <mergeCell ref="T3:U3"/>
    <mergeCell ref="W3:X3"/>
    <mergeCell ref="B2:C2"/>
    <mergeCell ref="E2:F2"/>
    <mergeCell ref="H2:I2"/>
    <mergeCell ref="K2:O4"/>
    <mergeCell ref="Q2:R2"/>
    <mergeCell ref="T2:U2"/>
    <mergeCell ref="B7:C7"/>
    <mergeCell ref="E7:F7"/>
    <mergeCell ref="H7:I7"/>
    <mergeCell ref="Q7:R7"/>
    <mergeCell ref="T7:U7"/>
    <mergeCell ref="T15:U15"/>
    <mergeCell ref="W15:X15"/>
    <mergeCell ref="K17:O20"/>
    <mergeCell ref="B19:C19"/>
    <mergeCell ref="E19:F19"/>
    <mergeCell ref="H19:I19"/>
    <mergeCell ref="Q19:R19"/>
    <mergeCell ref="T19:U19"/>
    <mergeCell ref="W19:X19"/>
    <mergeCell ref="B15:C15"/>
    <mergeCell ref="E15:F15"/>
    <mergeCell ref="H15:I15"/>
    <mergeCell ref="Q15:R15"/>
    <mergeCell ref="K5:O8"/>
    <mergeCell ref="W7:X7"/>
    <mergeCell ref="K13:O16"/>
    <mergeCell ref="B11:C11"/>
    <mergeCell ref="E11:F11"/>
    <mergeCell ref="H11:I11"/>
    <mergeCell ref="T23:U23"/>
    <mergeCell ref="W23:X23"/>
    <mergeCell ref="B28:C28"/>
    <mergeCell ref="E28:F28"/>
    <mergeCell ref="H28:I28"/>
    <mergeCell ref="K28:L28"/>
    <mergeCell ref="N28:O28"/>
    <mergeCell ref="Q28:R28"/>
    <mergeCell ref="T28:U28"/>
    <mergeCell ref="W28:X28"/>
    <mergeCell ref="B23:C23"/>
    <mergeCell ref="E23:F23"/>
    <mergeCell ref="H23:I23"/>
    <mergeCell ref="K23:L23"/>
    <mergeCell ref="N23:O23"/>
    <mergeCell ref="Q23:R23"/>
    <mergeCell ref="K26:O26"/>
    <mergeCell ref="T29:U29"/>
    <mergeCell ref="W29:X29"/>
    <mergeCell ref="B30:C30"/>
    <mergeCell ref="E30:F30"/>
    <mergeCell ref="H30:I30"/>
    <mergeCell ref="K30:L30"/>
    <mergeCell ref="N30:O30"/>
    <mergeCell ref="Q30:R30"/>
    <mergeCell ref="T30:U30"/>
    <mergeCell ref="W30:X30"/>
    <mergeCell ref="B29:C29"/>
    <mergeCell ref="E29:F29"/>
    <mergeCell ref="H29:I29"/>
    <mergeCell ref="K29:L29"/>
    <mergeCell ref="N29:O29"/>
    <mergeCell ref="Q29:R29"/>
    <mergeCell ref="T31:U31"/>
    <mergeCell ref="W31:X31"/>
    <mergeCell ref="B32:C32"/>
    <mergeCell ref="E32:F32"/>
    <mergeCell ref="H32:I32"/>
    <mergeCell ref="K32:L32"/>
    <mergeCell ref="N32:O32"/>
    <mergeCell ref="Q32:R32"/>
    <mergeCell ref="T32:U32"/>
    <mergeCell ref="W32:X32"/>
    <mergeCell ref="B31:C31"/>
    <mergeCell ref="E31:F31"/>
    <mergeCell ref="H31:I31"/>
    <mergeCell ref="K31:L31"/>
    <mergeCell ref="N31:O31"/>
    <mergeCell ref="Q31:R31"/>
    <mergeCell ref="C43:E43"/>
    <mergeCell ref="I43:K43"/>
    <mergeCell ref="O43:Q43"/>
    <mergeCell ref="U43:W43"/>
    <mergeCell ref="C44:E44"/>
    <mergeCell ref="I44:K44"/>
    <mergeCell ref="O44:Q44"/>
    <mergeCell ref="U44:W44"/>
    <mergeCell ref="T36:U36"/>
    <mergeCell ref="W36:X36"/>
    <mergeCell ref="B37:C37"/>
    <mergeCell ref="E37:F37"/>
    <mergeCell ref="H37:I37"/>
    <mergeCell ref="K37:L37"/>
    <mergeCell ref="N37:O37"/>
    <mergeCell ref="Q37:R37"/>
    <mergeCell ref="T37:U37"/>
    <mergeCell ref="W37:X37"/>
    <mergeCell ref="B36:C36"/>
    <mergeCell ref="E36:F36"/>
    <mergeCell ref="H36:I36"/>
    <mergeCell ref="K36:L36"/>
    <mergeCell ref="N36:O36"/>
    <mergeCell ref="Q36:R36"/>
    <mergeCell ref="L59:N59"/>
    <mergeCell ref="L60:N60"/>
    <mergeCell ref="U63:X63"/>
    <mergeCell ref="L52:N52"/>
    <mergeCell ref="F51:H51"/>
    <mergeCell ref="R51:T51"/>
    <mergeCell ref="F52:H52"/>
    <mergeCell ref="R52:T52"/>
    <mergeCell ref="L53:N53"/>
  </mergeCells>
  <conditionalFormatting sqref="B4 E4 B8 E8 B12 E12 B16 E16 B20 E20 B24 E24">
    <cfRule type="expression" dxfId="100" priority="41">
      <formula>AND(B4=TODAY())</formula>
    </cfRule>
  </conditionalFormatting>
  <conditionalFormatting sqref="B6">
    <cfRule type="expression" dxfId="99" priority="50">
      <formula>AND(B4&lt;TODAY(),AND(B6=""))</formula>
    </cfRule>
  </conditionalFormatting>
  <conditionalFormatting sqref="B10 B14 B18 B22 B26">
    <cfRule type="expression" dxfId="98" priority="48">
      <formula>AND(B8&lt;TODAY(),AND(B10=""))</formula>
    </cfRule>
  </conditionalFormatting>
  <conditionalFormatting sqref="B38 E38 H38 K38 N38 Q38 T38 W38 C45 I45 O45 U45 F53 R53 L61">
    <cfRule type="expression" dxfId="97" priority="40">
      <formula>AND(B38=TODAY())</formula>
    </cfRule>
  </conditionalFormatting>
  <conditionalFormatting sqref="B40">
    <cfRule type="expression" dxfId="96" priority="39">
      <formula>AND(B38&lt;TODAY(),AND(B40=""))</formula>
    </cfRule>
  </conditionalFormatting>
  <conditionalFormatting sqref="B29:C32">
    <cfRule type="expression" dxfId="95" priority="9">
      <formula>AND(B$24&lt;TODAY())</formula>
    </cfRule>
  </conditionalFormatting>
  <conditionalFormatting sqref="C6">
    <cfRule type="expression" dxfId="94" priority="49">
      <formula>AND(B4&lt;TODAY(),AND(C6=""))</formula>
    </cfRule>
  </conditionalFormatting>
  <conditionalFormatting sqref="C10 C14 C18 C22 C26">
    <cfRule type="expression" dxfId="93" priority="47">
      <formula>AND(B8&lt;TODAY(),AND(C10=""))</formula>
    </cfRule>
  </conditionalFormatting>
  <conditionalFormatting sqref="C40">
    <cfRule type="expression" dxfId="92" priority="38">
      <formula>AND(B38&lt;TODAY(),AND(C40=""))</formula>
    </cfRule>
  </conditionalFormatting>
  <conditionalFormatting sqref="C47">
    <cfRule type="expression" dxfId="91" priority="23">
      <formula>AND(C45&lt;TODAY(),AND(C47=""))</formula>
    </cfRule>
  </conditionalFormatting>
  <conditionalFormatting sqref="E6 E10 E14 E18 E22 E26">
    <cfRule type="expression" dxfId="90" priority="46">
      <formula>AND(E4&lt;TODAY(),AND(E6=""))</formula>
    </cfRule>
  </conditionalFormatting>
  <conditionalFormatting sqref="E40">
    <cfRule type="expression" dxfId="89" priority="37">
      <formula>AND(E38&lt;TODAY(),AND(E40=""))</formula>
    </cfRule>
  </conditionalFormatting>
  <conditionalFormatting sqref="E47">
    <cfRule type="expression" dxfId="88" priority="22">
      <formula>AND(C45&lt;TODAY(),AND(E47=""))</formula>
    </cfRule>
  </conditionalFormatting>
  <conditionalFormatting sqref="E29:F32">
    <cfRule type="expression" dxfId="87" priority="8">
      <formula>AND(E$24&lt;TODAY())</formula>
    </cfRule>
  </conditionalFormatting>
  <conditionalFormatting sqref="F6 F10 F14 F18 F22 F26">
    <cfRule type="expression" dxfId="86" priority="45">
      <formula>AND(E4&lt;TODAY(),AND(F6=""))</formula>
    </cfRule>
  </conditionalFormatting>
  <conditionalFormatting sqref="F40">
    <cfRule type="expression" dxfId="85" priority="36">
      <formula>AND(E38&lt;TODAY(),AND(F40=""))</formula>
    </cfRule>
  </conditionalFormatting>
  <conditionalFormatting sqref="F55">
    <cfRule type="expression" dxfId="84" priority="15">
      <formula>AND(F53&lt;TODAY(),AND(F55=""))</formula>
    </cfRule>
  </conditionalFormatting>
  <conditionalFormatting sqref="H4 Q4 T4 W4 H8 Q8 T8 W8 H12 Q12 T12 W12 H16 Q16 T16 W16 H20 Q20 T20 W20 H24 Q24 T24 W24">
    <cfRule type="expression" dxfId="83" priority="44">
      <formula>AND(H4=TODAY())</formula>
    </cfRule>
  </conditionalFormatting>
  <conditionalFormatting sqref="H6 Q6 T6 W6 H10 Q10 T10 W10 H14 Q14 T14 W14 H18 Q18 T18 W18 H22 Q22 T22 W22 H26 Q26 T26 W26">
    <cfRule type="expression" dxfId="82" priority="43">
      <formula>AND(H4&lt;TODAY(),AND(H6=""))</formula>
    </cfRule>
  </conditionalFormatting>
  <conditionalFormatting sqref="H40">
    <cfRule type="expression" dxfId="81" priority="35">
      <formula>AND(H38&lt;TODAY(),AND(H40=""))</formula>
    </cfRule>
  </conditionalFormatting>
  <conditionalFormatting sqref="H55">
    <cfRule type="expression" dxfId="80" priority="14">
      <formula>AND(F53&lt;TODAY(),AND(H55=""))</formula>
    </cfRule>
  </conditionalFormatting>
  <conditionalFormatting sqref="H29:I32">
    <cfRule type="expression" dxfId="79" priority="7">
      <formula>AND(H$24&lt;TODAY())</formula>
    </cfRule>
  </conditionalFormatting>
  <conditionalFormatting sqref="I6 R6 U6 X6 I10 R10 U10 X10 I14 R14 U14 X14 I18 R18 U18 X18 I22 R22 U22 X22 I26 R26 U26 X26">
    <cfRule type="expression" dxfId="78" priority="42">
      <formula>AND(H4&lt;TODAY(),AND(I6=""))</formula>
    </cfRule>
  </conditionalFormatting>
  <conditionalFormatting sqref="I40">
    <cfRule type="expression" dxfId="77" priority="34">
      <formula>AND(H38&lt;TODAY(),AND(I40=""))</formula>
    </cfRule>
  </conditionalFormatting>
  <conditionalFormatting sqref="I47">
    <cfRule type="expression" dxfId="76" priority="21">
      <formula>AND(I45&lt;TODAY(),AND(I47=""))</formula>
    </cfRule>
  </conditionalFormatting>
  <conditionalFormatting sqref="K40">
    <cfRule type="expression" dxfId="75" priority="33">
      <formula>AND(K38&lt;TODAY(),AND(K40=""))</formula>
    </cfRule>
  </conditionalFormatting>
  <conditionalFormatting sqref="K47">
    <cfRule type="expression" dxfId="74" priority="20">
      <formula>AND(I45&lt;TODAY(),AND(K47=""))</formula>
    </cfRule>
  </conditionalFormatting>
  <conditionalFormatting sqref="L40">
    <cfRule type="expression" dxfId="73" priority="32">
      <formula>AND(K38&lt;TODAY(),AND(L40=""))</formula>
    </cfRule>
  </conditionalFormatting>
  <conditionalFormatting sqref="L54">
    <cfRule type="expression" dxfId="72" priority="3">
      <formula>AND(L54=TODAY())</formula>
    </cfRule>
  </conditionalFormatting>
  <conditionalFormatting sqref="L56">
    <cfRule type="expression" dxfId="71" priority="2">
      <formula>AND(L54&lt;TODAY(),AND(L56=""))</formula>
    </cfRule>
  </conditionalFormatting>
  <conditionalFormatting sqref="L63">
    <cfRule type="expression" dxfId="70" priority="11">
      <formula>AND(L61&lt;TODAY(),AND(L63=""))</formula>
    </cfRule>
  </conditionalFormatting>
  <conditionalFormatting sqref="N40">
    <cfRule type="expression" dxfId="69" priority="31">
      <formula>AND(N38&lt;TODAY(),AND(N40=""))</formula>
    </cfRule>
  </conditionalFormatting>
  <conditionalFormatting sqref="N56">
    <cfRule type="expression" dxfId="68" priority="1">
      <formula>AND(L54&lt;TODAY(),AND(N56=""))</formula>
    </cfRule>
  </conditionalFormatting>
  <conditionalFormatting sqref="N63">
    <cfRule type="expression" dxfId="67" priority="10">
      <formula>AND(L61&lt;TODAY(),AND(N63=""))</formula>
    </cfRule>
  </conditionalFormatting>
  <conditionalFormatting sqref="O40">
    <cfRule type="expression" dxfId="66" priority="30">
      <formula>AND(N38&lt;TODAY(),AND(O40=""))</formula>
    </cfRule>
  </conditionalFormatting>
  <conditionalFormatting sqref="O47">
    <cfRule type="expression" dxfId="65" priority="19">
      <formula>AND(O45&lt;TODAY(),AND(O47=""))</formula>
    </cfRule>
  </conditionalFormatting>
  <conditionalFormatting sqref="Q40">
    <cfRule type="expression" dxfId="64" priority="29">
      <formula>AND(Q38&lt;TODAY(),AND(Q40=""))</formula>
    </cfRule>
  </conditionalFormatting>
  <conditionalFormatting sqref="Q47">
    <cfRule type="expression" dxfId="63" priority="18">
      <formula>AND(O45&lt;TODAY(),AND(Q47=""))</formula>
    </cfRule>
  </conditionalFormatting>
  <conditionalFormatting sqref="Q29:R32">
    <cfRule type="expression" dxfId="62" priority="6">
      <formula>AND(Q$24&lt;TODAY())</formula>
    </cfRule>
  </conditionalFormatting>
  <conditionalFormatting sqref="R40">
    <cfRule type="expression" dxfId="61" priority="28">
      <formula>AND(Q38&lt;TODAY(),AND(R40=""))</formula>
    </cfRule>
  </conditionalFormatting>
  <conditionalFormatting sqref="R55">
    <cfRule type="expression" dxfId="60" priority="13">
      <formula>AND(R53&lt;TODAY(),AND(R55=""))</formula>
    </cfRule>
  </conditionalFormatting>
  <conditionalFormatting sqref="T40">
    <cfRule type="expression" dxfId="59" priority="27">
      <formula>AND(T38&lt;TODAY(),AND(T40=""))</formula>
    </cfRule>
  </conditionalFormatting>
  <conditionalFormatting sqref="T55">
    <cfRule type="expression" dxfId="58" priority="12">
      <formula>AND(R53&lt;TODAY(),AND(T55=""))</formula>
    </cfRule>
  </conditionalFormatting>
  <conditionalFormatting sqref="T29:U32">
    <cfRule type="expression" dxfId="57" priority="5">
      <formula>AND(T$24&lt;TODAY())</formula>
    </cfRule>
  </conditionalFormatting>
  <conditionalFormatting sqref="U40">
    <cfRule type="expression" dxfId="56" priority="26">
      <formula>AND(T38&lt;TODAY(),AND(U40=""))</formula>
    </cfRule>
  </conditionalFormatting>
  <conditionalFormatting sqref="U47">
    <cfRule type="expression" dxfId="55" priority="17">
      <formula>AND(U45&lt;TODAY(),AND(U47=""))</formula>
    </cfRule>
  </conditionalFormatting>
  <conditionalFormatting sqref="W40">
    <cfRule type="expression" dxfId="54" priority="25">
      <formula>AND(W38&lt;TODAY(),AND(W40=""))</formula>
    </cfRule>
  </conditionalFormatting>
  <conditionalFormatting sqref="W47">
    <cfRule type="expression" dxfId="53" priority="16">
      <formula>AND(U45&lt;TODAY(),AND(W47=""))</formula>
    </cfRule>
  </conditionalFormatting>
  <conditionalFormatting sqref="W29:X32">
    <cfRule type="expression" dxfId="52" priority="4">
      <formula>AND(W$24&lt;TODAY())</formula>
    </cfRule>
  </conditionalFormatting>
  <conditionalFormatting sqref="X40">
    <cfRule type="expression" dxfId="51" priority="24">
      <formula>AND(W38&lt;TODAY(),AND(X40=""))</formula>
    </cfRule>
  </conditionalFormatting>
  <hyperlinks>
    <hyperlink ref="U63" r:id="rId1" xr:uid="{CC9D67AD-C0C8-4A32-AB51-CC88A876BA64}"/>
    <hyperlink ref="U63:X63" r:id="rId2" display="www.alle-meine-vorlagen.de" xr:uid="{8F7B6934-310B-46CA-AE13-655744D6645D}"/>
  </hyperlinks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49" orientation="landscape" r:id="rId3"/>
  <ignoredErrors>
    <ignoredError sqref="R39 L39 F39" unlockedFormula="1"/>
  </ignoredError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8EFD6-D075-43DC-BD96-A7D1D20C38E4}">
  <sheetPr>
    <pageSetUpPr fitToPage="1"/>
  </sheetPr>
  <dimension ref="A1:AS63"/>
  <sheetViews>
    <sheetView showGridLines="0" tabSelected="1" workbookViewId="0">
      <selection activeCell="B6" sqref="B6"/>
    </sheetView>
  </sheetViews>
  <sheetFormatPr baseColWidth="10" defaultColWidth="0" defaultRowHeight="0" customHeight="1" zeroHeight="1"/>
  <cols>
    <col min="1" max="1" width="4.5703125" bestFit="1" customWidth="1"/>
    <col min="2" max="3" width="11.7109375" customWidth="1"/>
    <col min="4" max="4" width="5.7109375" customWidth="1"/>
    <col min="5" max="6" width="11.7109375" customWidth="1"/>
    <col min="7" max="7" width="5.7109375" customWidth="1"/>
    <col min="8" max="9" width="11.7109375" customWidth="1"/>
    <col min="10" max="10" width="5.7109375" customWidth="1"/>
    <col min="11" max="12" width="11.7109375" customWidth="1"/>
    <col min="13" max="13" width="5.7109375" customWidth="1"/>
    <col min="14" max="15" width="11.7109375" customWidth="1"/>
    <col min="16" max="16" width="5.7109375" customWidth="1"/>
    <col min="17" max="18" width="11.7109375" customWidth="1"/>
    <col min="19" max="19" width="5.7109375" customWidth="1"/>
    <col min="20" max="21" width="11.7109375" customWidth="1"/>
    <col min="22" max="22" width="5.7109375" customWidth="1"/>
    <col min="23" max="24" width="11.7109375" customWidth="1"/>
    <col min="25" max="25" width="3.140625" customWidth="1"/>
    <col min="26" max="36" width="10.7109375" hidden="1" customWidth="1"/>
    <col min="37" max="45" width="5.7109375" hidden="1" customWidth="1"/>
    <col min="46" max="16384" width="11.42578125" hidden="1"/>
  </cols>
  <sheetData>
    <row r="1" spans="1:24" ht="9.75" customHeight="1"/>
    <row r="2" spans="1:24" ht="19.5" customHeight="1" thickBot="1">
      <c r="B2" s="113" t="s">
        <v>0</v>
      </c>
      <c r="C2" s="114"/>
      <c r="D2" s="1"/>
      <c r="E2" s="113" t="s">
        <v>1</v>
      </c>
      <c r="F2" s="114"/>
      <c r="G2" s="1"/>
      <c r="H2" s="113" t="s">
        <v>2</v>
      </c>
      <c r="I2" s="114"/>
      <c r="J2" s="1"/>
      <c r="K2" s="115" t="s">
        <v>3</v>
      </c>
      <c r="L2" s="115"/>
      <c r="M2" s="115"/>
      <c r="N2" s="115"/>
      <c r="O2" s="115"/>
      <c r="P2" s="2"/>
      <c r="Q2" s="113" t="s">
        <v>4</v>
      </c>
      <c r="R2" s="114"/>
      <c r="S2" s="2"/>
      <c r="T2" s="113" t="s">
        <v>5</v>
      </c>
      <c r="U2" s="114"/>
      <c r="V2" s="2"/>
      <c r="W2" s="113" t="s">
        <v>6</v>
      </c>
      <c r="X2" s="114"/>
    </row>
    <row r="3" spans="1:24" ht="15" customHeight="1">
      <c r="B3" s="94" t="s">
        <v>122</v>
      </c>
      <c r="C3" s="98"/>
      <c r="D3" s="3"/>
      <c r="E3" s="94" t="s">
        <v>127</v>
      </c>
      <c r="F3" s="98"/>
      <c r="G3" s="1"/>
      <c r="H3" s="94" t="s">
        <v>131</v>
      </c>
      <c r="I3" s="98"/>
      <c r="J3" s="1"/>
      <c r="K3" s="115"/>
      <c r="L3" s="115"/>
      <c r="M3" s="115"/>
      <c r="N3" s="115"/>
      <c r="O3" s="115"/>
      <c r="P3" s="2"/>
      <c r="Q3" s="94" t="s">
        <v>122</v>
      </c>
      <c r="R3" s="98"/>
      <c r="S3" s="2"/>
      <c r="T3" s="94" t="s">
        <v>122</v>
      </c>
      <c r="U3" s="98"/>
      <c r="V3" s="2"/>
      <c r="W3" s="94" t="s">
        <v>131</v>
      </c>
      <c r="X3" s="98"/>
    </row>
    <row r="4" spans="1:24" ht="15" customHeight="1">
      <c r="B4" s="4">
        <v>45535</v>
      </c>
      <c r="C4" s="5">
        <f>IF($A$59="x","18:00"+"07:00","18:00 Uhr")</f>
        <v>1.0416666666666667</v>
      </c>
      <c r="D4" s="3"/>
      <c r="E4" s="4">
        <v>45535</v>
      </c>
      <c r="F4" s="5">
        <f>IF($A$59="x","15:00"+"07:00","15:00 Uhr")</f>
        <v>0.91666666666666674</v>
      </c>
      <c r="G4" s="1"/>
      <c r="H4" s="4">
        <v>45536</v>
      </c>
      <c r="I4" s="5">
        <f>IF($A$59="x","18:00"+"07:00","18:00 Uhr")</f>
        <v>1.0416666666666667</v>
      </c>
      <c r="J4" s="1"/>
      <c r="K4" s="115"/>
      <c r="L4" s="115"/>
      <c r="M4" s="115"/>
      <c r="N4" s="115"/>
      <c r="O4" s="115"/>
      <c r="P4" s="2"/>
      <c r="Q4" s="128">
        <v>45536</v>
      </c>
      <c r="R4" s="5">
        <f>IF($A$59="x","15:00"+"07:00","15:00 Uhr")</f>
        <v>0.91666666666666674</v>
      </c>
      <c r="S4" s="2"/>
      <c r="T4" s="4">
        <v>45537</v>
      </c>
      <c r="U4" s="5">
        <f>IF($A$59="x","17:00"+"07:00","17:00 Uhr")</f>
        <v>1</v>
      </c>
      <c r="V4" s="2"/>
      <c r="W4" s="4">
        <v>45537</v>
      </c>
      <c r="X4" s="5">
        <f>IF($A$59="x","17:00"+"07:00","17:00 Uhr")</f>
        <v>1</v>
      </c>
    </row>
    <row r="5" spans="1:24" ht="15" customHeight="1">
      <c r="A5" s="3" t="s">
        <v>7</v>
      </c>
      <c r="B5" s="6" t="s">
        <v>125</v>
      </c>
      <c r="C5" s="7" t="s">
        <v>123</v>
      </c>
      <c r="D5" s="3" t="s">
        <v>8</v>
      </c>
      <c r="E5" s="6" t="s">
        <v>21</v>
      </c>
      <c r="F5" s="7" t="s">
        <v>128</v>
      </c>
      <c r="G5" s="3" t="s">
        <v>10</v>
      </c>
      <c r="H5" s="6" t="s">
        <v>132</v>
      </c>
      <c r="I5" s="7" t="s">
        <v>133</v>
      </c>
      <c r="J5" s="1"/>
      <c r="K5" s="111" t="s">
        <v>156</v>
      </c>
      <c r="L5" s="111"/>
      <c r="M5" s="111"/>
      <c r="N5" s="111"/>
      <c r="O5" s="111"/>
      <c r="P5" s="3" t="s">
        <v>11</v>
      </c>
      <c r="Q5" s="6" t="s">
        <v>25</v>
      </c>
      <c r="R5" s="7" t="s">
        <v>137</v>
      </c>
      <c r="S5" s="3" t="s">
        <v>13</v>
      </c>
      <c r="T5" s="6" t="s">
        <v>139</v>
      </c>
      <c r="U5" s="7" t="s">
        <v>20</v>
      </c>
      <c r="V5" s="3" t="s">
        <v>14</v>
      </c>
      <c r="W5" s="6" t="s">
        <v>143</v>
      </c>
      <c r="X5" s="7" t="s">
        <v>144</v>
      </c>
    </row>
    <row r="6" spans="1:24" ht="15.75" customHeight="1" thickBot="1">
      <c r="B6" s="8"/>
      <c r="C6" s="9"/>
      <c r="D6" s="3"/>
      <c r="E6" s="8"/>
      <c r="F6" s="9"/>
      <c r="G6" s="3"/>
      <c r="H6" s="8"/>
      <c r="I6" s="9"/>
      <c r="J6" s="1"/>
      <c r="K6" s="111"/>
      <c r="L6" s="111"/>
      <c r="M6" s="111"/>
      <c r="N6" s="111"/>
      <c r="O6" s="111"/>
      <c r="P6" s="3"/>
      <c r="Q6" s="8"/>
      <c r="R6" s="9"/>
      <c r="S6" s="3"/>
      <c r="T6" s="8"/>
      <c r="U6" s="9"/>
      <c r="V6" s="3"/>
      <c r="W6" s="8"/>
      <c r="X6" s="9"/>
    </row>
    <row r="7" spans="1:24" ht="15" customHeight="1">
      <c r="B7" s="94" t="s">
        <v>122</v>
      </c>
      <c r="C7" s="98"/>
      <c r="D7" s="3"/>
      <c r="E7" s="94" t="s">
        <v>127</v>
      </c>
      <c r="F7" s="98"/>
      <c r="G7" s="3"/>
      <c r="H7" s="94" t="s">
        <v>131</v>
      </c>
      <c r="I7" s="98"/>
      <c r="J7" s="1"/>
      <c r="K7" s="111"/>
      <c r="L7" s="111"/>
      <c r="M7" s="111"/>
      <c r="N7" s="111"/>
      <c r="O7" s="111"/>
      <c r="P7" s="3"/>
      <c r="Q7" s="94" t="s">
        <v>122</v>
      </c>
      <c r="R7" s="98"/>
      <c r="S7" s="3"/>
      <c r="T7" s="94" t="s">
        <v>122</v>
      </c>
      <c r="U7" s="98"/>
      <c r="V7" s="3"/>
      <c r="W7" s="94" t="s">
        <v>131</v>
      </c>
      <c r="X7" s="98"/>
    </row>
    <row r="8" spans="1:24" ht="15">
      <c r="B8" s="4">
        <v>45535</v>
      </c>
      <c r="C8" s="5">
        <f>IF($A$59="x","15:00"+"07:00","15:00 Uhr")</f>
        <v>0.91666666666666674</v>
      </c>
      <c r="D8" s="3"/>
      <c r="E8" s="4">
        <v>45535</v>
      </c>
      <c r="F8" s="5">
        <f>IF($A$59="x","18:00"+"07:00","18:00 Uhr")</f>
        <v>1.0416666666666667</v>
      </c>
      <c r="G8" s="3"/>
      <c r="H8" s="4">
        <v>45536</v>
      </c>
      <c r="I8" s="5">
        <f>IF($A$59="x","15:00"+"07:00","15:00 Uhr")</f>
        <v>0.91666666666666674</v>
      </c>
      <c r="J8" s="1"/>
      <c r="K8" s="111"/>
      <c r="L8" s="111"/>
      <c r="M8" s="111"/>
      <c r="N8" s="111"/>
      <c r="O8" s="111"/>
      <c r="P8" s="3"/>
      <c r="Q8" s="4">
        <v>45536</v>
      </c>
      <c r="R8" s="5">
        <f>IF($A$59="x","18:00"+"07:00","18:00 Uhr")</f>
        <v>1.0416666666666667</v>
      </c>
      <c r="S8" s="3"/>
      <c r="T8" s="4">
        <v>45537</v>
      </c>
      <c r="U8" s="5">
        <f>IF($A$59="x","20:00"+"07:00","20:00 Uhr")</f>
        <v>1.125</v>
      </c>
      <c r="V8" s="3"/>
      <c r="W8" s="4">
        <v>45537</v>
      </c>
      <c r="X8" s="5">
        <f>IF($A$59="x","20:00"+"07:00","20:00 Uhr")</f>
        <v>1.125</v>
      </c>
    </row>
    <row r="9" spans="1:24" ht="15.75" thickBot="1">
      <c r="A9" s="3" t="s">
        <v>15</v>
      </c>
      <c r="B9" s="6" t="s">
        <v>124</v>
      </c>
      <c r="C9" s="7" t="s">
        <v>126</v>
      </c>
      <c r="D9" s="3" t="s">
        <v>16</v>
      </c>
      <c r="E9" s="6" t="s">
        <v>129</v>
      </c>
      <c r="F9" s="7" t="s">
        <v>130</v>
      </c>
      <c r="G9" s="3" t="s">
        <v>17</v>
      </c>
      <c r="H9" s="6" t="s">
        <v>9</v>
      </c>
      <c r="I9" s="7" t="s">
        <v>134</v>
      </c>
      <c r="J9" s="1"/>
      <c r="K9" s="119" t="s">
        <v>136</v>
      </c>
      <c r="L9" s="119"/>
      <c r="M9" s="119"/>
      <c r="N9" s="119"/>
      <c r="O9" s="119"/>
      <c r="P9" s="3" t="s">
        <v>19</v>
      </c>
      <c r="Q9" s="6" t="s">
        <v>138</v>
      </c>
      <c r="R9" s="7" t="s">
        <v>142</v>
      </c>
      <c r="S9" s="3" t="s">
        <v>22</v>
      </c>
      <c r="T9" s="6" t="s">
        <v>140</v>
      </c>
      <c r="U9" s="7" t="s">
        <v>141</v>
      </c>
      <c r="V9" s="3" t="s">
        <v>23</v>
      </c>
      <c r="W9" s="6" t="s">
        <v>145</v>
      </c>
      <c r="X9" s="7" t="s">
        <v>12</v>
      </c>
    </row>
    <row r="10" spans="1:24" ht="16.5" thickTop="1" thickBot="1">
      <c r="B10" s="8"/>
      <c r="C10" s="9"/>
      <c r="D10" s="3"/>
      <c r="E10" s="8"/>
      <c r="F10" s="9"/>
      <c r="G10" s="3"/>
      <c r="H10" s="8"/>
      <c r="I10" s="9"/>
      <c r="J10" s="1"/>
      <c r="K10" s="120"/>
      <c r="L10" s="120"/>
      <c r="M10" s="120"/>
      <c r="N10" s="120"/>
      <c r="O10" s="120"/>
      <c r="P10" s="3"/>
      <c r="Q10" s="8"/>
      <c r="R10" s="9"/>
      <c r="S10" s="3"/>
      <c r="T10" s="8"/>
      <c r="U10" s="9"/>
      <c r="V10" s="3"/>
      <c r="W10" s="8"/>
      <c r="X10" s="9"/>
    </row>
    <row r="11" spans="1:24" ht="16.5" thickTop="1" thickBot="1">
      <c r="B11" s="94" t="s">
        <v>122</v>
      </c>
      <c r="C11" s="98"/>
      <c r="D11" s="3"/>
      <c r="E11" s="94" t="s">
        <v>127</v>
      </c>
      <c r="F11" s="98"/>
      <c r="G11" s="3"/>
      <c r="H11" s="94" t="s">
        <v>131</v>
      </c>
      <c r="I11" s="98"/>
      <c r="J11" s="1"/>
      <c r="K11" s="120"/>
      <c r="L11" s="120"/>
      <c r="M11" s="120"/>
      <c r="N11" s="120"/>
      <c r="O11" s="120"/>
      <c r="P11" s="3"/>
      <c r="Q11" s="94" t="s">
        <v>122</v>
      </c>
      <c r="R11" s="98"/>
      <c r="S11" s="3"/>
      <c r="T11" s="94" t="s">
        <v>122</v>
      </c>
      <c r="U11" s="98"/>
      <c r="V11" s="3"/>
      <c r="W11" s="94" t="s">
        <v>131</v>
      </c>
      <c r="X11" s="98"/>
    </row>
    <row r="12" spans="1:24" ht="16.5" thickTop="1" thickBot="1">
      <c r="B12" s="4">
        <v>45538</v>
      </c>
      <c r="C12" s="5">
        <f>IF($A$59="x","17:00"+"07:00","17:00 Uhr")</f>
        <v>1</v>
      </c>
      <c r="D12" s="3"/>
      <c r="E12" s="4">
        <v>45538</v>
      </c>
      <c r="F12" s="5">
        <f>IF($A$59="x","17:00"+"07:00","17:00 Uhr")</f>
        <v>1</v>
      </c>
      <c r="G12" s="3"/>
      <c r="H12" s="4">
        <v>45539</v>
      </c>
      <c r="I12" s="5">
        <f>IF($A$59="x","17:00"+"07:00","17:00 Uhr")</f>
        <v>1</v>
      </c>
      <c r="J12" s="1"/>
      <c r="K12" s="121"/>
      <c r="L12" s="121"/>
      <c r="M12" s="121"/>
      <c r="N12" s="121"/>
      <c r="O12" s="121"/>
      <c r="P12" s="3"/>
      <c r="Q12" s="4">
        <v>45539</v>
      </c>
      <c r="R12" s="5">
        <f>IF($A$59="x","17:00"+"07:00","17:00 Uhr")</f>
        <v>1</v>
      </c>
      <c r="S12" s="3"/>
      <c r="T12" s="4">
        <v>45540</v>
      </c>
      <c r="U12" s="5">
        <f>IF($A$59="x","17:00"+"07:00","17:00 Uhr")</f>
        <v>1</v>
      </c>
      <c r="V12" s="3"/>
      <c r="W12" s="4">
        <v>45540</v>
      </c>
      <c r="X12" s="5">
        <f>IF($A$59="x","20:00"+"07:00","20:00 Uhr")</f>
        <v>1.125</v>
      </c>
    </row>
    <row r="13" spans="1:24" ht="16.5" thickTop="1" thickBot="1">
      <c r="A13" s="3" t="s">
        <v>24</v>
      </c>
      <c r="B13" s="6" t="s">
        <v>126</v>
      </c>
      <c r="C13" s="7" t="s">
        <v>123</v>
      </c>
      <c r="D13" s="3" t="s">
        <v>26</v>
      </c>
      <c r="E13" s="6" t="s">
        <v>21</v>
      </c>
      <c r="F13" s="7" t="s">
        <v>129</v>
      </c>
      <c r="G13" s="3" t="s">
        <v>28</v>
      </c>
      <c r="H13" s="6" t="s">
        <v>9</v>
      </c>
      <c r="I13" s="7" t="s">
        <v>132</v>
      </c>
      <c r="J13" s="1"/>
      <c r="K13" s="116" t="s">
        <v>18</v>
      </c>
      <c r="L13" s="116"/>
      <c r="M13" s="116"/>
      <c r="N13" s="116"/>
      <c r="O13" s="116"/>
      <c r="P13" s="3" t="s">
        <v>33</v>
      </c>
      <c r="Q13" s="6" t="s">
        <v>25</v>
      </c>
      <c r="R13" s="7" t="s">
        <v>138</v>
      </c>
      <c r="S13" s="3" t="s">
        <v>29</v>
      </c>
      <c r="T13" s="6" t="s">
        <v>140</v>
      </c>
      <c r="U13" s="7" t="s">
        <v>139</v>
      </c>
      <c r="V13" s="3" t="s">
        <v>30</v>
      </c>
      <c r="W13" s="6" t="s">
        <v>12</v>
      </c>
      <c r="X13" s="7" t="s">
        <v>144</v>
      </c>
    </row>
    <row r="14" spans="1:24" ht="16.5" thickTop="1" thickBot="1">
      <c r="B14" s="8"/>
      <c r="C14" s="9"/>
      <c r="D14" s="3"/>
      <c r="E14" s="8"/>
      <c r="F14" s="9"/>
      <c r="G14" s="3"/>
      <c r="H14" s="8"/>
      <c r="I14" s="9"/>
      <c r="J14" s="1"/>
      <c r="K14" s="117"/>
      <c r="L14" s="117"/>
      <c r="M14" s="117"/>
      <c r="N14" s="117"/>
      <c r="O14" s="117"/>
      <c r="P14" s="3"/>
      <c r="Q14" s="8"/>
      <c r="R14" s="9"/>
      <c r="S14" s="3"/>
      <c r="T14" s="8"/>
      <c r="U14" s="9"/>
      <c r="V14" s="3"/>
      <c r="W14" s="8"/>
      <c r="X14" s="9"/>
    </row>
    <row r="15" spans="1:24" ht="16.5" thickTop="1" thickBot="1">
      <c r="B15" s="94" t="s">
        <v>122</v>
      </c>
      <c r="C15" s="98"/>
      <c r="D15" s="3"/>
      <c r="E15" s="94" t="s">
        <v>127</v>
      </c>
      <c r="F15" s="98"/>
      <c r="G15" s="3"/>
      <c r="H15" s="94" t="s">
        <v>131</v>
      </c>
      <c r="I15" s="98"/>
      <c r="J15" s="1"/>
      <c r="K15" s="117"/>
      <c r="L15" s="117"/>
      <c r="M15" s="117"/>
      <c r="N15" s="117"/>
      <c r="O15" s="117"/>
      <c r="P15" s="3"/>
      <c r="Q15" s="94" t="s">
        <v>122</v>
      </c>
      <c r="R15" s="98"/>
      <c r="S15" s="3"/>
      <c r="T15" s="94" t="s">
        <v>122</v>
      </c>
      <c r="U15" s="98"/>
      <c r="V15" s="3"/>
      <c r="W15" s="94" t="s">
        <v>131</v>
      </c>
      <c r="X15" s="98"/>
    </row>
    <row r="16" spans="1:24" ht="15.75" thickTop="1">
      <c r="B16" s="4">
        <v>45538</v>
      </c>
      <c r="C16" s="5">
        <f>IF($A$59="x","20:00"+"07:00","20:00 Uhr")</f>
        <v>1.125</v>
      </c>
      <c r="D16" s="3"/>
      <c r="E16" s="4">
        <v>45538</v>
      </c>
      <c r="F16" s="5">
        <f>IF($A$59="x","20:00"+"07:00","20:00 Uhr")</f>
        <v>1.125</v>
      </c>
      <c r="G16" s="3"/>
      <c r="H16" s="4">
        <v>45539</v>
      </c>
      <c r="I16" s="5">
        <f>IF($A$59="x","20:00"+"07:00","20:00 Uhr")</f>
        <v>1.125</v>
      </c>
      <c r="J16" s="1"/>
      <c r="K16" s="118"/>
      <c r="L16" s="118"/>
      <c r="M16" s="118"/>
      <c r="N16" s="118"/>
      <c r="O16" s="118"/>
      <c r="P16" s="3"/>
      <c r="Q16" s="4">
        <v>45539</v>
      </c>
      <c r="R16" s="5">
        <f>IF($A$59="x","20:00"+"07:00","20:00 Uhr")</f>
        <v>1.125</v>
      </c>
      <c r="S16" s="3"/>
      <c r="T16" s="4">
        <v>45540</v>
      </c>
      <c r="U16" s="5">
        <f>IF($A$59="x","20:00"+"07:00","20:00 Uhr")</f>
        <v>1.125</v>
      </c>
      <c r="V16" s="3"/>
      <c r="W16" s="4">
        <v>45540</v>
      </c>
      <c r="X16" s="5">
        <f>IF($A$59="x","17:00"+"07:00","17:00 Uhr")</f>
        <v>1</v>
      </c>
    </row>
    <row r="17" spans="1:24" ht="15">
      <c r="A17" s="3" t="s">
        <v>31</v>
      </c>
      <c r="B17" s="6" t="s">
        <v>125</v>
      </c>
      <c r="C17" s="7" t="s">
        <v>124</v>
      </c>
      <c r="D17" s="3" t="s">
        <v>32</v>
      </c>
      <c r="E17" s="6" t="s">
        <v>130</v>
      </c>
      <c r="F17" s="7" t="s">
        <v>128</v>
      </c>
      <c r="G17" s="3" t="s">
        <v>34</v>
      </c>
      <c r="H17" s="6" t="s">
        <v>133</v>
      </c>
      <c r="I17" s="7" t="s">
        <v>134</v>
      </c>
      <c r="J17" s="1"/>
      <c r="K17" s="110"/>
      <c r="L17" s="110"/>
      <c r="M17" s="110"/>
      <c r="N17" s="110"/>
      <c r="O17" s="110"/>
      <c r="P17" s="3" t="s">
        <v>27</v>
      </c>
      <c r="Q17" s="6" t="s">
        <v>142</v>
      </c>
      <c r="R17" s="7" t="s">
        <v>137</v>
      </c>
      <c r="S17" s="3" t="s">
        <v>35</v>
      </c>
      <c r="T17" s="6" t="s">
        <v>20</v>
      </c>
      <c r="U17" s="7" t="s">
        <v>141</v>
      </c>
      <c r="V17" s="3" t="s">
        <v>36</v>
      </c>
      <c r="W17" s="6" t="s">
        <v>143</v>
      </c>
      <c r="X17" s="7" t="s">
        <v>145</v>
      </c>
    </row>
    <row r="18" spans="1:24" ht="15.75" thickBot="1">
      <c r="B18" s="8"/>
      <c r="C18" s="9"/>
      <c r="D18" s="3"/>
      <c r="E18" s="8"/>
      <c r="F18" s="9"/>
      <c r="G18" s="3"/>
      <c r="H18" s="8"/>
      <c r="I18" s="9"/>
      <c r="J18" s="1"/>
      <c r="K18" s="110"/>
      <c r="L18" s="110"/>
      <c r="M18" s="110"/>
      <c r="N18" s="110"/>
      <c r="O18" s="110"/>
      <c r="P18" s="3"/>
      <c r="Q18" s="8"/>
      <c r="R18" s="9"/>
      <c r="S18" s="3"/>
      <c r="T18" s="8"/>
      <c r="U18" s="9"/>
      <c r="V18" s="3"/>
      <c r="W18" s="8"/>
      <c r="X18" s="9"/>
    </row>
    <row r="19" spans="1:24" ht="15">
      <c r="B19" s="94" t="s">
        <v>127</v>
      </c>
      <c r="C19" s="98"/>
      <c r="D19" s="3"/>
      <c r="E19" s="94" t="s">
        <v>127</v>
      </c>
      <c r="F19" s="98"/>
      <c r="G19" s="3"/>
      <c r="H19" s="94" t="s">
        <v>131</v>
      </c>
      <c r="I19" s="98"/>
      <c r="J19" s="1"/>
      <c r="K19" s="110"/>
      <c r="L19" s="110"/>
      <c r="M19" s="110"/>
      <c r="N19" s="110"/>
      <c r="O19" s="110"/>
      <c r="P19" s="3"/>
      <c r="Q19" s="94" t="s">
        <v>122</v>
      </c>
      <c r="R19" s="98"/>
      <c r="S19" s="3"/>
      <c r="T19" s="94" t="s">
        <v>122</v>
      </c>
      <c r="U19" s="98"/>
      <c r="V19" s="3"/>
      <c r="W19" s="94" t="s">
        <v>131</v>
      </c>
      <c r="X19" s="98"/>
    </row>
    <row r="20" spans="1:24" ht="15">
      <c r="B20" s="4">
        <v>45541</v>
      </c>
      <c r="C20" s="5">
        <f>IF($A$59="x","20:00"+"07:00","20:00 Uhr")</f>
        <v>1.125</v>
      </c>
      <c r="D20" s="3"/>
      <c r="E20" s="4">
        <v>45541</v>
      </c>
      <c r="F20" s="5">
        <f>IF($A$59="x","17:00"+"07:00","17:00 Uhr")</f>
        <v>1</v>
      </c>
      <c r="G20" s="3"/>
      <c r="H20" s="4">
        <v>45542</v>
      </c>
      <c r="I20" s="5">
        <f>IF($A$59="x","18:00"+"07:00","18:00 Uhr")</f>
        <v>1.0416666666666667</v>
      </c>
      <c r="J20" s="1"/>
      <c r="K20" s="110"/>
      <c r="L20" s="110"/>
      <c r="M20" s="110"/>
      <c r="N20" s="110"/>
      <c r="O20" s="110"/>
      <c r="P20" s="3"/>
      <c r="Q20" s="4">
        <v>45542</v>
      </c>
      <c r="R20" s="5">
        <f>IF($A$59="x","15:00"+"07:00","15:00 Uhr")</f>
        <v>0.91666666666666674</v>
      </c>
      <c r="S20" s="3"/>
      <c r="T20" s="4">
        <v>45543</v>
      </c>
      <c r="U20" s="5">
        <f>IF($A$59="x","18:00"+"07:00","18:00 Uhr")</f>
        <v>1.0416666666666667</v>
      </c>
      <c r="V20" s="3"/>
      <c r="W20" s="4">
        <v>45543</v>
      </c>
      <c r="X20" s="5">
        <f>IF($A$59="x","15:00"+"07:00","15:00 Uhr")</f>
        <v>0.91666666666666674</v>
      </c>
    </row>
    <row r="21" spans="1:24" ht="15">
      <c r="A21" s="3" t="s">
        <v>37</v>
      </c>
      <c r="B21" s="6" t="s">
        <v>126</v>
      </c>
      <c r="C21" s="7" t="s">
        <v>125</v>
      </c>
      <c r="D21" s="3" t="s">
        <v>38</v>
      </c>
      <c r="E21" s="6" t="s">
        <v>130</v>
      </c>
      <c r="F21" s="7" t="s">
        <v>21</v>
      </c>
      <c r="G21" s="3" t="s">
        <v>39</v>
      </c>
      <c r="H21" s="6" t="s">
        <v>133</v>
      </c>
      <c r="I21" s="7" t="s">
        <v>9</v>
      </c>
      <c r="J21" s="1"/>
      <c r="K21" s="58"/>
      <c r="L21" s="58"/>
      <c r="M21" s="59"/>
      <c r="N21" s="58"/>
      <c r="O21" s="58"/>
      <c r="P21" s="3" t="s">
        <v>40</v>
      </c>
      <c r="Q21" s="6" t="s">
        <v>142</v>
      </c>
      <c r="R21" s="7" t="s">
        <v>25</v>
      </c>
      <c r="S21" s="3" t="s">
        <v>41</v>
      </c>
      <c r="T21" s="6" t="s">
        <v>20</v>
      </c>
      <c r="U21" s="7" t="s">
        <v>140</v>
      </c>
      <c r="V21" s="3" t="s">
        <v>42</v>
      </c>
      <c r="W21" s="6" t="s">
        <v>12</v>
      </c>
      <c r="X21" s="7" t="s">
        <v>143</v>
      </c>
    </row>
    <row r="22" spans="1:24" ht="15.75" thickBot="1">
      <c r="B22" s="8"/>
      <c r="C22" s="9"/>
      <c r="D22" s="3"/>
      <c r="E22" s="8"/>
      <c r="F22" s="9"/>
      <c r="G22" s="3"/>
      <c r="H22" s="8"/>
      <c r="I22" s="9"/>
      <c r="J22" s="1"/>
      <c r="K22" s="60"/>
      <c r="L22" s="60"/>
      <c r="M22" s="59"/>
      <c r="N22" s="60"/>
      <c r="O22" s="60"/>
      <c r="P22" s="3"/>
      <c r="Q22" s="8"/>
      <c r="R22" s="9"/>
      <c r="S22" s="3"/>
      <c r="T22" s="8"/>
      <c r="U22" s="9"/>
      <c r="V22" s="3"/>
      <c r="W22" s="8"/>
      <c r="X22" s="9"/>
    </row>
    <row r="23" spans="1:24" ht="15">
      <c r="B23" s="94" t="s">
        <v>122</v>
      </c>
      <c r="C23" s="98"/>
      <c r="D23" s="3"/>
      <c r="E23" s="94" t="s">
        <v>122</v>
      </c>
      <c r="F23" s="98"/>
      <c r="G23" s="3"/>
      <c r="H23" s="94" t="s">
        <v>122</v>
      </c>
      <c r="I23" s="98"/>
      <c r="J23" s="1"/>
      <c r="K23" s="108"/>
      <c r="L23" s="108"/>
      <c r="M23" s="59"/>
      <c r="N23" s="109"/>
      <c r="O23" s="109"/>
      <c r="P23" s="3"/>
      <c r="Q23" s="94" t="s">
        <v>131</v>
      </c>
      <c r="R23" s="98"/>
      <c r="S23" s="3"/>
      <c r="T23" s="94" t="s">
        <v>131</v>
      </c>
      <c r="U23" s="98"/>
      <c r="V23" s="3"/>
      <c r="W23" s="94" t="s">
        <v>122</v>
      </c>
      <c r="X23" s="98"/>
    </row>
    <row r="24" spans="1:24" ht="15">
      <c r="B24" s="4">
        <v>45541</v>
      </c>
      <c r="C24" s="5">
        <f>IF($A$59="x","20:00"+"07:00","20:00 Uhr")</f>
        <v>1.125</v>
      </c>
      <c r="D24" s="3"/>
      <c r="E24" s="4">
        <v>45541</v>
      </c>
      <c r="F24" s="5">
        <f>IF($A$59="x","17:00"+"07:00","17:00 Uhr")</f>
        <v>1</v>
      </c>
      <c r="G24" s="3"/>
      <c r="H24" s="4">
        <v>45542</v>
      </c>
      <c r="I24" s="5">
        <f>IF($A$59="x","18:00"+"07:00","18:00 Uhr")</f>
        <v>1.0416666666666667</v>
      </c>
      <c r="J24" s="1"/>
      <c r="K24" s="61"/>
      <c r="L24" s="62"/>
      <c r="M24" s="59"/>
      <c r="N24" s="61"/>
      <c r="O24" s="62"/>
      <c r="P24" s="3"/>
      <c r="Q24" s="4">
        <v>45542</v>
      </c>
      <c r="R24" s="5">
        <f>IF($A$59="x","15:00"+"07:00","15:00 Uhr")</f>
        <v>0.91666666666666674</v>
      </c>
      <c r="S24" s="3"/>
      <c r="T24" s="4">
        <v>45543</v>
      </c>
      <c r="U24" s="5">
        <f>IF($A$59="x","18:00"+"07:00","18:00 Uhr")</f>
        <v>1.0416666666666667</v>
      </c>
      <c r="V24" s="3"/>
      <c r="W24" s="4">
        <v>45543</v>
      </c>
      <c r="X24" s="5">
        <f>IF($A$59="x","15:00"+"07:00","15:00 Uhr")</f>
        <v>0.91666666666666674</v>
      </c>
    </row>
    <row r="25" spans="1:24" ht="15">
      <c r="A25" s="3" t="s">
        <v>43</v>
      </c>
      <c r="B25" s="6" t="s">
        <v>123</v>
      </c>
      <c r="C25" s="7" t="s">
        <v>124</v>
      </c>
      <c r="D25" s="3" t="s">
        <v>44</v>
      </c>
      <c r="E25" s="6" t="s">
        <v>128</v>
      </c>
      <c r="F25" s="7" t="s">
        <v>129</v>
      </c>
      <c r="G25" s="3" t="s">
        <v>45</v>
      </c>
      <c r="H25" s="6" t="s">
        <v>134</v>
      </c>
      <c r="I25" s="7" t="s">
        <v>135</v>
      </c>
      <c r="J25" s="1"/>
      <c r="K25" s="58"/>
      <c r="L25" s="58"/>
      <c r="M25" s="59"/>
      <c r="N25" s="58"/>
      <c r="O25" s="58"/>
      <c r="P25" s="3" t="s">
        <v>46</v>
      </c>
      <c r="Q25" s="6" t="s">
        <v>137</v>
      </c>
      <c r="R25" s="7" t="s">
        <v>138</v>
      </c>
      <c r="S25" s="3" t="s">
        <v>47</v>
      </c>
      <c r="T25" s="6" t="s">
        <v>141</v>
      </c>
      <c r="U25" s="7" t="s">
        <v>139</v>
      </c>
      <c r="V25" s="3" t="s">
        <v>48</v>
      </c>
      <c r="W25" s="6" t="s">
        <v>144</v>
      </c>
      <c r="X25" s="7" t="s">
        <v>145</v>
      </c>
    </row>
    <row r="26" spans="1:24" ht="15.75" thickBot="1">
      <c r="B26" s="8"/>
      <c r="C26" s="9"/>
      <c r="D26" s="3"/>
      <c r="E26" s="8"/>
      <c r="F26" s="9"/>
      <c r="G26" s="1"/>
      <c r="H26" s="8"/>
      <c r="I26" s="9"/>
      <c r="J26" s="1"/>
      <c r="K26" s="112" t="s">
        <v>157</v>
      </c>
      <c r="L26" s="112"/>
      <c r="M26" s="112"/>
      <c r="N26" s="112"/>
      <c r="O26" s="112"/>
      <c r="P26" s="2"/>
      <c r="Q26" s="8"/>
      <c r="R26" s="9"/>
      <c r="S26" s="2"/>
      <c r="T26" s="8"/>
      <c r="U26" s="9"/>
      <c r="V26" s="2"/>
      <c r="W26" s="8"/>
      <c r="X26" s="9"/>
    </row>
    <row r="27" spans="1:24" ht="8.25" customHeight="1"/>
    <row r="28" spans="1:24" ht="15">
      <c r="B28" s="105" t="s">
        <v>49</v>
      </c>
      <c r="C28" s="106"/>
      <c r="E28" s="105" t="s">
        <v>49</v>
      </c>
      <c r="F28" s="106"/>
      <c r="H28" s="105" t="s">
        <v>49</v>
      </c>
      <c r="I28" s="106"/>
      <c r="K28" s="107"/>
      <c r="L28" s="107"/>
      <c r="N28" s="107"/>
      <c r="O28" s="107"/>
      <c r="Q28" s="105" t="s">
        <v>49</v>
      </c>
      <c r="R28" s="106"/>
      <c r="T28" s="105" t="s">
        <v>49</v>
      </c>
      <c r="U28" s="106"/>
      <c r="W28" s="105" t="s">
        <v>49</v>
      </c>
      <c r="X28" s="106"/>
    </row>
    <row r="29" spans="1:24" ht="15">
      <c r="A29" s="11" t="s">
        <v>50</v>
      </c>
      <c r="B29" s="100"/>
      <c r="C29" s="101"/>
      <c r="D29" s="11" t="s">
        <v>51</v>
      </c>
      <c r="E29" s="100"/>
      <c r="F29" s="101"/>
      <c r="G29" s="11" t="s">
        <v>52</v>
      </c>
      <c r="H29" s="100"/>
      <c r="I29" s="101"/>
      <c r="J29" s="11"/>
      <c r="K29" s="104"/>
      <c r="L29" s="104"/>
      <c r="M29" s="11"/>
      <c r="N29" s="104"/>
      <c r="O29" s="104"/>
      <c r="P29" s="11" t="s">
        <v>53</v>
      </c>
      <c r="Q29" s="100"/>
      <c r="R29" s="101"/>
      <c r="S29" s="11" t="s">
        <v>54</v>
      </c>
      <c r="T29" s="100"/>
      <c r="U29" s="101"/>
      <c r="V29" s="11" t="s">
        <v>55</v>
      </c>
      <c r="W29" s="100"/>
      <c r="X29" s="101"/>
    </row>
    <row r="30" spans="1:24" ht="15">
      <c r="A30" s="11" t="s">
        <v>56</v>
      </c>
      <c r="B30" s="100"/>
      <c r="C30" s="101"/>
      <c r="D30" s="11" t="s">
        <v>57</v>
      </c>
      <c r="E30" s="100"/>
      <c r="F30" s="101"/>
      <c r="G30" s="11" t="s">
        <v>58</v>
      </c>
      <c r="H30" s="100"/>
      <c r="I30" s="101"/>
      <c r="J30" s="11"/>
      <c r="K30" s="104"/>
      <c r="L30" s="104"/>
      <c r="M30" s="11"/>
      <c r="N30" s="104"/>
      <c r="O30" s="104"/>
      <c r="P30" s="11" t="s">
        <v>59</v>
      </c>
      <c r="Q30" s="100"/>
      <c r="R30" s="101"/>
      <c r="S30" s="11" t="s">
        <v>60</v>
      </c>
      <c r="T30" s="100"/>
      <c r="U30" s="101"/>
      <c r="V30" s="11" t="s">
        <v>61</v>
      </c>
      <c r="W30" s="100"/>
      <c r="X30" s="101"/>
    </row>
    <row r="31" spans="1:24" ht="15">
      <c r="A31" s="13" t="s">
        <v>62</v>
      </c>
      <c r="B31" s="100"/>
      <c r="C31" s="101"/>
      <c r="D31" s="13" t="s">
        <v>63</v>
      </c>
      <c r="E31" s="100"/>
      <c r="F31" s="101"/>
      <c r="G31" s="13" t="s">
        <v>64</v>
      </c>
      <c r="H31" s="100"/>
      <c r="I31" s="101"/>
      <c r="J31" s="14"/>
      <c r="K31" s="104"/>
      <c r="L31" s="104"/>
      <c r="M31" s="14"/>
      <c r="N31" s="104"/>
      <c r="O31" s="104"/>
      <c r="P31" s="13" t="s">
        <v>65</v>
      </c>
      <c r="Q31" s="100"/>
      <c r="R31" s="101"/>
      <c r="S31" s="11" t="s">
        <v>66</v>
      </c>
      <c r="T31" s="100"/>
      <c r="U31" s="101"/>
      <c r="V31" s="13" t="s">
        <v>67</v>
      </c>
      <c r="W31" s="100"/>
      <c r="X31" s="101"/>
    </row>
    <row r="32" spans="1:24" ht="15.75" thickBot="1">
      <c r="A32" s="15" t="s">
        <v>68</v>
      </c>
      <c r="B32" s="102"/>
      <c r="C32" s="103"/>
      <c r="D32" s="15" t="s">
        <v>69</v>
      </c>
      <c r="E32" s="102"/>
      <c r="F32" s="103"/>
      <c r="G32" s="15" t="s">
        <v>70</v>
      </c>
      <c r="H32" s="102"/>
      <c r="I32" s="103"/>
      <c r="J32" s="14"/>
      <c r="K32" s="104"/>
      <c r="L32" s="104"/>
      <c r="M32" s="14"/>
      <c r="N32" s="104"/>
      <c r="O32" s="104"/>
      <c r="P32" s="15" t="s">
        <v>71</v>
      </c>
      <c r="Q32" s="102"/>
      <c r="R32" s="103"/>
      <c r="S32" s="15" t="s">
        <v>72</v>
      </c>
      <c r="T32" s="102"/>
      <c r="U32" s="103"/>
      <c r="V32" s="15" t="s">
        <v>73</v>
      </c>
      <c r="W32" s="102"/>
      <c r="X32" s="103"/>
    </row>
    <row r="33" spans="1:24" ht="15">
      <c r="A33" s="15"/>
      <c r="B33" s="16"/>
      <c r="C33" s="16"/>
      <c r="D33" s="15"/>
      <c r="E33" s="16"/>
      <c r="F33" s="16"/>
      <c r="G33" s="15"/>
      <c r="H33" s="16"/>
      <c r="I33" s="16"/>
      <c r="J33" s="14"/>
      <c r="K33" s="12"/>
      <c r="L33" s="12"/>
      <c r="M33" s="14"/>
      <c r="N33" s="12"/>
      <c r="O33" s="12"/>
      <c r="P33" s="14"/>
      <c r="Q33" s="16"/>
      <c r="R33" s="16"/>
      <c r="S33" s="15"/>
      <c r="T33" s="16"/>
      <c r="U33" s="16"/>
      <c r="V33" s="15"/>
      <c r="W33" s="16"/>
      <c r="X33" s="16"/>
    </row>
    <row r="34" spans="1:24" ht="6.75" customHeight="1">
      <c r="A34" s="15"/>
      <c r="B34" s="16"/>
      <c r="C34" s="16"/>
      <c r="D34" s="15"/>
      <c r="E34" s="16"/>
      <c r="F34" s="16"/>
      <c r="G34" s="15"/>
      <c r="H34" s="16"/>
      <c r="I34" s="16"/>
      <c r="J34" s="14"/>
      <c r="K34" s="12"/>
      <c r="L34" s="12"/>
      <c r="M34" s="14"/>
      <c r="N34" s="12"/>
      <c r="O34" s="12"/>
      <c r="P34" s="14"/>
      <c r="Q34" s="16"/>
      <c r="R34" s="16"/>
      <c r="S34" s="15"/>
      <c r="T34" s="16"/>
      <c r="U34" s="16"/>
      <c r="V34" s="15"/>
      <c r="W34" s="16"/>
      <c r="X34" s="16"/>
    </row>
    <row r="35" spans="1:24" ht="16.5" thickBot="1">
      <c r="B35" s="96" t="s">
        <v>163</v>
      </c>
      <c r="C35" s="97"/>
      <c r="E35" s="96" t="s">
        <v>74</v>
      </c>
      <c r="F35" s="97"/>
      <c r="H35" s="96" t="s">
        <v>75</v>
      </c>
      <c r="I35" s="97"/>
      <c r="K35" s="96" t="s">
        <v>79</v>
      </c>
      <c r="L35" s="97"/>
      <c r="N35" s="99" t="s">
        <v>80</v>
      </c>
      <c r="O35" s="97"/>
      <c r="Q35" s="96" t="s">
        <v>76</v>
      </c>
      <c r="R35" s="97"/>
      <c r="T35" s="96" t="s">
        <v>78</v>
      </c>
      <c r="U35" s="97"/>
      <c r="W35" s="96" t="s">
        <v>77</v>
      </c>
      <c r="X35" s="97"/>
    </row>
    <row r="36" spans="1:24" ht="15">
      <c r="B36" s="94" t="s">
        <v>122</v>
      </c>
      <c r="C36" s="98" t="s">
        <v>81</v>
      </c>
      <c r="E36" s="94" t="s">
        <v>122</v>
      </c>
      <c r="F36" s="98" t="s">
        <v>81</v>
      </c>
      <c r="H36" s="94" t="s">
        <v>122</v>
      </c>
      <c r="I36" s="98" t="s">
        <v>81</v>
      </c>
      <c r="K36" s="94" t="s">
        <v>127</v>
      </c>
      <c r="L36" s="98" t="s">
        <v>81</v>
      </c>
      <c r="N36" s="94" t="s">
        <v>122</v>
      </c>
      <c r="O36" s="98" t="s">
        <v>81</v>
      </c>
      <c r="Q36" s="94" t="s">
        <v>131</v>
      </c>
      <c r="R36" s="98" t="s">
        <v>81</v>
      </c>
      <c r="T36" s="94" t="s">
        <v>127</v>
      </c>
      <c r="U36" s="98" t="s">
        <v>81</v>
      </c>
      <c r="W36" s="94" t="s">
        <v>131</v>
      </c>
      <c r="X36" s="98" t="s">
        <v>81</v>
      </c>
    </row>
    <row r="37" spans="1:24" ht="15">
      <c r="B37" s="4">
        <v>45546</v>
      </c>
      <c r="C37" s="5">
        <f>IF($A$59="x","20:00"+"07:00","20:00 Uhr")</f>
        <v>1.125</v>
      </c>
      <c r="E37" s="4">
        <v>45547</v>
      </c>
      <c r="F37" s="5">
        <f>IF($A$59="x","16:30"+"07:00","16:30 Uhr")</f>
        <v>0.97916666666666674</v>
      </c>
      <c r="H37" s="4">
        <v>45546</v>
      </c>
      <c r="I37" s="5">
        <f>IF($A$59="x","16:30"+"07:00","16:30 Uhr")</f>
        <v>0.97916666666666674</v>
      </c>
      <c r="K37" s="4">
        <v>45547</v>
      </c>
      <c r="L37" s="5">
        <f>IF($A$59="x","16:30"+"07:00","16:30 Uhr")</f>
        <v>0.97916666666666674</v>
      </c>
      <c r="N37" s="4">
        <v>45547</v>
      </c>
      <c r="O37" s="5">
        <f>IF($A$59="x","20:00"+"07:00","20:00 Uhr")</f>
        <v>1.125</v>
      </c>
      <c r="Q37" s="4">
        <v>45546</v>
      </c>
      <c r="R37" s="5">
        <f>IF($A$59="x","16:30"+"07:00","16:30 Uhr")</f>
        <v>0.97916666666666674</v>
      </c>
      <c r="T37" s="4">
        <v>45547</v>
      </c>
      <c r="U37" s="5">
        <f>IF($A$59="x","20:00"+"07:00","20:00 Uhr")</f>
        <v>1.125</v>
      </c>
      <c r="W37" s="4">
        <v>45546</v>
      </c>
      <c r="X37" s="5">
        <f>IF($A$59="x","20:00"+"07:00","20:00 Uhr")</f>
        <v>1.125</v>
      </c>
    </row>
    <row r="38" spans="1:24" ht="15">
      <c r="A38" s="3" t="s">
        <v>83</v>
      </c>
      <c r="B38" s="17" t="str">
        <f>IF(B30&lt;&gt;"",B30,"")</f>
        <v/>
      </c>
      <c r="C38" s="18" t="str">
        <f>IF(H30&lt;&gt;"",H30,"")</f>
        <v/>
      </c>
      <c r="D38" s="3" t="s">
        <v>88</v>
      </c>
      <c r="E38" s="17" t="str">
        <f>IF(Q29&lt;&gt;"",Q29,"")</f>
        <v/>
      </c>
      <c r="F38" s="18"/>
      <c r="G38" s="3" t="s">
        <v>89</v>
      </c>
      <c r="H38" s="17" t="str">
        <f>IF(E29&lt;&gt;"",E29,"")</f>
        <v/>
      </c>
      <c r="I38" s="19"/>
      <c r="J38" s="3" t="s">
        <v>87</v>
      </c>
      <c r="K38" s="17" t="str">
        <f>IF(W29&lt;&gt;"",W29,"")</f>
        <v/>
      </c>
      <c r="L38" s="18" t="str">
        <f>IF(T30&lt;&gt;"",T30,"")</f>
        <v/>
      </c>
      <c r="M38" s="3" t="s">
        <v>82</v>
      </c>
      <c r="N38" s="63" t="str">
        <f>IF(T29&lt;&gt;"",T29,"")</f>
        <v/>
      </c>
      <c r="O38" s="18" t="str">
        <f>IF(Q30&lt;&gt;"",Q30,"")</f>
        <v/>
      </c>
      <c r="P38" s="3" t="s">
        <v>85</v>
      </c>
      <c r="Q38" s="17" t="str">
        <f>IF(H29&lt;&gt;"",H29,"")</f>
        <v/>
      </c>
      <c r="R38" s="18"/>
      <c r="S38" s="3" t="s">
        <v>86</v>
      </c>
      <c r="T38" s="63" t="str">
        <f>IF(E30&lt;&gt;"",E30,"")</f>
        <v/>
      </c>
      <c r="U38" s="18" t="str">
        <f>IF(W30&lt;&gt;"",W30,"")</f>
        <v/>
      </c>
      <c r="V38" s="3" t="s">
        <v>84</v>
      </c>
      <c r="W38" s="17" t="str">
        <f>IF(B29&lt;&gt;"",B29,"")</f>
        <v/>
      </c>
      <c r="X38" s="18"/>
    </row>
    <row r="39" spans="1:24" ht="15.75" thickBot="1">
      <c r="B39" s="20"/>
      <c r="C39" s="21"/>
      <c r="E39" s="20"/>
      <c r="F39" s="21"/>
      <c r="H39" s="20"/>
      <c r="I39" s="21"/>
      <c r="K39" s="20"/>
      <c r="L39" s="21"/>
      <c r="N39" s="20"/>
      <c r="O39" s="21"/>
      <c r="Q39" s="20"/>
      <c r="R39" s="21"/>
      <c r="T39" s="20"/>
      <c r="U39" s="21"/>
      <c r="W39" s="20"/>
      <c r="X39" s="21"/>
    </row>
    <row r="40" spans="1:24" s="22" customFormat="1" ht="15">
      <c r="B40" s="39" t="s">
        <v>56</v>
      </c>
      <c r="C40" s="25" t="s">
        <v>58</v>
      </c>
      <c r="D40" s="24"/>
      <c r="E40" s="25" t="s">
        <v>53</v>
      </c>
      <c r="F40" s="55" t="s">
        <v>149</v>
      </c>
      <c r="G40" s="24"/>
      <c r="H40" s="39" t="s">
        <v>51</v>
      </c>
      <c r="I40" s="64" t="s">
        <v>150</v>
      </c>
      <c r="J40" s="24"/>
      <c r="K40" s="24" t="s">
        <v>55</v>
      </c>
      <c r="L40" s="28" t="s">
        <v>60</v>
      </c>
      <c r="M40"/>
      <c r="N40" s="39" t="s">
        <v>54</v>
      </c>
      <c r="O40" s="56" t="s">
        <v>59</v>
      </c>
      <c r="P40" s="24"/>
      <c r="Q40" s="24" t="s">
        <v>52</v>
      </c>
      <c r="R40" s="55" t="s">
        <v>148</v>
      </c>
      <c r="S40" s="24"/>
      <c r="T40" s="39" t="s">
        <v>57</v>
      </c>
      <c r="U40" s="56" t="s">
        <v>61</v>
      </c>
      <c r="V40"/>
      <c r="W40" s="56" t="s">
        <v>50</v>
      </c>
      <c r="X40" s="55" t="s">
        <v>147</v>
      </c>
    </row>
    <row r="41" spans="1:24" ht="15">
      <c r="B41" s="29"/>
      <c r="C41" s="30"/>
      <c r="E41" s="30"/>
      <c r="F41" s="31"/>
      <c r="H41" s="29"/>
      <c r="L41" s="31"/>
      <c r="N41" s="29"/>
      <c r="R41" s="31"/>
      <c r="T41" s="29"/>
      <c r="X41" s="31"/>
    </row>
    <row r="42" spans="1:24" ht="15.75" customHeight="1">
      <c r="B42" s="32"/>
      <c r="C42" s="89" t="s">
        <v>90</v>
      </c>
      <c r="D42" s="90"/>
      <c r="E42" s="91"/>
      <c r="F42" s="33"/>
      <c r="H42" s="32"/>
      <c r="I42" s="89" t="s">
        <v>91</v>
      </c>
      <c r="J42" s="90"/>
      <c r="K42" s="91"/>
      <c r="L42" s="33"/>
      <c r="N42" s="32"/>
      <c r="O42" s="89" t="s">
        <v>93</v>
      </c>
      <c r="P42" s="90"/>
      <c r="Q42" s="91"/>
      <c r="R42" s="33"/>
      <c r="T42" s="32"/>
      <c r="U42" s="89" t="s">
        <v>92</v>
      </c>
      <c r="V42" s="90"/>
      <c r="W42" s="91"/>
      <c r="X42" s="33"/>
    </row>
    <row r="43" spans="1:24" ht="15.75" customHeight="1">
      <c r="C43" s="92" t="s">
        <v>131</v>
      </c>
      <c r="D43" s="86"/>
      <c r="E43" s="93"/>
      <c r="I43" s="92" t="s">
        <v>127</v>
      </c>
      <c r="J43" s="86"/>
      <c r="K43" s="93"/>
      <c r="O43" s="92" t="s">
        <v>127</v>
      </c>
      <c r="P43" s="86"/>
      <c r="Q43" s="93"/>
      <c r="U43" s="92" t="s">
        <v>131</v>
      </c>
      <c r="V43" s="86"/>
      <c r="W43" s="93"/>
    </row>
    <row r="44" spans="1:24" ht="15">
      <c r="C44" s="4">
        <v>45550</v>
      </c>
      <c r="E44" s="34">
        <f>IF($A$59="x","18:00"+"07:00","18:00 Uhr")</f>
        <v>1.0416666666666667</v>
      </c>
      <c r="I44" s="4">
        <v>45550</v>
      </c>
      <c r="J44" s="35"/>
      <c r="K44" s="34">
        <f>IF($A$59="x","14:30"+"07:00","14:30 Uhr")</f>
        <v>0.89583333333333326</v>
      </c>
      <c r="O44" s="4">
        <v>45550</v>
      </c>
      <c r="Q44" s="34">
        <f>IF($A$59="x","18:00"+"07:00","18:00 Uhr")</f>
        <v>1.0416666666666667</v>
      </c>
      <c r="U44" s="4">
        <v>45550</v>
      </c>
      <c r="W44" s="34">
        <f>IF($A$59="x","14:30"+"07:00","14:30 Uhr")</f>
        <v>0.89583333333333326</v>
      </c>
    </row>
    <row r="45" spans="1:24" ht="15">
      <c r="C45" s="6" t="str">
        <f>IF(OR(B39="",C39=""),"",IF(B39&gt;C39,B38,C38))</f>
        <v/>
      </c>
      <c r="E45" s="7" t="str">
        <f>IF(OR(E39="",F39=""),"",IF(E39&gt;F39,E38,F38))</f>
        <v/>
      </c>
      <c r="I45" s="6" t="str">
        <f>IF(OR(H39="",I39=""),"",IF(H39&gt;I39,H38,I38))</f>
        <v/>
      </c>
      <c r="K45" s="7" t="str">
        <f>IF(OR(L39="",L39=""),"",IF(K39&gt;L39,K38,L38))</f>
        <v/>
      </c>
      <c r="O45" s="6" t="str">
        <f>IF(OR(N39="",O39=""),"",IF(N39&gt;O39,N38,O38))</f>
        <v/>
      </c>
      <c r="Q45" s="7" t="str">
        <f>IF(OR(Q39="",R39=""),"",IF(Q39&gt;R39,Q38,R38))</f>
        <v/>
      </c>
      <c r="U45" s="6" t="str">
        <f>IF(OR(T39="",U39=""),"",IF(T39&gt;U39,T38,U38))</f>
        <v/>
      </c>
      <c r="W45" s="7" t="str">
        <f>IF(OR(W39="",X39=""),"",IF(W39&gt;X39,W38,X38))</f>
        <v/>
      </c>
    </row>
    <row r="46" spans="1:24" ht="15.75" thickBot="1">
      <c r="B46" s="3" t="s">
        <v>94</v>
      </c>
      <c r="C46" s="8"/>
      <c r="D46" s="36" t="s">
        <v>95</v>
      </c>
      <c r="E46" s="37"/>
      <c r="H46" s="3" t="s">
        <v>96</v>
      </c>
      <c r="I46" s="8"/>
      <c r="J46" s="36" t="s">
        <v>95</v>
      </c>
      <c r="K46" s="37"/>
      <c r="N46" s="3" t="s">
        <v>97</v>
      </c>
      <c r="O46" s="8"/>
      <c r="P46" s="36" t="s">
        <v>95</v>
      </c>
      <c r="Q46" s="37"/>
      <c r="T46" s="3" t="s">
        <v>98</v>
      </c>
      <c r="U46" s="8"/>
      <c r="V46" s="36" t="s">
        <v>95</v>
      </c>
      <c r="W46" s="37"/>
    </row>
    <row r="47" spans="1:24" s="22" customFormat="1" ht="12">
      <c r="C47" s="24" t="s">
        <v>100</v>
      </c>
      <c r="D47" s="38"/>
      <c r="E47" s="39" t="s">
        <v>105</v>
      </c>
      <c r="F47" s="40"/>
      <c r="G47" s="40"/>
      <c r="H47" s="40"/>
      <c r="I47" s="28" t="s">
        <v>106</v>
      </c>
      <c r="J47" s="38"/>
      <c r="K47" s="56" t="s">
        <v>104</v>
      </c>
      <c r="L47" s="40"/>
      <c r="M47" s="40"/>
      <c r="N47" s="40"/>
      <c r="O47" s="56" t="s">
        <v>99</v>
      </c>
      <c r="P47" s="38"/>
      <c r="Q47" s="39" t="s">
        <v>102</v>
      </c>
      <c r="R47" s="40"/>
      <c r="S47" s="40"/>
      <c r="T47" s="40"/>
      <c r="U47" s="28" t="s">
        <v>103</v>
      </c>
      <c r="V47" s="38"/>
      <c r="W47" s="24" t="s">
        <v>101</v>
      </c>
    </row>
    <row r="48" spans="1:24" ht="15.75" thickBot="1">
      <c r="E48" s="29"/>
      <c r="I48" s="31"/>
      <c r="Q48" s="29"/>
      <c r="U48" s="31"/>
    </row>
    <row r="49" spans="1:24" ht="31.5">
      <c r="E49" s="32"/>
      <c r="F49" s="89" t="s">
        <v>107</v>
      </c>
      <c r="G49" s="90"/>
      <c r="H49" s="91"/>
      <c r="I49" s="33"/>
      <c r="L49" s="82" t="s">
        <v>155</v>
      </c>
      <c r="M49" s="83"/>
      <c r="N49" s="84"/>
      <c r="Q49" s="32"/>
      <c r="R49" s="89" t="s">
        <v>108</v>
      </c>
      <c r="S49" s="90"/>
      <c r="T49" s="91"/>
      <c r="U49" s="33"/>
    </row>
    <row r="50" spans="1:24" ht="15">
      <c r="F50" s="92" t="s">
        <v>131</v>
      </c>
      <c r="G50" s="86"/>
      <c r="H50" s="93"/>
      <c r="I50" s="66"/>
      <c r="K50" s="67"/>
      <c r="L50" s="85" t="s">
        <v>122</v>
      </c>
      <c r="M50" s="86"/>
      <c r="N50" s="87"/>
      <c r="O50" s="71"/>
      <c r="Q50" s="72"/>
      <c r="R50" s="92" t="s">
        <v>131</v>
      </c>
      <c r="S50" s="86"/>
      <c r="T50" s="93"/>
    </row>
    <row r="51" spans="1:24" ht="15">
      <c r="F51" s="4">
        <v>45553</v>
      </c>
      <c r="H51" s="34">
        <f>IF($A$59="x","16:30"+"07:00","16:30 Uhr")</f>
        <v>0.97916666666666674</v>
      </c>
      <c r="L51" s="44">
        <v>45556</v>
      </c>
      <c r="N51" s="45">
        <f>IF($A$59="x","16:00"+"07:00","16:00 Uhr")</f>
        <v>0.95833333333333326</v>
      </c>
      <c r="R51" s="4">
        <v>45553</v>
      </c>
      <c r="T51" s="34">
        <f>IF($A$59="x","20:00"+"07:00","20:00 Uhr")</f>
        <v>1.125</v>
      </c>
    </row>
    <row r="52" spans="1:24" ht="15">
      <c r="F52" s="6" t="str">
        <f>IF(OR(C46="",E46=""),"",IF(C46&gt;E46,C45,E45))</f>
        <v/>
      </c>
      <c r="H52" s="7" t="str">
        <f>IF(OR(I46="",K46=""),"",IF(I46&gt;K46,I45,K45))</f>
        <v/>
      </c>
      <c r="I52" s="68"/>
      <c r="J52" s="43"/>
      <c r="K52" s="69"/>
      <c r="L52" s="46" t="str">
        <f>IF(OR(F53="",H53=""),"",IF(F53&gt;H53,H52,F52))</f>
        <v/>
      </c>
      <c r="N52" s="47" t="str">
        <f>IF(OR(R53="",T53=""),"",IF(R53&gt;T53,T52,R52))</f>
        <v/>
      </c>
      <c r="O52" s="57"/>
      <c r="P52" s="43"/>
      <c r="Q52" s="70"/>
      <c r="R52" s="6" t="str">
        <f>IF(OR(O46="",Q46=""),"",IF(O46&gt;Q46,O45,Q45))</f>
        <v/>
      </c>
      <c r="T52" s="7" t="str">
        <f>IF(OR(U46="",W46=""),"",IF(U46&gt;W46,U45,W45))</f>
        <v/>
      </c>
    </row>
    <row r="53" spans="1:24" ht="15.75" thickBot="1">
      <c r="E53" s="3" t="s">
        <v>109</v>
      </c>
      <c r="F53" s="8"/>
      <c r="G53" s="36" t="s">
        <v>95</v>
      </c>
      <c r="H53" s="37"/>
      <c r="K53" s="3" t="s">
        <v>117</v>
      </c>
      <c r="L53" s="49"/>
      <c r="M53" s="50" t="s">
        <v>95</v>
      </c>
      <c r="N53" s="51"/>
      <c r="Q53" s="3" t="s">
        <v>110</v>
      </c>
      <c r="R53" s="8"/>
      <c r="S53" s="36" t="s">
        <v>95</v>
      </c>
      <c r="T53" s="37"/>
    </row>
    <row r="54" spans="1:24" ht="15">
      <c r="F54" s="24" t="s">
        <v>111</v>
      </c>
      <c r="G54" s="38"/>
      <c r="H54" s="41" t="s">
        <v>112</v>
      </c>
      <c r="K54" s="3"/>
      <c r="L54" s="24" t="s">
        <v>152</v>
      </c>
      <c r="M54" s="54"/>
      <c r="N54" s="24" t="s">
        <v>153</v>
      </c>
      <c r="R54" s="42" t="s">
        <v>113</v>
      </c>
      <c r="S54" s="38"/>
      <c r="T54" s="24" t="s">
        <v>114</v>
      </c>
    </row>
    <row r="55" spans="1:24" ht="15.75" thickBot="1">
      <c r="H55" s="29"/>
      <c r="M55" s="52"/>
      <c r="R55" s="31"/>
    </row>
    <row r="56" spans="1:24" ht="32.25" thickTop="1">
      <c r="H56" s="29"/>
      <c r="L56" s="122" t="s">
        <v>115</v>
      </c>
      <c r="M56" s="123"/>
      <c r="N56" s="124"/>
      <c r="R56" s="31"/>
    </row>
    <row r="57" spans="1:24" ht="15">
      <c r="H57" s="32"/>
      <c r="I57" s="43"/>
      <c r="J57" s="43"/>
      <c r="K57" s="43"/>
      <c r="L57" s="125" t="s">
        <v>122</v>
      </c>
      <c r="M57" s="86"/>
      <c r="N57" s="126"/>
      <c r="O57" s="43"/>
      <c r="P57" s="43"/>
      <c r="Q57" s="43"/>
      <c r="R57" s="33"/>
    </row>
    <row r="58" spans="1:24" ht="15">
      <c r="A58" s="80"/>
      <c r="B58" s="65"/>
      <c r="L58" s="73">
        <v>45557</v>
      </c>
      <c r="N58" s="74">
        <f>IF($A$59="x","16:00"+"07:00","16:00 Uhr")</f>
        <v>0.95833333333333326</v>
      </c>
    </row>
    <row r="59" spans="1:24" ht="15">
      <c r="A59" s="127" t="s">
        <v>160</v>
      </c>
      <c r="B59" s="65" t="s">
        <v>161</v>
      </c>
      <c r="L59" s="75" t="str">
        <f>IF(OR(F53="",H53=""),"",IF(F53&gt;H53,F52,H52))</f>
        <v/>
      </c>
      <c r="N59" s="76" t="str">
        <f>IF(OR(R53="",T53=""),"",IF(R53&gt;T53,R52,T52))</f>
        <v/>
      </c>
    </row>
    <row r="60" spans="1:24" ht="15.75" thickBot="1">
      <c r="B60" s="81" t="s">
        <v>162</v>
      </c>
      <c r="K60" s="3" t="s">
        <v>154</v>
      </c>
      <c r="L60" s="77"/>
      <c r="M60" s="78" t="s">
        <v>95</v>
      </c>
      <c r="N60" s="79"/>
    </row>
    <row r="61" spans="1:24" ht="15.75" thickTop="1">
      <c r="B61" s="48" t="s">
        <v>116</v>
      </c>
      <c r="L61" s="24" t="s">
        <v>119</v>
      </c>
      <c r="M61" s="52"/>
      <c r="N61" s="24" t="s">
        <v>120</v>
      </c>
      <c r="U61" s="88" t="s">
        <v>121</v>
      </c>
      <c r="V61" s="88"/>
      <c r="W61" s="88"/>
      <c r="X61" s="88"/>
    </row>
    <row r="62" spans="1:24" ht="15">
      <c r="B62" s="52" t="s">
        <v>159</v>
      </c>
      <c r="X62" s="53"/>
    </row>
    <row r="63" spans="1:24" ht="15" customHeight="1"/>
  </sheetData>
  <sheetProtection algorithmName="SHA-512" hashValue="4ht9qgqzD4is/bUBjUNybdxcb8XsNukSIK7HKr7pD25r+G38PgbUJ19Y8FeKWhA5npB4edvchaI0HUX+iVtn3w==" saltValue="7udkUrpE69eqZzN1/WC80g==" spinCount="100000" sheet="1" objects="1" scenarios="1"/>
  <mergeCells count="123">
    <mergeCell ref="W2:X2"/>
    <mergeCell ref="B3:C3"/>
    <mergeCell ref="E3:F3"/>
    <mergeCell ref="H3:I3"/>
    <mergeCell ref="Q3:R3"/>
    <mergeCell ref="T3:U3"/>
    <mergeCell ref="W3:X3"/>
    <mergeCell ref="B2:C2"/>
    <mergeCell ref="E2:F2"/>
    <mergeCell ref="H2:I2"/>
    <mergeCell ref="K2:O4"/>
    <mergeCell ref="Q2:R2"/>
    <mergeCell ref="T2:U2"/>
    <mergeCell ref="W7:X7"/>
    <mergeCell ref="K9:O12"/>
    <mergeCell ref="B11:C11"/>
    <mergeCell ref="E11:F11"/>
    <mergeCell ref="H11:I11"/>
    <mergeCell ref="Q11:R11"/>
    <mergeCell ref="T11:U11"/>
    <mergeCell ref="W11:X11"/>
    <mergeCell ref="K5:O8"/>
    <mergeCell ref="B7:C7"/>
    <mergeCell ref="E7:F7"/>
    <mergeCell ref="H7:I7"/>
    <mergeCell ref="Q7:R7"/>
    <mergeCell ref="T7:U7"/>
    <mergeCell ref="W15:X15"/>
    <mergeCell ref="K17:O20"/>
    <mergeCell ref="B19:C19"/>
    <mergeCell ref="E19:F19"/>
    <mergeCell ref="H19:I19"/>
    <mergeCell ref="Q19:R19"/>
    <mergeCell ref="T19:U19"/>
    <mergeCell ref="W19:X19"/>
    <mergeCell ref="K13:O16"/>
    <mergeCell ref="B15:C15"/>
    <mergeCell ref="E15:F15"/>
    <mergeCell ref="H15:I15"/>
    <mergeCell ref="Q15:R15"/>
    <mergeCell ref="T15:U15"/>
    <mergeCell ref="T23:U23"/>
    <mergeCell ref="W23:X23"/>
    <mergeCell ref="K26:O26"/>
    <mergeCell ref="B28:C28"/>
    <mergeCell ref="E28:F28"/>
    <mergeCell ref="H28:I28"/>
    <mergeCell ref="K28:L28"/>
    <mergeCell ref="N28:O28"/>
    <mergeCell ref="Q28:R28"/>
    <mergeCell ref="T28:U28"/>
    <mergeCell ref="B23:C23"/>
    <mergeCell ref="E23:F23"/>
    <mergeCell ref="H23:I23"/>
    <mergeCell ref="K23:L23"/>
    <mergeCell ref="N23:O23"/>
    <mergeCell ref="Q23:R23"/>
    <mergeCell ref="W28:X28"/>
    <mergeCell ref="B29:C29"/>
    <mergeCell ref="E29:F29"/>
    <mergeCell ref="H29:I29"/>
    <mergeCell ref="K29:L29"/>
    <mergeCell ref="N29:O29"/>
    <mergeCell ref="Q29:R29"/>
    <mergeCell ref="T29:U29"/>
    <mergeCell ref="W29:X29"/>
    <mergeCell ref="T30:U30"/>
    <mergeCell ref="W30:X30"/>
    <mergeCell ref="B31:C31"/>
    <mergeCell ref="E31:F31"/>
    <mergeCell ref="H31:I31"/>
    <mergeCell ref="K31:L31"/>
    <mergeCell ref="N31:O31"/>
    <mergeCell ref="Q31:R31"/>
    <mergeCell ref="T31:U31"/>
    <mergeCell ref="W31:X31"/>
    <mergeCell ref="B30:C30"/>
    <mergeCell ref="E30:F30"/>
    <mergeCell ref="H30:I30"/>
    <mergeCell ref="K30:L30"/>
    <mergeCell ref="N30:O30"/>
    <mergeCell ref="Q30:R30"/>
    <mergeCell ref="T32:U32"/>
    <mergeCell ref="W32:X32"/>
    <mergeCell ref="B35:C35"/>
    <mergeCell ref="W35:X35"/>
    <mergeCell ref="Q35:R35"/>
    <mergeCell ref="T35:U35"/>
    <mergeCell ref="K35:L35"/>
    <mergeCell ref="E35:F35"/>
    <mergeCell ref="H35:I35"/>
    <mergeCell ref="B32:C32"/>
    <mergeCell ref="E32:F32"/>
    <mergeCell ref="H32:I32"/>
    <mergeCell ref="K32:L32"/>
    <mergeCell ref="N32:O32"/>
    <mergeCell ref="Q32:R32"/>
    <mergeCell ref="C43:E43"/>
    <mergeCell ref="I43:K43"/>
    <mergeCell ref="O43:Q43"/>
    <mergeCell ref="U43:W43"/>
    <mergeCell ref="F49:H49"/>
    <mergeCell ref="R49:T49"/>
    <mergeCell ref="E36:F36"/>
    <mergeCell ref="H36:I36"/>
    <mergeCell ref="C42:E42"/>
    <mergeCell ref="I42:K42"/>
    <mergeCell ref="O42:Q42"/>
    <mergeCell ref="U42:W42"/>
    <mergeCell ref="B36:C36"/>
    <mergeCell ref="W36:X36"/>
    <mergeCell ref="Q36:R36"/>
    <mergeCell ref="T36:U36"/>
    <mergeCell ref="K36:L36"/>
    <mergeCell ref="U61:X61"/>
    <mergeCell ref="N35:O35"/>
    <mergeCell ref="N36:O36"/>
    <mergeCell ref="L49:N49"/>
    <mergeCell ref="L56:N56"/>
    <mergeCell ref="L57:N57"/>
    <mergeCell ref="F50:H50"/>
    <mergeCell ref="L50:N50"/>
    <mergeCell ref="R50:T50"/>
  </mergeCells>
  <conditionalFormatting sqref="B4 E4 B8 E8 B12 E12 B16 E16 B20 E20 B24 E24">
    <cfRule type="expression" dxfId="50" priority="44">
      <formula>AND(B4=TODAY())</formula>
    </cfRule>
  </conditionalFormatting>
  <conditionalFormatting sqref="B6">
    <cfRule type="expression" dxfId="49" priority="53">
      <formula>AND(B4&lt;TODAY(),AND(B6=""))</formula>
    </cfRule>
  </conditionalFormatting>
  <conditionalFormatting sqref="B10 B14 B18 B22 B26">
    <cfRule type="expression" dxfId="48" priority="51">
      <formula>AND(B8&lt;TODAY(),AND(B10=""))</formula>
    </cfRule>
  </conditionalFormatting>
  <conditionalFormatting sqref="B37 E37 H37 K37 Q37 T37 W37 C44 I44 O44 U44 F51 R51 L58">
    <cfRule type="expression" dxfId="47" priority="43">
      <formula>AND(B37=TODAY())</formula>
    </cfRule>
  </conditionalFormatting>
  <conditionalFormatting sqref="B39">
    <cfRule type="expression" dxfId="46" priority="40">
      <formula>AND(B37&lt;TODAY(),AND(B39=""))</formula>
    </cfRule>
  </conditionalFormatting>
  <conditionalFormatting sqref="B29:C32">
    <cfRule type="expression" dxfId="45" priority="12">
      <formula>AND(B$24&lt;TODAY())</formula>
    </cfRule>
  </conditionalFormatting>
  <conditionalFormatting sqref="C6">
    <cfRule type="expression" dxfId="44" priority="52">
      <formula>AND(B4&lt;TODAY(),AND(C6=""))</formula>
    </cfRule>
  </conditionalFormatting>
  <conditionalFormatting sqref="C10 C14 C18 C22 C26">
    <cfRule type="expression" dxfId="43" priority="50">
      <formula>AND(B8&lt;TODAY(),AND(C10=""))</formula>
    </cfRule>
  </conditionalFormatting>
  <conditionalFormatting sqref="C39">
    <cfRule type="expression" dxfId="42" priority="39">
      <formula>AND(B37&lt;TODAY(),AND(C39=""))</formula>
    </cfRule>
  </conditionalFormatting>
  <conditionalFormatting sqref="C46">
    <cfRule type="expression" dxfId="41" priority="26">
      <formula>AND(C44&lt;TODAY(),AND(C46=""))</formula>
    </cfRule>
  </conditionalFormatting>
  <conditionalFormatting sqref="E6 E10 E14 E18 E22 E26">
    <cfRule type="expression" dxfId="40" priority="49">
      <formula>AND(E4&lt;TODAY(),AND(E6=""))</formula>
    </cfRule>
  </conditionalFormatting>
  <conditionalFormatting sqref="E39">
    <cfRule type="expression" dxfId="39" priority="30">
      <formula>AND(E37&lt;TODAY(),AND(E39=""))</formula>
    </cfRule>
  </conditionalFormatting>
  <conditionalFormatting sqref="E46">
    <cfRule type="expression" dxfId="38" priority="25">
      <formula>AND(C44&lt;TODAY(),AND(E46=""))</formula>
    </cfRule>
  </conditionalFormatting>
  <conditionalFormatting sqref="E29:F32">
    <cfRule type="expression" dxfId="37" priority="11">
      <formula>AND(E$24&lt;TODAY())</formula>
    </cfRule>
  </conditionalFormatting>
  <conditionalFormatting sqref="F6 F10 F14 F18 F22 F26">
    <cfRule type="expression" dxfId="36" priority="48">
      <formula>AND(E4&lt;TODAY(),AND(F6=""))</formula>
    </cfRule>
  </conditionalFormatting>
  <conditionalFormatting sqref="F39">
    <cfRule type="expression" dxfId="35" priority="29">
      <formula>AND(E37&lt;TODAY(),AND(F39=""))</formula>
    </cfRule>
  </conditionalFormatting>
  <conditionalFormatting sqref="F53">
    <cfRule type="expression" dxfId="34" priority="18">
      <formula>AND(F51&lt;TODAY(),AND(F53=""))</formula>
    </cfRule>
  </conditionalFormatting>
  <conditionalFormatting sqref="H4 Q4 T4 W4 H8 Q8 T8 W8 H12 Q12 T12 W12 H16 Q16 T16 W16 H20 Q20 T20 W20 H24 Q24 T24 W24">
    <cfRule type="expression" dxfId="33" priority="47">
      <formula>AND(H4=TODAY())</formula>
    </cfRule>
  </conditionalFormatting>
  <conditionalFormatting sqref="H6 Q6 T6 W6 H10 Q10 T10 W10 H14 Q14 T14 W14 H18 Q18 T18 W18 H22 Q22 T22 W22 H26 Q26 T26 W26">
    <cfRule type="expression" dxfId="32" priority="46">
      <formula>AND(H4&lt;TODAY(),AND(H6=""))</formula>
    </cfRule>
  </conditionalFormatting>
  <conditionalFormatting sqref="H39">
    <cfRule type="expression" dxfId="31" priority="28">
      <formula>AND(H37&lt;TODAY(),AND(H39=""))</formula>
    </cfRule>
  </conditionalFormatting>
  <conditionalFormatting sqref="H53">
    <cfRule type="expression" dxfId="30" priority="17">
      <formula>AND(F51&lt;TODAY(),AND(H53=""))</formula>
    </cfRule>
  </conditionalFormatting>
  <conditionalFormatting sqref="H29:I32">
    <cfRule type="expression" dxfId="29" priority="10">
      <formula>AND(H$24&lt;TODAY())</formula>
    </cfRule>
  </conditionalFormatting>
  <conditionalFormatting sqref="I6 R6 U6 X6 I10 R10 U10 X10 I14 R14 U14 X14 I18 R18 U18 X18 I22 R22 U22 X22 I26 R26 U26 X26">
    <cfRule type="expression" dxfId="28" priority="45">
      <formula>AND(H4&lt;TODAY(),AND(I6=""))</formula>
    </cfRule>
  </conditionalFormatting>
  <conditionalFormatting sqref="I39">
    <cfRule type="expression" dxfId="27" priority="27">
      <formula>AND(H37&lt;TODAY(),AND(I39=""))</formula>
    </cfRule>
  </conditionalFormatting>
  <conditionalFormatting sqref="I46">
    <cfRule type="expression" dxfId="26" priority="24">
      <formula>AND(I44&lt;TODAY(),AND(I46=""))</formula>
    </cfRule>
  </conditionalFormatting>
  <conditionalFormatting sqref="K39">
    <cfRule type="expression" dxfId="25" priority="32">
      <formula>AND(K37&lt;TODAY(),AND(K39=""))</formula>
    </cfRule>
  </conditionalFormatting>
  <conditionalFormatting sqref="K46">
    <cfRule type="expression" dxfId="24" priority="23">
      <formula>AND(I44&lt;TODAY(),AND(K46=""))</formula>
    </cfRule>
  </conditionalFormatting>
  <conditionalFormatting sqref="L39">
    <cfRule type="expression" dxfId="23" priority="31">
      <formula>AND(K37&lt;TODAY(),AND(L39=""))</formula>
    </cfRule>
  </conditionalFormatting>
  <conditionalFormatting sqref="L51">
    <cfRule type="expression" dxfId="22" priority="6">
      <formula>AND(L51=TODAY())</formula>
    </cfRule>
  </conditionalFormatting>
  <conditionalFormatting sqref="L53">
    <cfRule type="expression" dxfId="21" priority="5">
      <formula>AND(L51&lt;TODAY(),AND(L53=""))</formula>
    </cfRule>
  </conditionalFormatting>
  <conditionalFormatting sqref="L60">
    <cfRule type="expression" dxfId="20" priority="14">
      <formula>AND(L58&lt;TODAY(),AND(L60=""))</formula>
    </cfRule>
  </conditionalFormatting>
  <conditionalFormatting sqref="N37">
    <cfRule type="expression" dxfId="19" priority="3">
      <formula>AND(N37=TODAY())</formula>
    </cfRule>
  </conditionalFormatting>
  <conditionalFormatting sqref="N39">
    <cfRule type="expression" dxfId="18" priority="2">
      <formula>AND(N37&lt;TODAY(),AND(N39=""))</formula>
    </cfRule>
  </conditionalFormatting>
  <conditionalFormatting sqref="N53">
    <cfRule type="expression" dxfId="17" priority="4">
      <formula>AND(L51&lt;TODAY(),AND(N53=""))</formula>
    </cfRule>
  </conditionalFormatting>
  <conditionalFormatting sqref="N60">
    <cfRule type="expression" dxfId="16" priority="13">
      <formula>AND(L58&lt;TODAY(),AND(N60=""))</formula>
    </cfRule>
  </conditionalFormatting>
  <conditionalFormatting sqref="O39">
    <cfRule type="expression" dxfId="15" priority="1">
      <formula>AND(N37&lt;TODAY(),AND(O39=""))</formula>
    </cfRule>
  </conditionalFormatting>
  <conditionalFormatting sqref="O46">
    <cfRule type="expression" dxfId="14" priority="22">
      <formula>AND(O44&lt;TODAY(),AND(O46=""))</formula>
    </cfRule>
  </conditionalFormatting>
  <conditionalFormatting sqref="Q39">
    <cfRule type="expression" dxfId="13" priority="36">
      <formula>AND(Q37&lt;TODAY(),AND(Q39=""))</formula>
    </cfRule>
  </conditionalFormatting>
  <conditionalFormatting sqref="Q46">
    <cfRule type="expression" dxfId="12" priority="21">
      <formula>AND(O44&lt;TODAY(),AND(Q46=""))</formula>
    </cfRule>
  </conditionalFormatting>
  <conditionalFormatting sqref="Q29:R32">
    <cfRule type="expression" dxfId="11" priority="9">
      <formula>AND(Q$24&lt;TODAY())</formula>
    </cfRule>
  </conditionalFormatting>
  <conditionalFormatting sqref="R39">
    <cfRule type="expression" dxfId="10" priority="35">
      <formula>AND(Q37&lt;TODAY(),AND(R39=""))</formula>
    </cfRule>
  </conditionalFormatting>
  <conditionalFormatting sqref="R53">
    <cfRule type="expression" dxfId="9" priority="16">
      <formula>AND(R51&lt;TODAY(),AND(R53=""))</formula>
    </cfRule>
  </conditionalFormatting>
  <conditionalFormatting sqref="T39">
    <cfRule type="expression" dxfId="8" priority="34">
      <formula>AND(T37&lt;TODAY(),AND(T39=""))</formula>
    </cfRule>
  </conditionalFormatting>
  <conditionalFormatting sqref="T53">
    <cfRule type="expression" dxfId="7" priority="15">
      <formula>AND(R51&lt;TODAY(),AND(T53=""))</formula>
    </cfRule>
  </conditionalFormatting>
  <conditionalFormatting sqref="T29:U32">
    <cfRule type="expression" dxfId="6" priority="8">
      <formula>AND(T$24&lt;TODAY())</formula>
    </cfRule>
  </conditionalFormatting>
  <conditionalFormatting sqref="U39">
    <cfRule type="expression" dxfId="5" priority="33">
      <formula>AND(T37&lt;TODAY(),AND(U39=""))</formula>
    </cfRule>
  </conditionalFormatting>
  <conditionalFormatting sqref="U46">
    <cfRule type="expression" dxfId="4" priority="20">
      <formula>AND(U44&lt;TODAY(),AND(U46=""))</formula>
    </cfRule>
  </conditionalFormatting>
  <conditionalFormatting sqref="W39">
    <cfRule type="expression" dxfId="3" priority="38">
      <formula>AND(W37&lt;TODAY(),AND(W39=""))</formula>
    </cfRule>
  </conditionalFormatting>
  <conditionalFormatting sqref="W46">
    <cfRule type="expression" dxfId="2" priority="19">
      <formula>AND(U44&lt;TODAY(),AND(W46=""))</formula>
    </cfRule>
  </conditionalFormatting>
  <conditionalFormatting sqref="W29:X32">
    <cfRule type="expression" dxfId="1" priority="7">
      <formula>AND(W$24&lt;TODAY())</formula>
    </cfRule>
  </conditionalFormatting>
  <conditionalFormatting sqref="X39">
    <cfRule type="expression" dxfId="0" priority="37">
      <formula>AND(W37&lt;TODAY(),AND(X39=""))</formula>
    </cfRule>
  </conditionalFormatting>
  <hyperlinks>
    <hyperlink ref="U61" r:id="rId1" xr:uid="{6AD5598B-6875-4E23-808E-FBDB2FEEBE1B}"/>
    <hyperlink ref="U61:X61" r:id="rId2" display="www.alle-meine-vorlagen.de" xr:uid="{E054767D-A32B-49FC-B365-D87389C316F4}"/>
  </hyperlinks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1" orientation="landscape" r:id="rId3"/>
  <ignoredErrors>
    <ignoredError sqref="U38 O38 L38" unlockedFormula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U20 Frauen WM 2024</dc:title>
  <dc:creator>Admin</dc:creator>
  <cp:lastModifiedBy>Timo Mutter</cp:lastModifiedBy>
  <cp:lastPrinted>2024-06-26T14:15:00Z</cp:lastPrinted>
  <dcterms:created xsi:type="dcterms:W3CDTF">2024-06-10T17:19:16Z</dcterms:created>
  <dcterms:modified xsi:type="dcterms:W3CDTF">2024-06-26T15:02:02Z</dcterms:modified>
  <cp:version>1.0</cp:version>
</cp:coreProperties>
</file>