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d.docs.live.net/cb36679f4b82512b/"/>
    </mc:Choice>
  </mc:AlternateContent>
  <xr:revisionPtr revIDLastSave="223" documentId="8_{D7DE6DFE-0D08-4C1E-A727-BEE426F6C0CB}" xr6:coauthVersionLast="47" xr6:coauthVersionMax="47" xr10:uidLastSave="{1A53C049-544C-4DFA-9B1B-58B338A22E00}"/>
  <bookViews>
    <workbookView xWindow="-120" yWindow="-120" windowWidth="38640" windowHeight="21240" xr2:uid="{7721F8D4-6F67-444E-A182-9ED3A1DE6189}"/>
  </bookViews>
  <sheets>
    <sheet name="Schulferien 2023-2024 blau" sheetId="1" r:id="rId1"/>
    <sheet name="Schulferien 2023-2024 grün" sheetId="3" r:id="rId2"/>
    <sheet name="Schulferien 2023-2024 rot" sheetId="4" r:id="rId3"/>
    <sheet name="Schulferien 2023-2024 türkis" sheetId="5" r:id="rId4"/>
    <sheet name="Info" sheetId="2" r:id="rId5"/>
  </sheets>
  <externalReferences>
    <externalReference r:id="rId6"/>
  </externalReferences>
  <definedNames>
    <definedName name="Kalenderjahr" localSheetId="4">[1]Einstellungen!$C$2</definedName>
    <definedName name="Kalenderjahr" localSheetId="1">'Schulferien 2023-2024 grün'!$A$2</definedName>
    <definedName name="Kalenderjahr" localSheetId="2">'Schulferien 2023-2024 rot'!$A$2</definedName>
    <definedName name="Kalenderjahr" localSheetId="3">'Schulferien 2023-2024 türkis'!$A$2</definedName>
    <definedName name="Kalenderjahr">'Schulferien 2023-2024 blau'!$A$2</definedName>
    <definedName name="Tabelle_Feiert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4" i="5" l="1"/>
  <c r="AE24" i="5" s="1"/>
  <c r="AF24" i="5" s="1"/>
  <c r="AG24" i="5" s="1"/>
  <c r="AH24" i="5" s="1"/>
  <c r="AI24" i="5" s="1"/>
  <c r="AJ24" i="5" s="1"/>
  <c r="X24" i="5"/>
  <c r="Y24" i="5" s="1"/>
  <c r="Z24" i="5" s="1"/>
  <c r="AA24" i="5" s="1"/>
  <c r="U25" i="5" s="1"/>
  <c r="V25" i="5" s="1"/>
  <c r="W25" i="5" s="1"/>
  <c r="X25" i="5" s="1"/>
  <c r="Y25" i="5" s="1"/>
  <c r="Z25" i="5" s="1"/>
  <c r="AA25" i="5" s="1"/>
  <c r="U26" i="5" s="1"/>
  <c r="U24" i="5"/>
  <c r="V24" i="5" s="1"/>
  <c r="W24" i="5" s="1"/>
  <c r="L24" i="5"/>
  <c r="M24" i="5" s="1"/>
  <c r="N24" i="5" s="1"/>
  <c r="O24" i="5" s="1"/>
  <c r="P24" i="5" s="1"/>
  <c r="Q24" i="5" s="1"/>
  <c r="R24" i="5" s="1"/>
  <c r="C24" i="5"/>
  <c r="D24" i="5" s="1"/>
  <c r="E24" i="5" s="1"/>
  <c r="F24" i="5" s="1"/>
  <c r="G24" i="5" s="1"/>
  <c r="H24" i="5" s="1"/>
  <c r="I24" i="5" s="1"/>
  <c r="AD22" i="5"/>
  <c r="U22" i="5"/>
  <c r="L22" i="5"/>
  <c r="C22" i="5"/>
  <c r="AF15" i="5"/>
  <c r="AG15" i="5" s="1"/>
  <c r="AH15" i="5" s="1"/>
  <c r="AI15" i="5" s="1"/>
  <c r="AJ15" i="5" s="1"/>
  <c r="AE15" i="5"/>
  <c r="AD15" i="5"/>
  <c r="W15" i="5"/>
  <c r="X15" i="5" s="1"/>
  <c r="Y15" i="5" s="1"/>
  <c r="Z15" i="5" s="1"/>
  <c r="AA15" i="5" s="1"/>
  <c r="V15" i="5"/>
  <c r="U15" i="5"/>
  <c r="N15" i="5"/>
  <c r="O15" i="5" s="1"/>
  <c r="P15" i="5" s="1"/>
  <c r="Q15" i="5" s="1"/>
  <c r="R15" i="5" s="1"/>
  <c r="M15" i="5"/>
  <c r="L15" i="5"/>
  <c r="E15" i="5"/>
  <c r="F15" i="5" s="1"/>
  <c r="G15" i="5" s="1"/>
  <c r="H15" i="5" s="1"/>
  <c r="I15" i="5" s="1"/>
  <c r="D15" i="5"/>
  <c r="C15" i="5"/>
  <c r="AD13" i="5"/>
  <c r="U13" i="5"/>
  <c r="L13" i="5"/>
  <c r="C13" i="5"/>
  <c r="AF6" i="5"/>
  <c r="AG6" i="5" s="1"/>
  <c r="AH6" i="5" s="1"/>
  <c r="AI6" i="5" s="1"/>
  <c r="AJ6" i="5" s="1"/>
  <c r="AE6" i="5"/>
  <c r="AD6" i="5"/>
  <c r="W6" i="5"/>
  <c r="X6" i="5" s="1"/>
  <c r="Y6" i="5" s="1"/>
  <c r="Z6" i="5" s="1"/>
  <c r="AA6" i="5" s="1"/>
  <c r="V6" i="5"/>
  <c r="U6" i="5"/>
  <c r="R6" i="5"/>
  <c r="N6" i="5"/>
  <c r="O6" i="5" s="1"/>
  <c r="P6" i="5" s="1"/>
  <c r="Q6" i="5" s="1"/>
  <c r="M6" i="5"/>
  <c r="L6" i="5"/>
  <c r="I6" i="5"/>
  <c r="E6" i="5"/>
  <c r="F6" i="5" s="1"/>
  <c r="G6" i="5" s="1"/>
  <c r="H6" i="5" s="1"/>
  <c r="D6" i="5"/>
  <c r="C6" i="5"/>
  <c r="AD4" i="5"/>
  <c r="U4" i="5"/>
  <c r="L4" i="5"/>
  <c r="C4" i="5"/>
  <c r="U2" i="5"/>
  <c r="AD24" i="4"/>
  <c r="AE24" i="4" s="1"/>
  <c r="AF24" i="4" s="1"/>
  <c r="AG24" i="4" s="1"/>
  <c r="AH24" i="4" s="1"/>
  <c r="AI24" i="4" s="1"/>
  <c r="AJ24" i="4" s="1"/>
  <c r="U24" i="4"/>
  <c r="V24" i="4" s="1"/>
  <c r="W24" i="4" s="1"/>
  <c r="X24" i="4" s="1"/>
  <c r="Y24" i="4" s="1"/>
  <c r="Z24" i="4" s="1"/>
  <c r="AA24" i="4" s="1"/>
  <c r="U25" i="4" s="1"/>
  <c r="V25" i="4" s="1"/>
  <c r="W25" i="4" s="1"/>
  <c r="X25" i="4" s="1"/>
  <c r="Y25" i="4" s="1"/>
  <c r="Z25" i="4" s="1"/>
  <c r="AA25" i="4" s="1"/>
  <c r="U26" i="4" s="1"/>
  <c r="L24" i="4"/>
  <c r="M24" i="4" s="1"/>
  <c r="N24" i="4" s="1"/>
  <c r="O24" i="4" s="1"/>
  <c r="P24" i="4" s="1"/>
  <c r="Q24" i="4" s="1"/>
  <c r="R24" i="4" s="1"/>
  <c r="C24" i="4"/>
  <c r="D24" i="4" s="1"/>
  <c r="E24" i="4" s="1"/>
  <c r="F24" i="4" s="1"/>
  <c r="G24" i="4" s="1"/>
  <c r="H24" i="4" s="1"/>
  <c r="I24" i="4" s="1"/>
  <c r="AD22" i="4"/>
  <c r="U22" i="4"/>
  <c r="L22" i="4"/>
  <c r="C22" i="4"/>
  <c r="AD15" i="4"/>
  <c r="AE15" i="4" s="1"/>
  <c r="AF15" i="4" s="1"/>
  <c r="AG15" i="4" s="1"/>
  <c r="AH15" i="4" s="1"/>
  <c r="AI15" i="4" s="1"/>
  <c r="AJ15" i="4" s="1"/>
  <c r="U15" i="4"/>
  <c r="V15" i="4" s="1"/>
  <c r="W15" i="4" s="1"/>
  <c r="X15" i="4" s="1"/>
  <c r="Y15" i="4" s="1"/>
  <c r="Z15" i="4" s="1"/>
  <c r="AA15" i="4" s="1"/>
  <c r="N15" i="4"/>
  <c r="O15" i="4" s="1"/>
  <c r="P15" i="4" s="1"/>
  <c r="Q15" i="4" s="1"/>
  <c r="R15" i="4" s="1"/>
  <c r="M15" i="4"/>
  <c r="L15" i="4"/>
  <c r="D15" i="4"/>
  <c r="E15" i="4" s="1"/>
  <c r="F15" i="4" s="1"/>
  <c r="G15" i="4" s="1"/>
  <c r="H15" i="4" s="1"/>
  <c r="I15" i="4" s="1"/>
  <c r="C15" i="4"/>
  <c r="AD13" i="4"/>
  <c r="U13" i="4"/>
  <c r="L13" i="4"/>
  <c r="C13" i="4"/>
  <c r="AD6" i="4"/>
  <c r="AE6" i="4" s="1"/>
  <c r="AF6" i="4" s="1"/>
  <c r="AG6" i="4" s="1"/>
  <c r="AH6" i="4" s="1"/>
  <c r="AI6" i="4" s="1"/>
  <c r="AJ6" i="4" s="1"/>
  <c r="U6" i="4"/>
  <c r="V6" i="4" s="1"/>
  <c r="W6" i="4" s="1"/>
  <c r="X6" i="4" s="1"/>
  <c r="Y6" i="4" s="1"/>
  <c r="Z6" i="4" s="1"/>
  <c r="AA6" i="4" s="1"/>
  <c r="R6" i="4"/>
  <c r="L6" i="4"/>
  <c r="M6" i="4" s="1"/>
  <c r="N6" i="4" s="1"/>
  <c r="O6" i="4" s="1"/>
  <c r="P6" i="4" s="1"/>
  <c r="Q6" i="4" s="1"/>
  <c r="I6" i="4"/>
  <c r="C6" i="4"/>
  <c r="D6" i="4" s="1"/>
  <c r="E6" i="4" s="1"/>
  <c r="F6" i="4" s="1"/>
  <c r="G6" i="4" s="1"/>
  <c r="H6" i="4" s="1"/>
  <c r="AD4" i="4"/>
  <c r="U4" i="4"/>
  <c r="L4" i="4"/>
  <c r="C4" i="4"/>
  <c r="U2" i="4"/>
  <c r="AD24" i="3"/>
  <c r="AE24" i="3" s="1"/>
  <c r="AF24" i="3" s="1"/>
  <c r="AG24" i="3" s="1"/>
  <c r="AH24" i="3" s="1"/>
  <c r="AI24" i="3" s="1"/>
  <c r="AJ24" i="3" s="1"/>
  <c r="U24" i="3"/>
  <c r="V24" i="3" s="1"/>
  <c r="W24" i="3" s="1"/>
  <c r="X24" i="3" s="1"/>
  <c r="Y24" i="3" s="1"/>
  <c r="Z24" i="3" s="1"/>
  <c r="AA24" i="3" s="1"/>
  <c r="L24" i="3"/>
  <c r="M24" i="3" s="1"/>
  <c r="N24" i="3" s="1"/>
  <c r="O24" i="3" s="1"/>
  <c r="P24" i="3" s="1"/>
  <c r="Q24" i="3" s="1"/>
  <c r="R24" i="3" s="1"/>
  <c r="C24" i="3"/>
  <c r="D24" i="3" s="1"/>
  <c r="E24" i="3" s="1"/>
  <c r="F24" i="3" s="1"/>
  <c r="G24" i="3" s="1"/>
  <c r="H24" i="3" s="1"/>
  <c r="I24" i="3" s="1"/>
  <c r="AD22" i="3"/>
  <c r="U22" i="3"/>
  <c r="L22" i="3"/>
  <c r="C22" i="3"/>
  <c r="AD15" i="3"/>
  <c r="AE15" i="3" s="1"/>
  <c r="AF15" i="3" s="1"/>
  <c r="AG15" i="3" s="1"/>
  <c r="AH15" i="3" s="1"/>
  <c r="AI15" i="3" s="1"/>
  <c r="AJ15" i="3" s="1"/>
  <c r="U15" i="3"/>
  <c r="V15" i="3" s="1"/>
  <c r="W15" i="3" s="1"/>
  <c r="X15" i="3" s="1"/>
  <c r="Y15" i="3" s="1"/>
  <c r="Z15" i="3" s="1"/>
  <c r="AA15" i="3" s="1"/>
  <c r="L15" i="3"/>
  <c r="M15" i="3" s="1"/>
  <c r="N15" i="3" s="1"/>
  <c r="O15" i="3" s="1"/>
  <c r="P15" i="3" s="1"/>
  <c r="Q15" i="3" s="1"/>
  <c r="R15" i="3" s="1"/>
  <c r="C15" i="3"/>
  <c r="D15" i="3" s="1"/>
  <c r="E15" i="3" s="1"/>
  <c r="F15" i="3" s="1"/>
  <c r="G15" i="3" s="1"/>
  <c r="H15" i="3" s="1"/>
  <c r="I15" i="3" s="1"/>
  <c r="AD13" i="3"/>
  <c r="U13" i="3"/>
  <c r="L13" i="3"/>
  <c r="C13" i="3"/>
  <c r="AD6" i="3"/>
  <c r="AE6" i="3" s="1"/>
  <c r="AF6" i="3" s="1"/>
  <c r="AG6" i="3" s="1"/>
  <c r="AH6" i="3" s="1"/>
  <c r="AI6" i="3" s="1"/>
  <c r="AJ6" i="3" s="1"/>
  <c r="U6" i="3"/>
  <c r="V6" i="3" s="1"/>
  <c r="W6" i="3" s="1"/>
  <c r="X6" i="3" s="1"/>
  <c r="Y6" i="3" s="1"/>
  <c r="Z6" i="3" s="1"/>
  <c r="AA6" i="3" s="1"/>
  <c r="L6" i="3"/>
  <c r="M6" i="3" s="1"/>
  <c r="N6" i="3" s="1"/>
  <c r="O6" i="3" s="1"/>
  <c r="P6" i="3" s="1"/>
  <c r="Q6" i="3" s="1"/>
  <c r="R6" i="3" s="1"/>
  <c r="C6" i="3"/>
  <c r="D6" i="3" s="1"/>
  <c r="E6" i="3" s="1"/>
  <c r="F6" i="3" s="1"/>
  <c r="G6" i="3" s="1"/>
  <c r="H6" i="3" s="1"/>
  <c r="I6" i="3" s="1"/>
  <c r="AD4" i="3"/>
  <c r="U4" i="3"/>
  <c r="L4" i="3"/>
  <c r="C4" i="3"/>
  <c r="U2" i="3"/>
  <c r="U2" i="1"/>
  <c r="AD24" i="1"/>
  <c r="AE24" i="1" s="1"/>
  <c r="AF24" i="1" s="1"/>
  <c r="AG24" i="1" s="1"/>
  <c r="AH24" i="1" s="1"/>
  <c r="AI24" i="1" s="1"/>
  <c r="AJ24" i="1" s="1"/>
  <c r="AD22" i="1"/>
  <c r="U24" i="1"/>
  <c r="V24" i="1" s="1"/>
  <c r="W24" i="1" s="1"/>
  <c r="X24" i="1" s="1"/>
  <c r="Y24" i="1" s="1"/>
  <c r="Z24" i="1" s="1"/>
  <c r="AA24" i="1" s="1"/>
  <c r="U22" i="1"/>
  <c r="L24" i="1"/>
  <c r="M24" i="1" s="1"/>
  <c r="N24" i="1" s="1"/>
  <c r="O24" i="1" s="1"/>
  <c r="P24" i="1" s="1"/>
  <c r="Q24" i="1" s="1"/>
  <c r="R24" i="1" s="1"/>
  <c r="L22" i="1"/>
  <c r="C24" i="1"/>
  <c r="D24" i="1" s="1"/>
  <c r="E24" i="1" s="1"/>
  <c r="F24" i="1" s="1"/>
  <c r="G24" i="1" s="1"/>
  <c r="H24" i="1" s="1"/>
  <c r="I24" i="1" s="1"/>
  <c r="C22" i="1"/>
  <c r="AD15" i="1"/>
  <c r="AE15" i="1" s="1"/>
  <c r="AF15" i="1" s="1"/>
  <c r="AG15" i="1" s="1"/>
  <c r="AH15" i="1" s="1"/>
  <c r="AI15" i="1" s="1"/>
  <c r="AJ15" i="1" s="1"/>
  <c r="AD13" i="1"/>
  <c r="U15" i="1"/>
  <c r="V15" i="1" s="1"/>
  <c r="W15" i="1" s="1"/>
  <c r="X15" i="1" s="1"/>
  <c r="Y15" i="1" s="1"/>
  <c r="Z15" i="1" s="1"/>
  <c r="AA15" i="1" s="1"/>
  <c r="U13" i="1"/>
  <c r="L15" i="1"/>
  <c r="M15" i="1" s="1"/>
  <c r="N15" i="1" s="1"/>
  <c r="O15" i="1" s="1"/>
  <c r="P15" i="1" s="1"/>
  <c r="Q15" i="1" s="1"/>
  <c r="R15" i="1" s="1"/>
  <c r="L13" i="1"/>
  <c r="C15" i="1"/>
  <c r="D15" i="1" s="1"/>
  <c r="E15" i="1" s="1"/>
  <c r="F15" i="1" s="1"/>
  <c r="G15" i="1" s="1"/>
  <c r="H15" i="1" s="1"/>
  <c r="I15" i="1" s="1"/>
  <c r="C13" i="1"/>
  <c r="AD6" i="1"/>
  <c r="AE6" i="1" s="1"/>
  <c r="AF6" i="1" s="1"/>
  <c r="AG6" i="1" s="1"/>
  <c r="AH6" i="1" s="1"/>
  <c r="AI6" i="1" s="1"/>
  <c r="AJ6" i="1" s="1"/>
  <c r="AD4" i="1"/>
  <c r="U6" i="1"/>
  <c r="V6" i="1" s="1"/>
  <c r="W6" i="1" s="1"/>
  <c r="X6" i="1" s="1"/>
  <c r="Y6" i="1" s="1"/>
  <c r="Z6" i="1" s="1"/>
  <c r="AA6" i="1" s="1"/>
  <c r="U4" i="1"/>
  <c r="L6" i="1"/>
  <c r="M6" i="1" s="1"/>
  <c r="N6" i="1" s="1"/>
  <c r="O6" i="1" s="1"/>
  <c r="P6" i="1" s="1"/>
  <c r="Q6" i="1" s="1"/>
  <c r="R6" i="1" s="1"/>
  <c r="L4" i="1"/>
  <c r="C4" i="1"/>
  <c r="C7" i="5" l="1"/>
  <c r="B6" i="5"/>
  <c r="L7" i="5"/>
  <c r="K6" i="5"/>
  <c r="L16" i="5"/>
  <c r="K15" i="5"/>
  <c r="L25" i="5"/>
  <c r="K24" i="5"/>
  <c r="C16" i="5"/>
  <c r="B15" i="5"/>
  <c r="AD7" i="5"/>
  <c r="AC6" i="5"/>
  <c r="AC15" i="5"/>
  <c r="AD16" i="5"/>
  <c r="V26" i="5"/>
  <c r="W26" i="5" s="1"/>
  <c r="X26" i="5" s="1"/>
  <c r="Y26" i="5" s="1"/>
  <c r="Z26" i="5" s="1"/>
  <c r="AA26" i="5" s="1"/>
  <c r="U27" i="5" s="1"/>
  <c r="T26" i="5"/>
  <c r="U7" i="5"/>
  <c r="T6" i="5"/>
  <c r="U16" i="5"/>
  <c r="T15" i="5"/>
  <c r="C25" i="5"/>
  <c r="B24" i="5"/>
  <c r="AD25" i="5"/>
  <c r="AC24" i="5"/>
  <c r="T25" i="5"/>
  <c r="T24" i="5"/>
  <c r="L7" i="4"/>
  <c r="K6" i="4"/>
  <c r="L16" i="4"/>
  <c r="K15" i="4"/>
  <c r="C16" i="4"/>
  <c r="B15" i="4"/>
  <c r="C7" i="4"/>
  <c r="B6" i="4"/>
  <c r="L25" i="4"/>
  <c r="K24" i="4"/>
  <c r="AD7" i="4"/>
  <c r="AC6" i="4"/>
  <c r="AD16" i="4"/>
  <c r="AC15" i="4"/>
  <c r="V26" i="4"/>
  <c r="W26" i="4" s="1"/>
  <c r="X26" i="4" s="1"/>
  <c r="Y26" i="4" s="1"/>
  <c r="Z26" i="4" s="1"/>
  <c r="AA26" i="4" s="1"/>
  <c r="U27" i="4" s="1"/>
  <c r="T26" i="4"/>
  <c r="U7" i="4"/>
  <c r="T6" i="4"/>
  <c r="U16" i="4"/>
  <c r="T15" i="4"/>
  <c r="C25" i="4"/>
  <c r="B24" i="4"/>
  <c r="AD25" i="4"/>
  <c r="AC24" i="4"/>
  <c r="T25" i="4"/>
  <c r="T24" i="4"/>
  <c r="L7" i="3"/>
  <c r="K6" i="3"/>
  <c r="AC6" i="3"/>
  <c r="AD7" i="3"/>
  <c r="L16" i="3"/>
  <c r="K15" i="3"/>
  <c r="U7" i="3"/>
  <c r="T6" i="3"/>
  <c r="C7" i="3"/>
  <c r="B6" i="3"/>
  <c r="AC15" i="3"/>
  <c r="AD16" i="3"/>
  <c r="C16" i="3"/>
  <c r="B15" i="3"/>
  <c r="T15" i="3"/>
  <c r="U16" i="3"/>
  <c r="U25" i="3"/>
  <c r="T24" i="3"/>
  <c r="C25" i="3"/>
  <c r="B24" i="3"/>
  <c r="AD25" i="3"/>
  <c r="AC24" i="3"/>
  <c r="L25" i="3"/>
  <c r="K24" i="3"/>
  <c r="AC24" i="1"/>
  <c r="AD25" i="1"/>
  <c r="T24" i="1"/>
  <c r="U25" i="1"/>
  <c r="K24" i="1"/>
  <c r="L25" i="1"/>
  <c r="B24" i="1"/>
  <c r="C25" i="1"/>
  <c r="AC15" i="1"/>
  <c r="AD16" i="1"/>
  <c r="T15" i="1"/>
  <c r="U16" i="1"/>
  <c r="L16" i="1"/>
  <c r="B15" i="1"/>
  <c r="C16" i="1"/>
  <c r="AC6" i="1"/>
  <c r="AD7" i="1"/>
  <c r="T6" i="1"/>
  <c r="U7" i="1"/>
  <c r="L7" i="1"/>
  <c r="K6" i="1"/>
  <c r="C6" i="1"/>
  <c r="D6" i="1" s="1"/>
  <c r="E6" i="1" s="1"/>
  <c r="F6" i="1" s="1"/>
  <c r="G6" i="1" s="1"/>
  <c r="H6" i="1" s="1"/>
  <c r="I6" i="1" s="1"/>
  <c r="C7" i="1" s="1"/>
  <c r="AE25" i="5" l="1"/>
  <c r="AF25" i="5" s="1"/>
  <c r="AG25" i="5" s="1"/>
  <c r="AH25" i="5" s="1"/>
  <c r="AI25" i="5" s="1"/>
  <c r="AJ25" i="5" s="1"/>
  <c r="AD26" i="5" s="1"/>
  <c r="AC25" i="5"/>
  <c r="V16" i="5"/>
  <c r="W16" i="5" s="1"/>
  <c r="X16" i="5" s="1"/>
  <c r="Y16" i="5" s="1"/>
  <c r="Z16" i="5" s="1"/>
  <c r="AA16" i="5" s="1"/>
  <c r="U17" i="5" s="1"/>
  <c r="T16" i="5"/>
  <c r="V27" i="5"/>
  <c r="W27" i="5" s="1"/>
  <c r="X27" i="5" s="1"/>
  <c r="Y27" i="5" s="1"/>
  <c r="Z27" i="5" s="1"/>
  <c r="AA27" i="5" s="1"/>
  <c r="U28" i="5" s="1"/>
  <c r="T27" i="5"/>
  <c r="AE7" i="5"/>
  <c r="AF7" i="5" s="1"/>
  <c r="AG7" i="5" s="1"/>
  <c r="AH7" i="5" s="1"/>
  <c r="AI7" i="5" s="1"/>
  <c r="AJ7" i="5" s="1"/>
  <c r="AD8" i="5" s="1"/>
  <c r="AC7" i="5"/>
  <c r="M25" i="5"/>
  <c r="N25" i="5" s="1"/>
  <c r="O25" i="5" s="1"/>
  <c r="P25" i="5" s="1"/>
  <c r="Q25" i="5" s="1"/>
  <c r="R25" i="5" s="1"/>
  <c r="L26" i="5" s="1"/>
  <c r="K25" i="5"/>
  <c r="M7" i="5"/>
  <c r="N7" i="5" s="1"/>
  <c r="O7" i="5" s="1"/>
  <c r="P7" i="5" s="1"/>
  <c r="Q7" i="5" s="1"/>
  <c r="R7" i="5" s="1"/>
  <c r="L8" i="5" s="1"/>
  <c r="K7" i="5"/>
  <c r="AE16" i="5"/>
  <c r="AF16" i="5" s="1"/>
  <c r="AG16" i="5" s="1"/>
  <c r="AH16" i="5" s="1"/>
  <c r="AI16" i="5" s="1"/>
  <c r="AJ16" i="5" s="1"/>
  <c r="AD17" i="5" s="1"/>
  <c r="AC16" i="5"/>
  <c r="D25" i="5"/>
  <c r="E25" i="5" s="1"/>
  <c r="F25" i="5" s="1"/>
  <c r="G25" i="5" s="1"/>
  <c r="H25" i="5" s="1"/>
  <c r="I25" i="5" s="1"/>
  <c r="C26" i="5" s="1"/>
  <c r="B25" i="5"/>
  <c r="V7" i="5"/>
  <c r="W7" i="5" s="1"/>
  <c r="X7" i="5" s="1"/>
  <c r="Y7" i="5" s="1"/>
  <c r="Z7" i="5" s="1"/>
  <c r="AA7" i="5" s="1"/>
  <c r="U8" i="5" s="1"/>
  <c r="T7" i="5"/>
  <c r="D16" i="5"/>
  <c r="E16" i="5" s="1"/>
  <c r="F16" i="5" s="1"/>
  <c r="G16" i="5" s="1"/>
  <c r="H16" i="5" s="1"/>
  <c r="I16" i="5" s="1"/>
  <c r="C17" i="5" s="1"/>
  <c r="B16" i="5"/>
  <c r="M16" i="5"/>
  <c r="N16" i="5" s="1"/>
  <c r="O16" i="5" s="1"/>
  <c r="P16" i="5" s="1"/>
  <c r="Q16" i="5" s="1"/>
  <c r="R16" i="5" s="1"/>
  <c r="L17" i="5" s="1"/>
  <c r="K16" i="5"/>
  <c r="D7" i="5"/>
  <c r="E7" i="5" s="1"/>
  <c r="F7" i="5" s="1"/>
  <c r="G7" i="5" s="1"/>
  <c r="H7" i="5" s="1"/>
  <c r="I7" i="5" s="1"/>
  <c r="C8" i="5" s="1"/>
  <c r="B7" i="5"/>
  <c r="AE25" i="4"/>
  <c r="AF25" i="4" s="1"/>
  <c r="AG25" i="4" s="1"/>
  <c r="AH25" i="4" s="1"/>
  <c r="AI25" i="4" s="1"/>
  <c r="AJ25" i="4" s="1"/>
  <c r="AD26" i="4" s="1"/>
  <c r="AC25" i="4"/>
  <c r="V16" i="4"/>
  <c r="W16" i="4" s="1"/>
  <c r="X16" i="4" s="1"/>
  <c r="Y16" i="4" s="1"/>
  <c r="Z16" i="4" s="1"/>
  <c r="AA16" i="4" s="1"/>
  <c r="U17" i="4" s="1"/>
  <c r="T16" i="4"/>
  <c r="V27" i="4"/>
  <c r="W27" i="4" s="1"/>
  <c r="X27" i="4" s="1"/>
  <c r="Y27" i="4" s="1"/>
  <c r="Z27" i="4" s="1"/>
  <c r="AA27" i="4" s="1"/>
  <c r="U28" i="4" s="1"/>
  <c r="T27" i="4"/>
  <c r="AE7" i="4"/>
  <c r="AF7" i="4" s="1"/>
  <c r="AG7" i="4" s="1"/>
  <c r="AH7" i="4" s="1"/>
  <c r="AI7" i="4" s="1"/>
  <c r="AJ7" i="4" s="1"/>
  <c r="AD8" i="4" s="1"/>
  <c r="AC7" i="4"/>
  <c r="D7" i="4"/>
  <c r="E7" i="4" s="1"/>
  <c r="F7" i="4" s="1"/>
  <c r="G7" i="4" s="1"/>
  <c r="H7" i="4" s="1"/>
  <c r="I7" i="4" s="1"/>
  <c r="C8" i="4" s="1"/>
  <c r="B7" i="4"/>
  <c r="M16" i="4"/>
  <c r="N16" i="4" s="1"/>
  <c r="O16" i="4" s="1"/>
  <c r="P16" i="4" s="1"/>
  <c r="Q16" i="4" s="1"/>
  <c r="R16" i="4" s="1"/>
  <c r="L17" i="4" s="1"/>
  <c r="K16" i="4"/>
  <c r="D25" i="4"/>
  <c r="E25" i="4" s="1"/>
  <c r="F25" i="4" s="1"/>
  <c r="G25" i="4" s="1"/>
  <c r="H25" i="4" s="1"/>
  <c r="I25" i="4" s="1"/>
  <c r="C26" i="4" s="1"/>
  <c r="B25" i="4"/>
  <c r="V7" i="4"/>
  <c r="W7" i="4" s="1"/>
  <c r="X7" i="4" s="1"/>
  <c r="Y7" i="4" s="1"/>
  <c r="Z7" i="4" s="1"/>
  <c r="AA7" i="4" s="1"/>
  <c r="U8" i="4" s="1"/>
  <c r="T7" i="4"/>
  <c r="AE16" i="4"/>
  <c r="AF16" i="4" s="1"/>
  <c r="AG16" i="4" s="1"/>
  <c r="AH16" i="4" s="1"/>
  <c r="AI16" i="4" s="1"/>
  <c r="AJ16" i="4" s="1"/>
  <c r="AD17" i="4" s="1"/>
  <c r="AC16" i="4"/>
  <c r="M25" i="4"/>
  <c r="N25" i="4" s="1"/>
  <c r="O25" i="4" s="1"/>
  <c r="P25" i="4" s="1"/>
  <c r="Q25" i="4" s="1"/>
  <c r="R25" i="4" s="1"/>
  <c r="L26" i="4" s="1"/>
  <c r="K25" i="4"/>
  <c r="D16" i="4"/>
  <c r="E16" i="4" s="1"/>
  <c r="F16" i="4" s="1"/>
  <c r="G16" i="4" s="1"/>
  <c r="H16" i="4" s="1"/>
  <c r="I16" i="4" s="1"/>
  <c r="C17" i="4" s="1"/>
  <c r="B16" i="4"/>
  <c r="M7" i="4"/>
  <c r="N7" i="4" s="1"/>
  <c r="O7" i="4" s="1"/>
  <c r="P7" i="4" s="1"/>
  <c r="Q7" i="4" s="1"/>
  <c r="R7" i="4" s="1"/>
  <c r="L8" i="4" s="1"/>
  <c r="K7" i="4"/>
  <c r="D25" i="3"/>
  <c r="E25" i="3" s="1"/>
  <c r="F25" i="3" s="1"/>
  <c r="G25" i="3" s="1"/>
  <c r="H25" i="3" s="1"/>
  <c r="I25" i="3" s="1"/>
  <c r="C26" i="3" s="1"/>
  <c r="B25" i="3"/>
  <c r="T7" i="3"/>
  <c r="V7" i="3"/>
  <c r="W7" i="3" s="1"/>
  <c r="X7" i="3" s="1"/>
  <c r="Y7" i="3" s="1"/>
  <c r="Z7" i="3" s="1"/>
  <c r="AA7" i="3" s="1"/>
  <c r="U8" i="3" s="1"/>
  <c r="V16" i="3"/>
  <c r="W16" i="3" s="1"/>
  <c r="X16" i="3" s="1"/>
  <c r="Y16" i="3" s="1"/>
  <c r="Z16" i="3" s="1"/>
  <c r="AA16" i="3" s="1"/>
  <c r="U17" i="3" s="1"/>
  <c r="T16" i="3"/>
  <c r="AE16" i="3"/>
  <c r="AF16" i="3" s="1"/>
  <c r="AG16" i="3" s="1"/>
  <c r="AH16" i="3" s="1"/>
  <c r="AI16" i="3" s="1"/>
  <c r="AJ16" i="3" s="1"/>
  <c r="AD17" i="3" s="1"/>
  <c r="AC16" i="3"/>
  <c r="AC7" i="3"/>
  <c r="AE7" i="3"/>
  <c r="AF7" i="3" s="1"/>
  <c r="AG7" i="3" s="1"/>
  <c r="AH7" i="3" s="1"/>
  <c r="AI7" i="3" s="1"/>
  <c r="AJ7" i="3" s="1"/>
  <c r="AD8" i="3" s="1"/>
  <c r="M25" i="3"/>
  <c r="N25" i="3" s="1"/>
  <c r="O25" i="3" s="1"/>
  <c r="P25" i="3" s="1"/>
  <c r="Q25" i="3" s="1"/>
  <c r="R25" i="3" s="1"/>
  <c r="L26" i="3" s="1"/>
  <c r="K25" i="3"/>
  <c r="AE25" i="3"/>
  <c r="AF25" i="3" s="1"/>
  <c r="AG25" i="3" s="1"/>
  <c r="AH25" i="3" s="1"/>
  <c r="AI25" i="3" s="1"/>
  <c r="AJ25" i="3" s="1"/>
  <c r="AD26" i="3" s="1"/>
  <c r="AC25" i="3"/>
  <c r="V25" i="3"/>
  <c r="W25" i="3" s="1"/>
  <c r="X25" i="3" s="1"/>
  <c r="Y25" i="3" s="1"/>
  <c r="Z25" i="3" s="1"/>
  <c r="AA25" i="3" s="1"/>
  <c r="U26" i="3" s="1"/>
  <c r="T25" i="3"/>
  <c r="B16" i="3"/>
  <c r="D16" i="3"/>
  <c r="E16" i="3" s="1"/>
  <c r="F16" i="3" s="1"/>
  <c r="G16" i="3" s="1"/>
  <c r="H16" i="3" s="1"/>
  <c r="I16" i="3" s="1"/>
  <c r="C17" i="3" s="1"/>
  <c r="B7" i="3"/>
  <c r="D7" i="3"/>
  <c r="E7" i="3" s="1"/>
  <c r="F7" i="3" s="1"/>
  <c r="G7" i="3" s="1"/>
  <c r="H7" i="3" s="1"/>
  <c r="I7" i="3" s="1"/>
  <c r="C8" i="3" s="1"/>
  <c r="K16" i="3"/>
  <c r="M16" i="3"/>
  <c r="N16" i="3" s="1"/>
  <c r="O16" i="3" s="1"/>
  <c r="P16" i="3" s="1"/>
  <c r="Q16" i="3" s="1"/>
  <c r="R16" i="3" s="1"/>
  <c r="L17" i="3" s="1"/>
  <c r="K7" i="3"/>
  <c r="M7" i="3"/>
  <c r="N7" i="3" s="1"/>
  <c r="O7" i="3" s="1"/>
  <c r="P7" i="3" s="1"/>
  <c r="Q7" i="3" s="1"/>
  <c r="R7" i="3" s="1"/>
  <c r="L8" i="3" s="1"/>
  <c r="AE25" i="1"/>
  <c r="AF25" i="1" s="1"/>
  <c r="AG25" i="1" s="1"/>
  <c r="AH25" i="1" s="1"/>
  <c r="AI25" i="1" s="1"/>
  <c r="AJ25" i="1" s="1"/>
  <c r="AD26" i="1" s="1"/>
  <c r="AC25" i="1"/>
  <c r="V25" i="1"/>
  <c r="W25" i="1" s="1"/>
  <c r="X25" i="1" s="1"/>
  <c r="Y25" i="1" s="1"/>
  <c r="Z25" i="1" s="1"/>
  <c r="AA25" i="1" s="1"/>
  <c r="U26" i="1" s="1"/>
  <c r="T25" i="1"/>
  <c r="K25" i="1"/>
  <c r="M25" i="1"/>
  <c r="N25" i="1" s="1"/>
  <c r="O25" i="1" s="1"/>
  <c r="P25" i="1" s="1"/>
  <c r="Q25" i="1" s="1"/>
  <c r="R25" i="1" s="1"/>
  <c r="L26" i="1" s="1"/>
  <c r="D25" i="1"/>
  <c r="E25" i="1" s="1"/>
  <c r="F25" i="1" s="1"/>
  <c r="G25" i="1" s="1"/>
  <c r="H25" i="1" s="1"/>
  <c r="I25" i="1" s="1"/>
  <c r="C26" i="1" s="1"/>
  <c r="B25" i="1"/>
  <c r="AE16" i="1"/>
  <c r="AF16" i="1" s="1"/>
  <c r="AG16" i="1" s="1"/>
  <c r="AH16" i="1" s="1"/>
  <c r="AI16" i="1" s="1"/>
  <c r="AJ16" i="1" s="1"/>
  <c r="AD17" i="1" s="1"/>
  <c r="AC16" i="1"/>
  <c r="T16" i="1"/>
  <c r="V16" i="1"/>
  <c r="W16" i="1" s="1"/>
  <c r="X16" i="1" s="1"/>
  <c r="Y16" i="1" s="1"/>
  <c r="Z16" i="1" s="1"/>
  <c r="AA16" i="1" s="1"/>
  <c r="U17" i="1" s="1"/>
  <c r="K15" i="1"/>
  <c r="M16" i="1"/>
  <c r="N16" i="1" s="1"/>
  <c r="O16" i="1" s="1"/>
  <c r="P16" i="1" s="1"/>
  <c r="Q16" i="1" s="1"/>
  <c r="R16" i="1" s="1"/>
  <c r="L17" i="1" s="1"/>
  <c r="K16" i="1"/>
  <c r="B16" i="1"/>
  <c r="D16" i="1"/>
  <c r="E16" i="1" s="1"/>
  <c r="F16" i="1" s="1"/>
  <c r="G16" i="1" s="1"/>
  <c r="H16" i="1" s="1"/>
  <c r="I16" i="1" s="1"/>
  <c r="C17" i="1" s="1"/>
  <c r="AC7" i="1"/>
  <c r="AE7" i="1"/>
  <c r="AF7" i="1" s="1"/>
  <c r="AG7" i="1" s="1"/>
  <c r="AH7" i="1" s="1"/>
  <c r="AI7" i="1" s="1"/>
  <c r="AJ7" i="1" s="1"/>
  <c r="AD8" i="1" s="1"/>
  <c r="V7" i="1"/>
  <c r="W7" i="1" s="1"/>
  <c r="X7" i="1" s="1"/>
  <c r="Y7" i="1" s="1"/>
  <c r="Z7" i="1" s="1"/>
  <c r="AA7" i="1" s="1"/>
  <c r="U8" i="1" s="1"/>
  <c r="T7" i="1"/>
  <c r="M7" i="1"/>
  <c r="N7" i="1" s="1"/>
  <c r="O7" i="1" s="1"/>
  <c r="P7" i="1" s="1"/>
  <c r="Q7" i="1" s="1"/>
  <c r="R7" i="1" s="1"/>
  <c r="L8" i="1" s="1"/>
  <c r="K7" i="1"/>
  <c r="B6" i="1"/>
  <c r="D7" i="1"/>
  <c r="E7" i="1" s="1"/>
  <c r="F7" i="1" s="1"/>
  <c r="G7" i="1" s="1"/>
  <c r="H7" i="1" s="1"/>
  <c r="I7" i="1" s="1"/>
  <c r="C8" i="1" s="1"/>
  <c r="B7" i="1"/>
  <c r="D8" i="5" l="1"/>
  <c r="E8" i="5" s="1"/>
  <c r="F8" i="5" s="1"/>
  <c r="G8" i="5" s="1"/>
  <c r="H8" i="5" s="1"/>
  <c r="I8" i="5" s="1"/>
  <c r="C9" i="5" s="1"/>
  <c r="B8" i="5"/>
  <c r="D17" i="5"/>
  <c r="E17" i="5" s="1"/>
  <c r="F17" i="5" s="1"/>
  <c r="G17" i="5" s="1"/>
  <c r="H17" i="5" s="1"/>
  <c r="I17" i="5" s="1"/>
  <c r="C18" i="5" s="1"/>
  <c r="B17" i="5"/>
  <c r="D26" i="5"/>
  <c r="E26" i="5" s="1"/>
  <c r="F26" i="5" s="1"/>
  <c r="G26" i="5" s="1"/>
  <c r="H26" i="5" s="1"/>
  <c r="I26" i="5" s="1"/>
  <c r="C27" i="5" s="1"/>
  <c r="B26" i="5"/>
  <c r="M8" i="5"/>
  <c r="N8" i="5" s="1"/>
  <c r="O8" i="5" s="1"/>
  <c r="P8" i="5" s="1"/>
  <c r="Q8" i="5" s="1"/>
  <c r="R8" i="5" s="1"/>
  <c r="L9" i="5" s="1"/>
  <c r="K8" i="5"/>
  <c r="AE8" i="5"/>
  <c r="AF8" i="5" s="1"/>
  <c r="AG8" i="5" s="1"/>
  <c r="AH8" i="5" s="1"/>
  <c r="AI8" i="5" s="1"/>
  <c r="AJ8" i="5" s="1"/>
  <c r="AD9" i="5" s="1"/>
  <c r="AC8" i="5"/>
  <c r="V17" i="5"/>
  <c r="W17" i="5" s="1"/>
  <c r="X17" i="5" s="1"/>
  <c r="Y17" i="5" s="1"/>
  <c r="Z17" i="5" s="1"/>
  <c r="AA17" i="5" s="1"/>
  <c r="U18" i="5" s="1"/>
  <c r="T17" i="5"/>
  <c r="M17" i="5"/>
  <c r="N17" i="5" s="1"/>
  <c r="O17" i="5" s="1"/>
  <c r="P17" i="5" s="1"/>
  <c r="Q17" i="5" s="1"/>
  <c r="R17" i="5" s="1"/>
  <c r="L18" i="5" s="1"/>
  <c r="K17" i="5"/>
  <c r="V8" i="5"/>
  <c r="W8" i="5" s="1"/>
  <c r="X8" i="5" s="1"/>
  <c r="Y8" i="5" s="1"/>
  <c r="Z8" i="5" s="1"/>
  <c r="AA8" i="5" s="1"/>
  <c r="U9" i="5" s="1"/>
  <c r="T8" i="5"/>
  <c r="AE17" i="5"/>
  <c r="AF17" i="5" s="1"/>
  <c r="AG17" i="5" s="1"/>
  <c r="AH17" i="5" s="1"/>
  <c r="AI17" i="5" s="1"/>
  <c r="AJ17" i="5" s="1"/>
  <c r="AD18" i="5" s="1"/>
  <c r="AC17" i="5"/>
  <c r="M26" i="5"/>
  <c r="N26" i="5" s="1"/>
  <c r="O26" i="5" s="1"/>
  <c r="P26" i="5" s="1"/>
  <c r="Q26" i="5" s="1"/>
  <c r="R26" i="5" s="1"/>
  <c r="L27" i="5" s="1"/>
  <c r="K26" i="5"/>
  <c r="V28" i="5"/>
  <c r="W28" i="5" s="1"/>
  <c r="X28" i="5" s="1"/>
  <c r="Y28" i="5" s="1"/>
  <c r="Z28" i="5" s="1"/>
  <c r="AA28" i="5" s="1"/>
  <c r="U29" i="5" s="1"/>
  <c r="T28" i="5"/>
  <c r="AE26" i="5"/>
  <c r="AF26" i="5" s="1"/>
  <c r="AG26" i="5" s="1"/>
  <c r="AH26" i="5" s="1"/>
  <c r="AI26" i="5" s="1"/>
  <c r="AJ26" i="5" s="1"/>
  <c r="AD27" i="5" s="1"/>
  <c r="AC26" i="5"/>
  <c r="M8" i="4"/>
  <c r="N8" i="4" s="1"/>
  <c r="O8" i="4" s="1"/>
  <c r="P8" i="4" s="1"/>
  <c r="Q8" i="4" s="1"/>
  <c r="R8" i="4" s="1"/>
  <c r="L9" i="4" s="1"/>
  <c r="K8" i="4"/>
  <c r="M26" i="4"/>
  <c r="N26" i="4" s="1"/>
  <c r="O26" i="4" s="1"/>
  <c r="P26" i="4" s="1"/>
  <c r="Q26" i="4" s="1"/>
  <c r="R26" i="4" s="1"/>
  <c r="L27" i="4" s="1"/>
  <c r="K26" i="4"/>
  <c r="V8" i="4"/>
  <c r="W8" i="4" s="1"/>
  <c r="X8" i="4" s="1"/>
  <c r="Y8" i="4" s="1"/>
  <c r="Z8" i="4" s="1"/>
  <c r="AA8" i="4" s="1"/>
  <c r="U9" i="4" s="1"/>
  <c r="T8" i="4"/>
  <c r="M17" i="4"/>
  <c r="N17" i="4" s="1"/>
  <c r="O17" i="4" s="1"/>
  <c r="P17" i="4" s="1"/>
  <c r="Q17" i="4" s="1"/>
  <c r="R17" i="4" s="1"/>
  <c r="L18" i="4" s="1"/>
  <c r="K17" i="4"/>
  <c r="AE8" i="4"/>
  <c r="AF8" i="4" s="1"/>
  <c r="AG8" i="4" s="1"/>
  <c r="AH8" i="4" s="1"/>
  <c r="AI8" i="4" s="1"/>
  <c r="AJ8" i="4" s="1"/>
  <c r="AD9" i="4" s="1"/>
  <c r="AC8" i="4"/>
  <c r="V17" i="4"/>
  <c r="W17" i="4" s="1"/>
  <c r="X17" i="4" s="1"/>
  <c r="Y17" i="4" s="1"/>
  <c r="Z17" i="4" s="1"/>
  <c r="AA17" i="4" s="1"/>
  <c r="U18" i="4" s="1"/>
  <c r="T17" i="4"/>
  <c r="D17" i="4"/>
  <c r="E17" i="4" s="1"/>
  <c r="F17" i="4" s="1"/>
  <c r="G17" i="4" s="1"/>
  <c r="H17" i="4" s="1"/>
  <c r="I17" i="4" s="1"/>
  <c r="C18" i="4" s="1"/>
  <c r="B17" i="4"/>
  <c r="AE17" i="4"/>
  <c r="AF17" i="4" s="1"/>
  <c r="AG17" i="4" s="1"/>
  <c r="AH17" i="4" s="1"/>
  <c r="AI17" i="4" s="1"/>
  <c r="AJ17" i="4" s="1"/>
  <c r="AD18" i="4" s="1"/>
  <c r="AC17" i="4"/>
  <c r="D26" i="4"/>
  <c r="E26" i="4" s="1"/>
  <c r="F26" i="4" s="1"/>
  <c r="G26" i="4" s="1"/>
  <c r="H26" i="4" s="1"/>
  <c r="I26" i="4" s="1"/>
  <c r="C27" i="4" s="1"/>
  <c r="B26" i="4"/>
  <c r="D8" i="4"/>
  <c r="E8" i="4" s="1"/>
  <c r="F8" i="4" s="1"/>
  <c r="G8" i="4" s="1"/>
  <c r="H8" i="4" s="1"/>
  <c r="I8" i="4" s="1"/>
  <c r="C9" i="4" s="1"/>
  <c r="B8" i="4"/>
  <c r="V28" i="4"/>
  <c r="W28" i="4" s="1"/>
  <c r="X28" i="4" s="1"/>
  <c r="Y28" i="4" s="1"/>
  <c r="Z28" i="4" s="1"/>
  <c r="AA28" i="4" s="1"/>
  <c r="U29" i="4" s="1"/>
  <c r="T28" i="4"/>
  <c r="AE26" i="4"/>
  <c r="AF26" i="4" s="1"/>
  <c r="AG26" i="4" s="1"/>
  <c r="AH26" i="4" s="1"/>
  <c r="AI26" i="4" s="1"/>
  <c r="AJ26" i="4" s="1"/>
  <c r="AD27" i="4" s="1"/>
  <c r="AC26" i="4"/>
  <c r="B8" i="3"/>
  <c r="D8" i="3"/>
  <c r="E8" i="3" s="1"/>
  <c r="F8" i="3" s="1"/>
  <c r="G8" i="3" s="1"/>
  <c r="H8" i="3" s="1"/>
  <c r="I8" i="3" s="1"/>
  <c r="C9" i="3" s="1"/>
  <c r="V26" i="3"/>
  <c r="W26" i="3" s="1"/>
  <c r="X26" i="3" s="1"/>
  <c r="Y26" i="3" s="1"/>
  <c r="Z26" i="3" s="1"/>
  <c r="AA26" i="3" s="1"/>
  <c r="U27" i="3" s="1"/>
  <c r="T26" i="3"/>
  <c r="M26" i="3"/>
  <c r="N26" i="3" s="1"/>
  <c r="O26" i="3" s="1"/>
  <c r="P26" i="3" s="1"/>
  <c r="Q26" i="3" s="1"/>
  <c r="R26" i="3" s="1"/>
  <c r="L27" i="3" s="1"/>
  <c r="K26" i="3"/>
  <c r="AE17" i="3"/>
  <c r="AF17" i="3" s="1"/>
  <c r="AG17" i="3" s="1"/>
  <c r="AH17" i="3" s="1"/>
  <c r="AI17" i="3" s="1"/>
  <c r="AJ17" i="3" s="1"/>
  <c r="AD18" i="3" s="1"/>
  <c r="AC17" i="3"/>
  <c r="M17" i="3"/>
  <c r="N17" i="3" s="1"/>
  <c r="O17" i="3" s="1"/>
  <c r="P17" i="3" s="1"/>
  <c r="Q17" i="3" s="1"/>
  <c r="R17" i="3" s="1"/>
  <c r="L18" i="3" s="1"/>
  <c r="K17" i="3"/>
  <c r="D17" i="3"/>
  <c r="E17" i="3" s="1"/>
  <c r="F17" i="3" s="1"/>
  <c r="G17" i="3" s="1"/>
  <c r="H17" i="3" s="1"/>
  <c r="I17" i="3" s="1"/>
  <c r="C18" i="3" s="1"/>
  <c r="B17" i="3"/>
  <c r="AC8" i="3"/>
  <c r="AE8" i="3"/>
  <c r="AF8" i="3" s="1"/>
  <c r="AG8" i="3" s="1"/>
  <c r="AH8" i="3" s="1"/>
  <c r="AI8" i="3" s="1"/>
  <c r="AJ8" i="3" s="1"/>
  <c r="AD9" i="3" s="1"/>
  <c r="K8" i="3"/>
  <c r="M8" i="3"/>
  <c r="N8" i="3" s="1"/>
  <c r="O8" i="3" s="1"/>
  <c r="P8" i="3" s="1"/>
  <c r="Q8" i="3" s="1"/>
  <c r="R8" i="3" s="1"/>
  <c r="L9" i="3" s="1"/>
  <c r="T8" i="3"/>
  <c r="V8" i="3"/>
  <c r="W8" i="3" s="1"/>
  <c r="X8" i="3" s="1"/>
  <c r="Y8" i="3" s="1"/>
  <c r="Z8" i="3" s="1"/>
  <c r="AA8" i="3" s="1"/>
  <c r="U9" i="3" s="1"/>
  <c r="AE26" i="3"/>
  <c r="AF26" i="3" s="1"/>
  <c r="AG26" i="3" s="1"/>
  <c r="AH26" i="3" s="1"/>
  <c r="AI26" i="3" s="1"/>
  <c r="AJ26" i="3" s="1"/>
  <c r="AD27" i="3" s="1"/>
  <c r="AC26" i="3"/>
  <c r="V17" i="3"/>
  <c r="W17" i="3" s="1"/>
  <c r="X17" i="3" s="1"/>
  <c r="Y17" i="3" s="1"/>
  <c r="Z17" i="3" s="1"/>
  <c r="AA17" i="3" s="1"/>
  <c r="U18" i="3" s="1"/>
  <c r="T17" i="3"/>
  <c r="D26" i="3"/>
  <c r="E26" i="3" s="1"/>
  <c r="F26" i="3" s="1"/>
  <c r="G26" i="3" s="1"/>
  <c r="H26" i="3" s="1"/>
  <c r="I26" i="3" s="1"/>
  <c r="C27" i="3" s="1"/>
  <c r="B26" i="3"/>
  <c r="AE26" i="1"/>
  <c r="AF26" i="1" s="1"/>
  <c r="AG26" i="1" s="1"/>
  <c r="AH26" i="1" s="1"/>
  <c r="AI26" i="1" s="1"/>
  <c r="AJ26" i="1" s="1"/>
  <c r="AD27" i="1" s="1"/>
  <c r="AC26" i="1"/>
  <c r="V26" i="1"/>
  <c r="W26" i="1" s="1"/>
  <c r="X26" i="1" s="1"/>
  <c r="Y26" i="1" s="1"/>
  <c r="Z26" i="1" s="1"/>
  <c r="AA26" i="1" s="1"/>
  <c r="U27" i="1" s="1"/>
  <c r="T26" i="1"/>
  <c r="K26" i="1"/>
  <c r="M26" i="1"/>
  <c r="N26" i="1" s="1"/>
  <c r="O26" i="1" s="1"/>
  <c r="P26" i="1" s="1"/>
  <c r="Q26" i="1" s="1"/>
  <c r="R26" i="1" s="1"/>
  <c r="L27" i="1" s="1"/>
  <c r="D26" i="1"/>
  <c r="E26" i="1" s="1"/>
  <c r="F26" i="1" s="1"/>
  <c r="G26" i="1" s="1"/>
  <c r="H26" i="1" s="1"/>
  <c r="I26" i="1" s="1"/>
  <c r="C27" i="1" s="1"/>
  <c r="B26" i="1"/>
  <c r="AE17" i="1"/>
  <c r="AF17" i="1" s="1"/>
  <c r="AG17" i="1" s="1"/>
  <c r="AH17" i="1" s="1"/>
  <c r="AI17" i="1" s="1"/>
  <c r="AJ17" i="1" s="1"/>
  <c r="AD18" i="1" s="1"/>
  <c r="AC17" i="1"/>
  <c r="T17" i="1"/>
  <c r="V17" i="1"/>
  <c r="W17" i="1" s="1"/>
  <c r="X17" i="1" s="1"/>
  <c r="Y17" i="1" s="1"/>
  <c r="Z17" i="1" s="1"/>
  <c r="AA17" i="1" s="1"/>
  <c r="U18" i="1" s="1"/>
  <c r="M17" i="1"/>
  <c r="N17" i="1" s="1"/>
  <c r="O17" i="1" s="1"/>
  <c r="P17" i="1" s="1"/>
  <c r="Q17" i="1" s="1"/>
  <c r="R17" i="1" s="1"/>
  <c r="L18" i="1" s="1"/>
  <c r="K17" i="1"/>
  <c r="B17" i="1"/>
  <c r="D17" i="1"/>
  <c r="E17" i="1" s="1"/>
  <c r="F17" i="1" s="1"/>
  <c r="G17" i="1" s="1"/>
  <c r="H17" i="1" s="1"/>
  <c r="I17" i="1" s="1"/>
  <c r="C18" i="1" s="1"/>
  <c r="AC8" i="1"/>
  <c r="AE8" i="1"/>
  <c r="AF8" i="1" s="1"/>
  <c r="AG8" i="1" s="1"/>
  <c r="AH8" i="1" s="1"/>
  <c r="AI8" i="1" s="1"/>
  <c r="AJ8" i="1" s="1"/>
  <c r="AD9" i="1" s="1"/>
  <c r="V8" i="1"/>
  <c r="W8" i="1" s="1"/>
  <c r="X8" i="1" s="1"/>
  <c r="Y8" i="1" s="1"/>
  <c r="Z8" i="1" s="1"/>
  <c r="AA8" i="1" s="1"/>
  <c r="U9" i="1" s="1"/>
  <c r="T8" i="1"/>
  <c r="M8" i="1"/>
  <c r="N8" i="1" s="1"/>
  <c r="O8" i="1" s="1"/>
  <c r="P8" i="1" s="1"/>
  <c r="Q8" i="1" s="1"/>
  <c r="R8" i="1" s="1"/>
  <c r="L9" i="1" s="1"/>
  <c r="K8" i="1"/>
  <c r="D8" i="1"/>
  <c r="E8" i="1" s="1"/>
  <c r="F8" i="1" s="1"/>
  <c r="G8" i="1" s="1"/>
  <c r="H8" i="1" s="1"/>
  <c r="I8" i="1" s="1"/>
  <c r="C9" i="1" s="1"/>
  <c r="B8" i="1"/>
  <c r="AE27" i="5" l="1"/>
  <c r="AF27" i="5" s="1"/>
  <c r="AG27" i="5" s="1"/>
  <c r="AH27" i="5" s="1"/>
  <c r="AI27" i="5" s="1"/>
  <c r="AJ27" i="5" s="1"/>
  <c r="AD28" i="5" s="1"/>
  <c r="AC27" i="5"/>
  <c r="M27" i="5"/>
  <c r="N27" i="5" s="1"/>
  <c r="O27" i="5" s="1"/>
  <c r="P27" i="5" s="1"/>
  <c r="Q27" i="5" s="1"/>
  <c r="R27" i="5" s="1"/>
  <c r="L28" i="5" s="1"/>
  <c r="K27" i="5"/>
  <c r="V9" i="5"/>
  <c r="W9" i="5" s="1"/>
  <c r="X9" i="5" s="1"/>
  <c r="Y9" i="5" s="1"/>
  <c r="Z9" i="5" s="1"/>
  <c r="AA9" i="5" s="1"/>
  <c r="U10" i="5" s="1"/>
  <c r="T9" i="5"/>
  <c r="V18" i="5"/>
  <c r="W18" i="5" s="1"/>
  <c r="X18" i="5" s="1"/>
  <c r="Y18" i="5" s="1"/>
  <c r="Z18" i="5" s="1"/>
  <c r="AA18" i="5" s="1"/>
  <c r="U19" i="5" s="1"/>
  <c r="T18" i="5"/>
  <c r="M9" i="5"/>
  <c r="N9" i="5" s="1"/>
  <c r="O9" i="5" s="1"/>
  <c r="P9" i="5" s="1"/>
  <c r="Q9" i="5" s="1"/>
  <c r="R9" i="5" s="1"/>
  <c r="L10" i="5" s="1"/>
  <c r="K9" i="5"/>
  <c r="D18" i="5"/>
  <c r="E18" i="5" s="1"/>
  <c r="F18" i="5" s="1"/>
  <c r="G18" i="5" s="1"/>
  <c r="H18" i="5" s="1"/>
  <c r="I18" i="5" s="1"/>
  <c r="C19" i="5" s="1"/>
  <c r="B18" i="5"/>
  <c r="V29" i="5"/>
  <c r="W29" i="5" s="1"/>
  <c r="X29" i="5" s="1"/>
  <c r="Y29" i="5" s="1"/>
  <c r="Z29" i="5" s="1"/>
  <c r="AA29" i="5" s="1"/>
  <c r="T29" i="5"/>
  <c r="AE18" i="5"/>
  <c r="AF18" i="5" s="1"/>
  <c r="AG18" i="5" s="1"/>
  <c r="AH18" i="5" s="1"/>
  <c r="AI18" i="5" s="1"/>
  <c r="AJ18" i="5" s="1"/>
  <c r="AD19" i="5" s="1"/>
  <c r="AC18" i="5"/>
  <c r="M18" i="5"/>
  <c r="N18" i="5" s="1"/>
  <c r="O18" i="5" s="1"/>
  <c r="P18" i="5" s="1"/>
  <c r="Q18" i="5" s="1"/>
  <c r="R18" i="5" s="1"/>
  <c r="L19" i="5" s="1"/>
  <c r="K18" i="5"/>
  <c r="AE9" i="5"/>
  <c r="AF9" i="5" s="1"/>
  <c r="AG9" i="5" s="1"/>
  <c r="AH9" i="5" s="1"/>
  <c r="AI9" i="5" s="1"/>
  <c r="AJ9" i="5" s="1"/>
  <c r="AD10" i="5" s="1"/>
  <c r="AC9" i="5"/>
  <c r="D27" i="5"/>
  <c r="E27" i="5" s="1"/>
  <c r="F27" i="5" s="1"/>
  <c r="G27" i="5" s="1"/>
  <c r="H27" i="5" s="1"/>
  <c r="I27" i="5" s="1"/>
  <c r="C28" i="5" s="1"/>
  <c r="B27" i="5"/>
  <c r="D9" i="5"/>
  <c r="E9" i="5" s="1"/>
  <c r="F9" i="5" s="1"/>
  <c r="G9" i="5" s="1"/>
  <c r="H9" i="5" s="1"/>
  <c r="I9" i="5" s="1"/>
  <c r="C10" i="5" s="1"/>
  <c r="B9" i="5"/>
  <c r="AE27" i="4"/>
  <c r="AF27" i="4" s="1"/>
  <c r="AG27" i="4" s="1"/>
  <c r="AH27" i="4" s="1"/>
  <c r="AI27" i="4" s="1"/>
  <c r="AJ27" i="4" s="1"/>
  <c r="AD28" i="4" s="1"/>
  <c r="AC27" i="4"/>
  <c r="D9" i="4"/>
  <c r="E9" i="4" s="1"/>
  <c r="F9" i="4" s="1"/>
  <c r="G9" i="4" s="1"/>
  <c r="H9" i="4" s="1"/>
  <c r="I9" i="4" s="1"/>
  <c r="C10" i="4" s="1"/>
  <c r="B9" i="4"/>
  <c r="AE18" i="4"/>
  <c r="AF18" i="4" s="1"/>
  <c r="AG18" i="4" s="1"/>
  <c r="AH18" i="4" s="1"/>
  <c r="AI18" i="4" s="1"/>
  <c r="AJ18" i="4" s="1"/>
  <c r="AD19" i="4" s="1"/>
  <c r="AC18" i="4"/>
  <c r="V18" i="4"/>
  <c r="W18" i="4" s="1"/>
  <c r="X18" i="4" s="1"/>
  <c r="Y18" i="4" s="1"/>
  <c r="Z18" i="4" s="1"/>
  <c r="AA18" i="4" s="1"/>
  <c r="U19" i="4" s="1"/>
  <c r="T18" i="4"/>
  <c r="M18" i="4"/>
  <c r="N18" i="4" s="1"/>
  <c r="O18" i="4" s="1"/>
  <c r="P18" i="4" s="1"/>
  <c r="Q18" i="4" s="1"/>
  <c r="R18" i="4" s="1"/>
  <c r="L19" i="4" s="1"/>
  <c r="K18" i="4"/>
  <c r="M27" i="4"/>
  <c r="N27" i="4" s="1"/>
  <c r="O27" i="4" s="1"/>
  <c r="P27" i="4" s="1"/>
  <c r="Q27" i="4" s="1"/>
  <c r="R27" i="4" s="1"/>
  <c r="L28" i="4" s="1"/>
  <c r="K27" i="4"/>
  <c r="V29" i="4"/>
  <c r="W29" i="4" s="1"/>
  <c r="X29" i="4" s="1"/>
  <c r="Y29" i="4" s="1"/>
  <c r="Z29" i="4" s="1"/>
  <c r="AA29" i="4" s="1"/>
  <c r="T29" i="4"/>
  <c r="D27" i="4"/>
  <c r="E27" i="4" s="1"/>
  <c r="F27" i="4" s="1"/>
  <c r="G27" i="4" s="1"/>
  <c r="H27" i="4" s="1"/>
  <c r="I27" i="4" s="1"/>
  <c r="C28" i="4" s="1"/>
  <c r="B27" i="4"/>
  <c r="D18" i="4"/>
  <c r="E18" i="4" s="1"/>
  <c r="F18" i="4" s="1"/>
  <c r="G18" i="4" s="1"/>
  <c r="H18" i="4" s="1"/>
  <c r="I18" i="4" s="1"/>
  <c r="C19" i="4" s="1"/>
  <c r="B18" i="4"/>
  <c r="AE9" i="4"/>
  <c r="AF9" i="4" s="1"/>
  <c r="AG9" i="4" s="1"/>
  <c r="AH9" i="4" s="1"/>
  <c r="AI9" i="4" s="1"/>
  <c r="AJ9" i="4" s="1"/>
  <c r="AD10" i="4" s="1"/>
  <c r="AC9" i="4"/>
  <c r="V9" i="4"/>
  <c r="W9" i="4" s="1"/>
  <c r="X9" i="4" s="1"/>
  <c r="Y9" i="4" s="1"/>
  <c r="Z9" i="4" s="1"/>
  <c r="AA9" i="4" s="1"/>
  <c r="U10" i="4" s="1"/>
  <c r="T9" i="4"/>
  <c r="M9" i="4"/>
  <c r="N9" i="4" s="1"/>
  <c r="O9" i="4" s="1"/>
  <c r="P9" i="4" s="1"/>
  <c r="Q9" i="4" s="1"/>
  <c r="R9" i="4" s="1"/>
  <c r="L10" i="4" s="1"/>
  <c r="K9" i="4"/>
  <c r="D27" i="3"/>
  <c r="E27" i="3" s="1"/>
  <c r="F27" i="3" s="1"/>
  <c r="G27" i="3" s="1"/>
  <c r="H27" i="3" s="1"/>
  <c r="I27" i="3" s="1"/>
  <c r="C28" i="3" s="1"/>
  <c r="B27" i="3"/>
  <c r="AE27" i="3"/>
  <c r="AF27" i="3" s="1"/>
  <c r="AG27" i="3" s="1"/>
  <c r="AH27" i="3" s="1"/>
  <c r="AI27" i="3" s="1"/>
  <c r="AJ27" i="3" s="1"/>
  <c r="AD28" i="3" s="1"/>
  <c r="AC27" i="3"/>
  <c r="D18" i="3"/>
  <c r="E18" i="3" s="1"/>
  <c r="F18" i="3" s="1"/>
  <c r="G18" i="3" s="1"/>
  <c r="H18" i="3" s="1"/>
  <c r="I18" i="3" s="1"/>
  <c r="C19" i="3" s="1"/>
  <c r="B18" i="3"/>
  <c r="AE18" i="3"/>
  <c r="AF18" i="3" s="1"/>
  <c r="AG18" i="3" s="1"/>
  <c r="AH18" i="3" s="1"/>
  <c r="AI18" i="3" s="1"/>
  <c r="AJ18" i="3" s="1"/>
  <c r="AD19" i="3" s="1"/>
  <c r="AC18" i="3"/>
  <c r="V27" i="3"/>
  <c r="W27" i="3" s="1"/>
  <c r="X27" i="3" s="1"/>
  <c r="Y27" i="3" s="1"/>
  <c r="Z27" i="3" s="1"/>
  <c r="AA27" i="3" s="1"/>
  <c r="U28" i="3" s="1"/>
  <c r="T27" i="3"/>
  <c r="T9" i="3"/>
  <c r="V9" i="3"/>
  <c r="W9" i="3" s="1"/>
  <c r="X9" i="3" s="1"/>
  <c r="Y9" i="3" s="1"/>
  <c r="Z9" i="3" s="1"/>
  <c r="AA9" i="3" s="1"/>
  <c r="U10" i="3" s="1"/>
  <c r="AC9" i="3"/>
  <c r="AE9" i="3"/>
  <c r="AF9" i="3" s="1"/>
  <c r="AG9" i="3" s="1"/>
  <c r="AH9" i="3" s="1"/>
  <c r="AI9" i="3" s="1"/>
  <c r="AJ9" i="3" s="1"/>
  <c r="AD10" i="3" s="1"/>
  <c r="B9" i="3"/>
  <c r="D9" i="3"/>
  <c r="E9" i="3" s="1"/>
  <c r="F9" i="3" s="1"/>
  <c r="G9" i="3" s="1"/>
  <c r="H9" i="3" s="1"/>
  <c r="I9" i="3" s="1"/>
  <c r="C10" i="3" s="1"/>
  <c r="K9" i="3"/>
  <c r="M9" i="3"/>
  <c r="N9" i="3" s="1"/>
  <c r="O9" i="3" s="1"/>
  <c r="P9" i="3" s="1"/>
  <c r="Q9" i="3" s="1"/>
  <c r="R9" i="3" s="1"/>
  <c r="L10" i="3" s="1"/>
  <c r="V18" i="3"/>
  <c r="W18" i="3" s="1"/>
  <c r="X18" i="3" s="1"/>
  <c r="Y18" i="3" s="1"/>
  <c r="Z18" i="3" s="1"/>
  <c r="AA18" i="3" s="1"/>
  <c r="U19" i="3" s="1"/>
  <c r="T18" i="3"/>
  <c r="M18" i="3"/>
  <c r="N18" i="3" s="1"/>
  <c r="O18" i="3" s="1"/>
  <c r="P18" i="3" s="1"/>
  <c r="Q18" i="3" s="1"/>
  <c r="R18" i="3" s="1"/>
  <c r="L19" i="3" s="1"/>
  <c r="K18" i="3"/>
  <c r="M27" i="3"/>
  <c r="N27" i="3" s="1"/>
  <c r="O27" i="3" s="1"/>
  <c r="P27" i="3" s="1"/>
  <c r="Q27" i="3" s="1"/>
  <c r="R27" i="3" s="1"/>
  <c r="L28" i="3" s="1"/>
  <c r="K27" i="3"/>
  <c r="AE27" i="1"/>
  <c r="AF27" i="1" s="1"/>
  <c r="AG27" i="1" s="1"/>
  <c r="AH27" i="1" s="1"/>
  <c r="AI27" i="1" s="1"/>
  <c r="AJ27" i="1" s="1"/>
  <c r="AD28" i="1" s="1"/>
  <c r="AC27" i="1"/>
  <c r="V27" i="1"/>
  <c r="W27" i="1" s="1"/>
  <c r="X27" i="1" s="1"/>
  <c r="Y27" i="1" s="1"/>
  <c r="Z27" i="1" s="1"/>
  <c r="AA27" i="1" s="1"/>
  <c r="U28" i="1" s="1"/>
  <c r="T27" i="1"/>
  <c r="K27" i="1"/>
  <c r="M27" i="1"/>
  <c r="N27" i="1" s="1"/>
  <c r="O27" i="1" s="1"/>
  <c r="P27" i="1" s="1"/>
  <c r="Q27" i="1" s="1"/>
  <c r="R27" i="1" s="1"/>
  <c r="L28" i="1" s="1"/>
  <c r="D27" i="1"/>
  <c r="E27" i="1" s="1"/>
  <c r="F27" i="1" s="1"/>
  <c r="G27" i="1" s="1"/>
  <c r="H27" i="1" s="1"/>
  <c r="I27" i="1" s="1"/>
  <c r="C28" i="1" s="1"/>
  <c r="B27" i="1"/>
  <c r="AE18" i="1"/>
  <c r="AF18" i="1" s="1"/>
  <c r="AG18" i="1" s="1"/>
  <c r="AH18" i="1" s="1"/>
  <c r="AI18" i="1" s="1"/>
  <c r="AJ18" i="1" s="1"/>
  <c r="AD19" i="1" s="1"/>
  <c r="AC18" i="1"/>
  <c r="T18" i="1"/>
  <c r="V18" i="1"/>
  <c r="W18" i="1" s="1"/>
  <c r="X18" i="1" s="1"/>
  <c r="Y18" i="1" s="1"/>
  <c r="Z18" i="1" s="1"/>
  <c r="AA18" i="1" s="1"/>
  <c r="U19" i="1" s="1"/>
  <c r="M18" i="1"/>
  <c r="N18" i="1" s="1"/>
  <c r="O18" i="1" s="1"/>
  <c r="P18" i="1" s="1"/>
  <c r="Q18" i="1" s="1"/>
  <c r="R18" i="1" s="1"/>
  <c r="L19" i="1" s="1"/>
  <c r="K18" i="1"/>
  <c r="B18" i="1"/>
  <c r="D18" i="1"/>
  <c r="E18" i="1" s="1"/>
  <c r="F18" i="1" s="1"/>
  <c r="G18" i="1" s="1"/>
  <c r="H18" i="1" s="1"/>
  <c r="I18" i="1" s="1"/>
  <c r="C19" i="1" s="1"/>
  <c r="AC9" i="1"/>
  <c r="AE9" i="1"/>
  <c r="AF9" i="1" s="1"/>
  <c r="AG9" i="1" s="1"/>
  <c r="AH9" i="1" s="1"/>
  <c r="AI9" i="1" s="1"/>
  <c r="AJ9" i="1" s="1"/>
  <c r="AD10" i="1" s="1"/>
  <c r="V9" i="1"/>
  <c r="W9" i="1" s="1"/>
  <c r="X9" i="1" s="1"/>
  <c r="Y9" i="1" s="1"/>
  <c r="Z9" i="1" s="1"/>
  <c r="AA9" i="1" s="1"/>
  <c r="U10" i="1" s="1"/>
  <c r="T9" i="1"/>
  <c r="M9" i="1"/>
  <c r="N9" i="1" s="1"/>
  <c r="O9" i="1" s="1"/>
  <c r="P9" i="1" s="1"/>
  <c r="Q9" i="1" s="1"/>
  <c r="R9" i="1" s="1"/>
  <c r="L10" i="1" s="1"/>
  <c r="K9" i="1"/>
  <c r="D9" i="1"/>
  <c r="E9" i="1" s="1"/>
  <c r="F9" i="1" s="1"/>
  <c r="G9" i="1" s="1"/>
  <c r="H9" i="1" s="1"/>
  <c r="I9" i="1" s="1"/>
  <c r="C10" i="1" s="1"/>
  <c r="B9" i="1"/>
  <c r="D10" i="5" l="1"/>
  <c r="E10" i="5" s="1"/>
  <c r="F10" i="5" s="1"/>
  <c r="G10" i="5" s="1"/>
  <c r="H10" i="5" s="1"/>
  <c r="I10" i="5" s="1"/>
  <c r="C11" i="5" s="1"/>
  <c r="B10" i="5"/>
  <c r="AE10" i="5"/>
  <c r="AF10" i="5" s="1"/>
  <c r="AG10" i="5" s="1"/>
  <c r="AH10" i="5" s="1"/>
  <c r="AI10" i="5" s="1"/>
  <c r="AJ10" i="5" s="1"/>
  <c r="AD11" i="5" s="1"/>
  <c r="AC10" i="5"/>
  <c r="AE19" i="5"/>
  <c r="AF19" i="5" s="1"/>
  <c r="AG19" i="5" s="1"/>
  <c r="AH19" i="5" s="1"/>
  <c r="AI19" i="5" s="1"/>
  <c r="AJ19" i="5" s="1"/>
  <c r="AD20" i="5" s="1"/>
  <c r="AC19" i="5"/>
  <c r="D19" i="5"/>
  <c r="E19" i="5" s="1"/>
  <c r="F19" i="5" s="1"/>
  <c r="G19" i="5" s="1"/>
  <c r="H19" i="5" s="1"/>
  <c r="I19" i="5" s="1"/>
  <c r="C20" i="5" s="1"/>
  <c r="B19" i="5"/>
  <c r="V19" i="5"/>
  <c r="W19" i="5" s="1"/>
  <c r="X19" i="5" s="1"/>
  <c r="Y19" i="5" s="1"/>
  <c r="Z19" i="5" s="1"/>
  <c r="AA19" i="5" s="1"/>
  <c r="U20" i="5" s="1"/>
  <c r="T19" i="5"/>
  <c r="M28" i="5"/>
  <c r="N28" i="5" s="1"/>
  <c r="O28" i="5" s="1"/>
  <c r="P28" i="5" s="1"/>
  <c r="Q28" i="5" s="1"/>
  <c r="R28" i="5" s="1"/>
  <c r="L29" i="5" s="1"/>
  <c r="K28" i="5"/>
  <c r="D28" i="5"/>
  <c r="E28" i="5" s="1"/>
  <c r="F28" i="5" s="1"/>
  <c r="G28" i="5" s="1"/>
  <c r="H28" i="5" s="1"/>
  <c r="I28" i="5" s="1"/>
  <c r="C29" i="5" s="1"/>
  <c r="B28" i="5"/>
  <c r="M19" i="5"/>
  <c r="N19" i="5" s="1"/>
  <c r="O19" i="5" s="1"/>
  <c r="P19" i="5" s="1"/>
  <c r="Q19" i="5" s="1"/>
  <c r="R19" i="5" s="1"/>
  <c r="L20" i="5" s="1"/>
  <c r="K19" i="5"/>
  <c r="M10" i="5"/>
  <c r="N10" i="5" s="1"/>
  <c r="O10" i="5" s="1"/>
  <c r="P10" i="5" s="1"/>
  <c r="Q10" i="5" s="1"/>
  <c r="R10" i="5" s="1"/>
  <c r="L11" i="5" s="1"/>
  <c r="K10" i="5"/>
  <c r="V10" i="5"/>
  <c r="W10" i="5" s="1"/>
  <c r="X10" i="5" s="1"/>
  <c r="Y10" i="5" s="1"/>
  <c r="Z10" i="5" s="1"/>
  <c r="AA10" i="5" s="1"/>
  <c r="U11" i="5" s="1"/>
  <c r="T10" i="5"/>
  <c r="AE28" i="5"/>
  <c r="AF28" i="5" s="1"/>
  <c r="AG28" i="5" s="1"/>
  <c r="AH28" i="5" s="1"/>
  <c r="AI28" i="5" s="1"/>
  <c r="AJ28" i="5" s="1"/>
  <c r="AD29" i="5" s="1"/>
  <c r="AC28" i="5"/>
  <c r="M10" i="4"/>
  <c r="N10" i="4" s="1"/>
  <c r="O10" i="4" s="1"/>
  <c r="P10" i="4" s="1"/>
  <c r="Q10" i="4" s="1"/>
  <c r="R10" i="4" s="1"/>
  <c r="L11" i="4" s="1"/>
  <c r="K10" i="4"/>
  <c r="AE10" i="4"/>
  <c r="AF10" i="4" s="1"/>
  <c r="AG10" i="4" s="1"/>
  <c r="AH10" i="4" s="1"/>
  <c r="AI10" i="4" s="1"/>
  <c r="AJ10" i="4" s="1"/>
  <c r="AD11" i="4" s="1"/>
  <c r="AC10" i="4"/>
  <c r="D28" i="4"/>
  <c r="E28" i="4" s="1"/>
  <c r="F28" i="4" s="1"/>
  <c r="G28" i="4" s="1"/>
  <c r="H28" i="4" s="1"/>
  <c r="I28" i="4" s="1"/>
  <c r="C29" i="4" s="1"/>
  <c r="B28" i="4"/>
  <c r="M28" i="4"/>
  <c r="N28" i="4" s="1"/>
  <c r="O28" i="4" s="1"/>
  <c r="P28" i="4" s="1"/>
  <c r="Q28" i="4" s="1"/>
  <c r="R28" i="4" s="1"/>
  <c r="L29" i="4" s="1"/>
  <c r="K28" i="4"/>
  <c r="V19" i="4"/>
  <c r="W19" i="4" s="1"/>
  <c r="X19" i="4" s="1"/>
  <c r="Y19" i="4" s="1"/>
  <c r="Z19" i="4" s="1"/>
  <c r="AA19" i="4" s="1"/>
  <c r="U20" i="4" s="1"/>
  <c r="T19" i="4"/>
  <c r="D10" i="4"/>
  <c r="E10" i="4" s="1"/>
  <c r="F10" i="4" s="1"/>
  <c r="G10" i="4" s="1"/>
  <c r="H10" i="4" s="1"/>
  <c r="I10" i="4" s="1"/>
  <c r="C11" i="4" s="1"/>
  <c r="B10" i="4"/>
  <c r="V10" i="4"/>
  <c r="W10" i="4" s="1"/>
  <c r="X10" i="4" s="1"/>
  <c r="Y10" i="4" s="1"/>
  <c r="Z10" i="4" s="1"/>
  <c r="AA10" i="4" s="1"/>
  <c r="U11" i="4" s="1"/>
  <c r="T10" i="4"/>
  <c r="D19" i="4"/>
  <c r="E19" i="4" s="1"/>
  <c r="F19" i="4" s="1"/>
  <c r="G19" i="4" s="1"/>
  <c r="H19" i="4" s="1"/>
  <c r="I19" i="4" s="1"/>
  <c r="C20" i="4" s="1"/>
  <c r="B19" i="4"/>
  <c r="M19" i="4"/>
  <c r="N19" i="4" s="1"/>
  <c r="O19" i="4" s="1"/>
  <c r="P19" i="4" s="1"/>
  <c r="Q19" i="4" s="1"/>
  <c r="R19" i="4" s="1"/>
  <c r="L20" i="4" s="1"/>
  <c r="K19" i="4"/>
  <c r="AE19" i="4"/>
  <c r="AF19" i="4" s="1"/>
  <c r="AG19" i="4" s="1"/>
  <c r="AH19" i="4" s="1"/>
  <c r="AI19" i="4" s="1"/>
  <c r="AJ19" i="4" s="1"/>
  <c r="AD20" i="4" s="1"/>
  <c r="AC19" i="4"/>
  <c r="AE28" i="4"/>
  <c r="AF28" i="4" s="1"/>
  <c r="AG28" i="4" s="1"/>
  <c r="AH28" i="4" s="1"/>
  <c r="AI28" i="4" s="1"/>
  <c r="AJ28" i="4" s="1"/>
  <c r="AD29" i="4" s="1"/>
  <c r="AC28" i="4"/>
  <c r="B10" i="3"/>
  <c r="D10" i="3"/>
  <c r="E10" i="3" s="1"/>
  <c r="F10" i="3" s="1"/>
  <c r="G10" i="3" s="1"/>
  <c r="H10" i="3" s="1"/>
  <c r="I10" i="3" s="1"/>
  <c r="C11" i="3" s="1"/>
  <c r="M28" i="3"/>
  <c r="N28" i="3" s="1"/>
  <c r="O28" i="3" s="1"/>
  <c r="P28" i="3" s="1"/>
  <c r="Q28" i="3" s="1"/>
  <c r="R28" i="3" s="1"/>
  <c r="L29" i="3" s="1"/>
  <c r="K28" i="3"/>
  <c r="V19" i="3"/>
  <c r="W19" i="3" s="1"/>
  <c r="X19" i="3" s="1"/>
  <c r="Y19" i="3" s="1"/>
  <c r="Z19" i="3" s="1"/>
  <c r="AA19" i="3" s="1"/>
  <c r="U20" i="3" s="1"/>
  <c r="T19" i="3"/>
  <c r="AE19" i="3"/>
  <c r="AF19" i="3" s="1"/>
  <c r="AG19" i="3" s="1"/>
  <c r="AH19" i="3" s="1"/>
  <c r="AI19" i="3" s="1"/>
  <c r="AJ19" i="3" s="1"/>
  <c r="AD20" i="3" s="1"/>
  <c r="AC19" i="3"/>
  <c r="AE28" i="3"/>
  <c r="AF28" i="3" s="1"/>
  <c r="AG28" i="3" s="1"/>
  <c r="AH28" i="3" s="1"/>
  <c r="AI28" i="3" s="1"/>
  <c r="AJ28" i="3" s="1"/>
  <c r="AD29" i="3" s="1"/>
  <c r="AC28" i="3"/>
  <c r="T10" i="3"/>
  <c r="V10" i="3"/>
  <c r="W10" i="3" s="1"/>
  <c r="X10" i="3" s="1"/>
  <c r="Y10" i="3" s="1"/>
  <c r="Z10" i="3" s="1"/>
  <c r="AA10" i="3" s="1"/>
  <c r="U11" i="3" s="1"/>
  <c r="K10" i="3"/>
  <c r="M10" i="3"/>
  <c r="N10" i="3" s="1"/>
  <c r="O10" i="3" s="1"/>
  <c r="P10" i="3" s="1"/>
  <c r="Q10" i="3" s="1"/>
  <c r="R10" i="3" s="1"/>
  <c r="L11" i="3" s="1"/>
  <c r="AC10" i="3"/>
  <c r="AE10" i="3"/>
  <c r="AF10" i="3" s="1"/>
  <c r="AG10" i="3" s="1"/>
  <c r="AH10" i="3" s="1"/>
  <c r="AI10" i="3" s="1"/>
  <c r="AJ10" i="3" s="1"/>
  <c r="AD11" i="3" s="1"/>
  <c r="M19" i="3"/>
  <c r="N19" i="3" s="1"/>
  <c r="O19" i="3" s="1"/>
  <c r="P19" i="3" s="1"/>
  <c r="Q19" i="3" s="1"/>
  <c r="R19" i="3" s="1"/>
  <c r="L20" i="3" s="1"/>
  <c r="K19" i="3"/>
  <c r="V28" i="3"/>
  <c r="W28" i="3" s="1"/>
  <c r="X28" i="3" s="1"/>
  <c r="Y28" i="3" s="1"/>
  <c r="Z28" i="3" s="1"/>
  <c r="AA28" i="3" s="1"/>
  <c r="U29" i="3" s="1"/>
  <c r="T28" i="3"/>
  <c r="D19" i="3"/>
  <c r="E19" i="3" s="1"/>
  <c r="F19" i="3" s="1"/>
  <c r="G19" i="3" s="1"/>
  <c r="H19" i="3" s="1"/>
  <c r="I19" i="3" s="1"/>
  <c r="C20" i="3" s="1"/>
  <c r="B19" i="3"/>
  <c r="D28" i="3"/>
  <c r="E28" i="3" s="1"/>
  <c r="F28" i="3" s="1"/>
  <c r="G28" i="3" s="1"/>
  <c r="H28" i="3" s="1"/>
  <c r="I28" i="3" s="1"/>
  <c r="C29" i="3" s="1"/>
  <c r="B28" i="3"/>
  <c r="AE28" i="1"/>
  <c r="AF28" i="1" s="1"/>
  <c r="AG28" i="1" s="1"/>
  <c r="AH28" i="1" s="1"/>
  <c r="AI28" i="1" s="1"/>
  <c r="AJ28" i="1" s="1"/>
  <c r="AD29" i="1" s="1"/>
  <c r="AC28" i="1"/>
  <c r="V28" i="1"/>
  <c r="W28" i="1" s="1"/>
  <c r="X28" i="1" s="1"/>
  <c r="Y28" i="1" s="1"/>
  <c r="Z28" i="1" s="1"/>
  <c r="AA28" i="1" s="1"/>
  <c r="U29" i="1" s="1"/>
  <c r="T28" i="1"/>
  <c r="K28" i="1"/>
  <c r="M28" i="1"/>
  <c r="N28" i="1" s="1"/>
  <c r="O28" i="1" s="1"/>
  <c r="P28" i="1" s="1"/>
  <c r="Q28" i="1" s="1"/>
  <c r="R28" i="1" s="1"/>
  <c r="L29" i="1" s="1"/>
  <c r="D28" i="1"/>
  <c r="E28" i="1" s="1"/>
  <c r="F28" i="1" s="1"/>
  <c r="G28" i="1" s="1"/>
  <c r="H28" i="1" s="1"/>
  <c r="I28" i="1" s="1"/>
  <c r="C29" i="1" s="1"/>
  <c r="B28" i="1"/>
  <c r="AE19" i="1"/>
  <c r="AF19" i="1" s="1"/>
  <c r="AG19" i="1" s="1"/>
  <c r="AH19" i="1" s="1"/>
  <c r="AI19" i="1" s="1"/>
  <c r="AJ19" i="1" s="1"/>
  <c r="AD20" i="1" s="1"/>
  <c r="AC19" i="1"/>
  <c r="T19" i="1"/>
  <c r="V19" i="1"/>
  <c r="W19" i="1" s="1"/>
  <c r="X19" i="1" s="1"/>
  <c r="Y19" i="1" s="1"/>
  <c r="Z19" i="1" s="1"/>
  <c r="AA19" i="1" s="1"/>
  <c r="U20" i="1" s="1"/>
  <c r="M19" i="1"/>
  <c r="N19" i="1" s="1"/>
  <c r="O19" i="1" s="1"/>
  <c r="P19" i="1" s="1"/>
  <c r="Q19" i="1" s="1"/>
  <c r="R19" i="1" s="1"/>
  <c r="L20" i="1" s="1"/>
  <c r="K19" i="1"/>
  <c r="B19" i="1"/>
  <c r="D19" i="1"/>
  <c r="E19" i="1" s="1"/>
  <c r="F19" i="1" s="1"/>
  <c r="G19" i="1" s="1"/>
  <c r="H19" i="1" s="1"/>
  <c r="I19" i="1" s="1"/>
  <c r="C20" i="1" s="1"/>
  <c r="AC10" i="1"/>
  <c r="AE10" i="1"/>
  <c r="AF10" i="1" s="1"/>
  <c r="AG10" i="1" s="1"/>
  <c r="AH10" i="1" s="1"/>
  <c r="AI10" i="1" s="1"/>
  <c r="AJ10" i="1" s="1"/>
  <c r="AD11" i="1" s="1"/>
  <c r="V10" i="1"/>
  <c r="W10" i="1" s="1"/>
  <c r="X10" i="1" s="1"/>
  <c r="Y10" i="1" s="1"/>
  <c r="Z10" i="1" s="1"/>
  <c r="AA10" i="1" s="1"/>
  <c r="U11" i="1" s="1"/>
  <c r="T10" i="1"/>
  <c r="M10" i="1"/>
  <c r="N10" i="1" s="1"/>
  <c r="O10" i="1" s="1"/>
  <c r="P10" i="1" s="1"/>
  <c r="Q10" i="1" s="1"/>
  <c r="R10" i="1" s="1"/>
  <c r="L11" i="1" s="1"/>
  <c r="K10" i="1"/>
  <c r="D10" i="1"/>
  <c r="E10" i="1" s="1"/>
  <c r="F10" i="1" s="1"/>
  <c r="G10" i="1" s="1"/>
  <c r="H10" i="1" s="1"/>
  <c r="I10" i="1" s="1"/>
  <c r="C11" i="1" s="1"/>
  <c r="B10" i="1"/>
  <c r="V11" i="5" l="1"/>
  <c r="W11" i="5" s="1"/>
  <c r="X11" i="5" s="1"/>
  <c r="Y11" i="5" s="1"/>
  <c r="Z11" i="5" s="1"/>
  <c r="AA11" i="5" s="1"/>
  <c r="T11" i="5"/>
  <c r="M20" i="5"/>
  <c r="N20" i="5" s="1"/>
  <c r="O20" i="5" s="1"/>
  <c r="P20" i="5" s="1"/>
  <c r="Q20" i="5" s="1"/>
  <c r="R20" i="5" s="1"/>
  <c r="K20" i="5"/>
  <c r="M29" i="5"/>
  <c r="N29" i="5" s="1"/>
  <c r="O29" i="5" s="1"/>
  <c r="P29" i="5" s="1"/>
  <c r="Q29" i="5" s="1"/>
  <c r="R29" i="5" s="1"/>
  <c r="K29" i="5"/>
  <c r="D20" i="5"/>
  <c r="E20" i="5" s="1"/>
  <c r="F20" i="5" s="1"/>
  <c r="G20" i="5" s="1"/>
  <c r="H20" i="5" s="1"/>
  <c r="I20" i="5" s="1"/>
  <c r="B20" i="5"/>
  <c r="AE11" i="5"/>
  <c r="AF11" i="5" s="1"/>
  <c r="AG11" i="5" s="1"/>
  <c r="AH11" i="5" s="1"/>
  <c r="AI11" i="5" s="1"/>
  <c r="AJ11" i="5" s="1"/>
  <c r="AC11" i="5"/>
  <c r="AE29" i="5"/>
  <c r="AF29" i="5" s="1"/>
  <c r="AG29" i="5" s="1"/>
  <c r="AH29" i="5" s="1"/>
  <c r="AI29" i="5" s="1"/>
  <c r="AJ29" i="5" s="1"/>
  <c r="AC29" i="5"/>
  <c r="M11" i="5"/>
  <c r="N11" i="5" s="1"/>
  <c r="O11" i="5" s="1"/>
  <c r="P11" i="5" s="1"/>
  <c r="Q11" i="5" s="1"/>
  <c r="R11" i="5" s="1"/>
  <c r="K11" i="5"/>
  <c r="D29" i="5"/>
  <c r="E29" i="5" s="1"/>
  <c r="F29" i="5" s="1"/>
  <c r="G29" i="5" s="1"/>
  <c r="H29" i="5" s="1"/>
  <c r="I29" i="5" s="1"/>
  <c r="B29" i="5"/>
  <c r="V20" i="5"/>
  <c r="W20" i="5" s="1"/>
  <c r="X20" i="5" s="1"/>
  <c r="Y20" i="5" s="1"/>
  <c r="Z20" i="5" s="1"/>
  <c r="AA20" i="5" s="1"/>
  <c r="T20" i="5"/>
  <c r="AE20" i="5"/>
  <c r="AF20" i="5" s="1"/>
  <c r="AG20" i="5" s="1"/>
  <c r="AH20" i="5" s="1"/>
  <c r="AI20" i="5" s="1"/>
  <c r="AJ20" i="5" s="1"/>
  <c r="AC20" i="5"/>
  <c r="D11" i="5"/>
  <c r="E11" i="5" s="1"/>
  <c r="F11" i="5" s="1"/>
  <c r="G11" i="5" s="1"/>
  <c r="H11" i="5" s="1"/>
  <c r="I11" i="5" s="1"/>
  <c r="B11" i="5"/>
  <c r="AE20" i="4"/>
  <c r="AF20" i="4" s="1"/>
  <c r="AG20" i="4" s="1"/>
  <c r="AH20" i="4" s="1"/>
  <c r="AI20" i="4" s="1"/>
  <c r="AJ20" i="4" s="1"/>
  <c r="AC20" i="4"/>
  <c r="D20" i="4"/>
  <c r="E20" i="4" s="1"/>
  <c r="F20" i="4" s="1"/>
  <c r="G20" i="4" s="1"/>
  <c r="H20" i="4" s="1"/>
  <c r="I20" i="4" s="1"/>
  <c r="B20" i="4"/>
  <c r="D11" i="4"/>
  <c r="E11" i="4" s="1"/>
  <c r="F11" i="4" s="1"/>
  <c r="G11" i="4" s="1"/>
  <c r="H11" i="4" s="1"/>
  <c r="I11" i="4" s="1"/>
  <c r="B11" i="4"/>
  <c r="M29" i="4"/>
  <c r="N29" i="4" s="1"/>
  <c r="O29" i="4" s="1"/>
  <c r="P29" i="4" s="1"/>
  <c r="Q29" i="4" s="1"/>
  <c r="R29" i="4" s="1"/>
  <c r="K29" i="4"/>
  <c r="AE11" i="4"/>
  <c r="AF11" i="4" s="1"/>
  <c r="AG11" i="4" s="1"/>
  <c r="AH11" i="4" s="1"/>
  <c r="AI11" i="4" s="1"/>
  <c r="AJ11" i="4" s="1"/>
  <c r="AC11" i="4"/>
  <c r="AE29" i="4"/>
  <c r="AF29" i="4" s="1"/>
  <c r="AG29" i="4" s="1"/>
  <c r="AH29" i="4" s="1"/>
  <c r="AI29" i="4" s="1"/>
  <c r="AJ29" i="4" s="1"/>
  <c r="AC29" i="4"/>
  <c r="M20" i="4"/>
  <c r="N20" i="4" s="1"/>
  <c r="O20" i="4" s="1"/>
  <c r="P20" i="4" s="1"/>
  <c r="Q20" i="4" s="1"/>
  <c r="R20" i="4" s="1"/>
  <c r="K20" i="4"/>
  <c r="V11" i="4"/>
  <c r="W11" i="4" s="1"/>
  <c r="X11" i="4" s="1"/>
  <c r="Y11" i="4" s="1"/>
  <c r="Z11" i="4" s="1"/>
  <c r="AA11" i="4" s="1"/>
  <c r="T11" i="4"/>
  <c r="V20" i="4"/>
  <c r="W20" i="4" s="1"/>
  <c r="X20" i="4" s="1"/>
  <c r="Y20" i="4" s="1"/>
  <c r="Z20" i="4" s="1"/>
  <c r="AA20" i="4" s="1"/>
  <c r="T20" i="4"/>
  <c r="D29" i="4"/>
  <c r="E29" i="4" s="1"/>
  <c r="F29" i="4" s="1"/>
  <c r="G29" i="4" s="1"/>
  <c r="H29" i="4" s="1"/>
  <c r="I29" i="4" s="1"/>
  <c r="B29" i="4"/>
  <c r="M11" i="4"/>
  <c r="N11" i="4" s="1"/>
  <c r="O11" i="4" s="1"/>
  <c r="P11" i="4" s="1"/>
  <c r="Q11" i="4" s="1"/>
  <c r="R11" i="4" s="1"/>
  <c r="K11" i="4"/>
  <c r="AC11" i="3"/>
  <c r="AE11" i="3"/>
  <c r="AF11" i="3" s="1"/>
  <c r="AG11" i="3" s="1"/>
  <c r="AH11" i="3" s="1"/>
  <c r="AI11" i="3" s="1"/>
  <c r="AJ11" i="3" s="1"/>
  <c r="D29" i="3"/>
  <c r="E29" i="3" s="1"/>
  <c r="F29" i="3" s="1"/>
  <c r="G29" i="3" s="1"/>
  <c r="H29" i="3" s="1"/>
  <c r="I29" i="3" s="1"/>
  <c r="B29" i="3"/>
  <c r="V29" i="3"/>
  <c r="W29" i="3" s="1"/>
  <c r="X29" i="3" s="1"/>
  <c r="Y29" i="3" s="1"/>
  <c r="Z29" i="3" s="1"/>
  <c r="AA29" i="3" s="1"/>
  <c r="T29" i="3"/>
  <c r="AE20" i="3"/>
  <c r="AF20" i="3" s="1"/>
  <c r="AG20" i="3" s="1"/>
  <c r="AH20" i="3" s="1"/>
  <c r="AI20" i="3" s="1"/>
  <c r="AJ20" i="3" s="1"/>
  <c r="AC20" i="3"/>
  <c r="M29" i="3"/>
  <c r="N29" i="3" s="1"/>
  <c r="O29" i="3" s="1"/>
  <c r="P29" i="3" s="1"/>
  <c r="Q29" i="3" s="1"/>
  <c r="R29" i="3" s="1"/>
  <c r="K29" i="3"/>
  <c r="K11" i="3"/>
  <c r="M11" i="3"/>
  <c r="N11" i="3" s="1"/>
  <c r="O11" i="3" s="1"/>
  <c r="P11" i="3" s="1"/>
  <c r="Q11" i="3" s="1"/>
  <c r="R11" i="3" s="1"/>
  <c r="B11" i="3"/>
  <c r="D11" i="3"/>
  <c r="E11" i="3" s="1"/>
  <c r="F11" i="3" s="1"/>
  <c r="G11" i="3" s="1"/>
  <c r="H11" i="3" s="1"/>
  <c r="I11" i="3" s="1"/>
  <c r="T11" i="3"/>
  <c r="V11" i="3"/>
  <c r="W11" i="3" s="1"/>
  <c r="X11" i="3" s="1"/>
  <c r="Y11" i="3" s="1"/>
  <c r="Z11" i="3" s="1"/>
  <c r="AA11" i="3" s="1"/>
  <c r="D20" i="3"/>
  <c r="E20" i="3" s="1"/>
  <c r="F20" i="3" s="1"/>
  <c r="G20" i="3" s="1"/>
  <c r="H20" i="3" s="1"/>
  <c r="I20" i="3" s="1"/>
  <c r="B20" i="3"/>
  <c r="M20" i="3"/>
  <c r="N20" i="3" s="1"/>
  <c r="O20" i="3" s="1"/>
  <c r="P20" i="3" s="1"/>
  <c r="Q20" i="3" s="1"/>
  <c r="R20" i="3" s="1"/>
  <c r="K20" i="3"/>
  <c r="AE29" i="3"/>
  <c r="AF29" i="3" s="1"/>
  <c r="AG29" i="3" s="1"/>
  <c r="AH29" i="3" s="1"/>
  <c r="AI29" i="3" s="1"/>
  <c r="AJ29" i="3" s="1"/>
  <c r="AC29" i="3"/>
  <c r="V20" i="3"/>
  <c r="W20" i="3" s="1"/>
  <c r="X20" i="3" s="1"/>
  <c r="Y20" i="3" s="1"/>
  <c r="Z20" i="3" s="1"/>
  <c r="AA20" i="3" s="1"/>
  <c r="T20" i="3"/>
  <c r="AE29" i="1"/>
  <c r="AF29" i="1" s="1"/>
  <c r="AG29" i="1" s="1"/>
  <c r="AH29" i="1" s="1"/>
  <c r="AI29" i="1" s="1"/>
  <c r="AJ29" i="1" s="1"/>
  <c r="AC29" i="1"/>
  <c r="V29" i="1"/>
  <c r="W29" i="1" s="1"/>
  <c r="X29" i="1" s="1"/>
  <c r="Y29" i="1" s="1"/>
  <c r="Z29" i="1" s="1"/>
  <c r="AA29" i="1" s="1"/>
  <c r="T29" i="1"/>
  <c r="K29" i="1"/>
  <c r="M29" i="1"/>
  <c r="N29" i="1" s="1"/>
  <c r="O29" i="1" s="1"/>
  <c r="P29" i="1" s="1"/>
  <c r="Q29" i="1" s="1"/>
  <c r="R29" i="1" s="1"/>
  <c r="D29" i="1"/>
  <c r="E29" i="1" s="1"/>
  <c r="F29" i="1" s="1"/>
  <c r="G29" i="1" s="1"/>
  <c r="H29" i="1" s="1"/>
  <c r="I29" i="1" s="1"/>
  <c r="B29" i="1"/>
  <c r="AE20" i="1"/>
  <c r="AF20" i="1" s="1"/>
  <c r="AG20" i="1" s="1"/>
  <c r="AH20" i="1" s="1"/>
  <c r="AI20" i="1" s="1"/>
  <c r="AJ20" i="1" s="1"/>
  <c r="AC20" i="1"/>
  <c r="T20" i="1"/>
  <c r="V20" i="1"/>
  <c r="W20" i="1" s="1"/>
  <c r="X20" i="1" s="1"/>
  <c r="Y20" i="1" s="1"/>
  <c r="Z20" i="1" s="1"/>
  <c r="AA20" i="1" s="1"/>
  <c r="M20" i="1"/>
  <c r="N20" i="1" s="1"/>
  <c r="O20" i="1" s="1"/>
  <c r="P20" i="1" s="1"/>
  <c r="Q20" i="1" s="1"/>
  <c r="R20" i="1" s="1"/>
  <c r="K20" i="1"/>
  <c r="B20" i="1"/>
  <c r="D20" i="1"/>
  <c r="E20" i="1" s="1"/>
  <c r="F20" i="1" s="1"/>
  <c r="G20" i="1" s="1"/>
  <c r="H20" i="1" s="1"/>
  <c r="I20" i="1" s="1"/>
  <c r="AC11" i="1"/>
  <c r="AE11" i="1"/>
  <c r="AF11" i="1" s="1"/>
  <c r="AG11" i="1" s="1"/>
  <c r="AH11" i="1" s="1"/>
  <c r="AI11" i="1" s="1"/>
  <c r="AJ11" i="1" s="1"/>
  <c r="V11" i="1"/>
  <c r="W11" i="1" s="1"/>
  <c r="X11" i="1" s="1"/>
  <c r="Y11" i="1" s="1"/>
  <c r="Z11" i="1" s="1"/>
  <c r="AA11" i="1" s="1"/>
  <c r="T11" i="1"/>
  <c r="M11" i="1"/>
  <c r="N11" i="1" s="1"/>
  <c r="O11" i="1" s="1"/>
  <c r="P11" i="1" s="1"/>
  <c r="Q11" i="1" s="1"/>
  <c r="R11" i="1" s="1"/>
  <c r="K11" i="1"/>
  <c r="D11" i="1"/>
  <c r="E11" i="1" s="1"/>
  <c r="F11" i="1" s="1"/>
  <c r="G11" i="1" s="1"/>
  <c r="H11" i="1" s="1"/>
  <c r="I11" i="1" s="1"/>
  <c r="B11" i="1"/>
</calcChain>
</file>

<file path=xl/sharedStrings.xml><?xml version="1.0" encoding="utf-8"?>
<sst xmlns="http://schemas.openxmlformats.org/spreadsheetml/2006/main" count="1119" uniqueCount="141">
  <si>
    <t>MO</t>
  </si>
  <si>
    <t>DI</t>
  </si>
  <si>
    <t>MI</t>
  </si>
  <si>
    <t>DO</t>
  </si>
  <si>
    <t>FR</t>
  </si>
  <si>
    <t>SA</t>
  </si>
  <si>
    <t>SO</t>
  </si>
  <si>
    <t>Land</t>
  </si>
  <si>
    <t>Baden-Württemberg</t>
  </si>
  <si>
    <t>Bayern</t>
  </si>
  <si>
    <t>Berlin</t>
  </si>
  <si>
    <t>Brandenburg</t>
  </si>
  <si>
    <t>Bremen</t>
  </si>
  <si>
    <t>Hamburg</t>
  </si>
  <si>
    <t>Hessen</t>
  </si>
  <si>
    <t>Niedersachsen</t>
  </si>
  <si>
    <t>Nordrhein-Westfalen</t>
  </si>
  <si>
    <t>Rheinland-Pfalz</t>
  </si>
  <si>
    <t>Saarland</t>
  </si>
  <si>
    <t>Sachsen-Anhalt</t>
  </si>
  <si>
    <t>Schleswig-Holstein</t>
  </si>
  <si>
    <t>Thüringen</t>
  </si>
  <si>
    <t>Sachsen</t>
  </si>
  <si>
    <t xml:space="preserve"> -</t>
  </si>
  <si>
    <t>Mecklenburg-Vorp.</t>
  </si>
  <si>
    <t>alle Angaben ohne Gewähr</t>
  </si>
  <si>
    <t>www.alle-meine-vorlagen.de</t>
  </si>
  <si>
    <t>https://www.alle-meine-vorlagen.de/</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</si>
  <si>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</si>
  <si>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</si>
  <si>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</si>
  <si>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</si>
  <si>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</si>
  <si>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</si>
  <si>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</si>
  <si>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</si>
  <si>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</si>
  <si>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</si>
  <si>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</si>
  <si>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</si>
  <si>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</si>
  <si>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</si>
  <si>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</si>
  <si>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</si>
  <si>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</si>
  <si>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</si>
  <si>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</si>
  <si>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</si>
  <si>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</si>
  <si>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</si>
  <si>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</si>
  <si>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</si>
  <si>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</si>
  <si>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</si>
  <si>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29.01. - 05.02.</t>
  </si>
  <si>
    <t>31.01. - 05.02.</t>
  </si>
  <si>
    <t>31.01. - 01.02.</t>
  </si>
  <si>
    <t>28.01.</t>
  </si>
  <si>
    <t>-</t>
  </si>
  <si>
    <t>21.02. - 25.02.</t>
  </si>
  <si>
    <t>21.02. - 01.03.</t>
  </si>
  <si>
    <t>12.02. - 26.02.</t>
  </si>
  <si>
    <t>12.02. - 19.02.</t>
  </si>
  <si>
    <t>-*</t>
  </si>
  <si>
    <t>28.02. - 04.03.*</t>
  </si>
  <si>
    <t>05.02. - 17.02.+18.02.*</t>
  </si>
  <si>
    <t>23.12. - 02.01.</t>
  </si>
  <si>
    <t>21.12. - 05.01.</t>
  </si>
  <si>
    <t>/</t>
  </si>
  <si>
    <t>Herbst 2023</t>
  </si>
  <si>
    <t>Weihnachten 2023</t>
  </si>
  <si>
    <t>30.10. - 03.11.</t>
  </si>
  <si>
    <t>30.10. - 03.11. + 22.11.</t>
  </si>
  <si>
    <t>02.10. + 23.10. - 04.11.</t>
  </si>
  <si>
    <t>23.10. - 04.11.</t>
  </si>
  <si>
    <t>02.10.+16.10. - 30.10.</t>
  </si>
  <si>
    <t>23.10. - 28.10.</t>
  </si>
  <si>
    <t>02.10.+16.10. - 27.10.</t>
  </si>
  <si>
    <t>09.10. - 14.10.+30.10.+01.11.</t>
  </si>
  <si>
    <t>02.10. + 16.10. - 30.10.</t>
  </si>
  <si>
    <t>02.10. - 14.10.</t>
  </si>
  <si>
    <t>16.10. - 27.10.</t>
  </si>
  <si>
    <t>23.10. - 03.11.</t>
  </si>
  <si>
    <t>02.10. - 14.10. + 30.10.</t>
  </si>
  <si>
    <t>02.10. + 16.10. -30.10.</t>
  </si>
  <si>
    <t>23.12. - 05.01.</t>
  </si>
  <si>
    <t>22.12. - 05.01.</t>
  </si>
  <si>
    <t>27.12. - 13.01.</t>
  </si>
  <si>
    <t>21.12. - 03.01.</t>
  </si>
  <si>
    <t>27.12. - 05.01.</t>
  </si>
  <si>
    <t>21.12. - 02.01.</t>
  </si>
  <si>
    <t>27.12. - 06.01.</t>
  </si>
  <si>
    <t>12.02. - 16.02.</t>
  </si>
  <si>
    <t>05.02. - 10.02.</t>
  </si>
  <si>
    <t>05.02. - 09.02.</t>
  </si>
  <si>
    <t>01.02. - 02.02.</t>
  </si>
  <si>
    <t>02.02.</t>
  </si>
  <si>
    <t>05.02. - 16.02.</t>
  </si>
  <si>
    <t>12.02. - 23.02.</t>
  </si>
  <si>
    <t>23.03. - 05.04.</t>
  </si>
  <si>
    <t>25.03. - 06.04.</t>
  </si>
  <si>
    <t>25.03. - 05.04.</t>
  </si>
  <si>
    <t>18.03. - 28.03.</t>
  </si>
  <si>
    <t>25.03. - 13.04.</t>
  </si>
  <si>
    <t>25.03. - 03.04.</t>
  </si>
  <si>
    <t>25.03. - 02.04.</t>
  </si>
  <si>
    <t>28.03. - 05.04.</t>
  </si>
  <si>
    <t>25.03. - 30.03.</t>
  </si>
  <si>
    <t>02.04. - 19.04.</t>
  </si>
  <si>
    <t>21.05.  - 31.05.</t>
  </si>
  <si>
    <t>21.05. - 01.06.</t>
  </si>
  <si>
    <t>10.05.</t>
  </si>
  <si>
    <t>10.05. + 21.05.</t>
  </si>
  <si>
    <t>10.05. + 21.05. - 24.05.</t>
  </si>
  <si>
    <t>10.05. + 17.05. - 21.05.</t>
  </si>
  <si>
    <t>21.05.</t>
  </si>
  <si>
    <t>21.05. - 29.05.</t>
  </si>
  <si>
    <t>21.05. - 24.05.</t>
  </si>
  <si>
    <t>10.05. + 18.05. - 21.05.</t>
  </si>
  <si>
    <t>10.05. - 11.05.</t>
  </si>
  <si>
    <t>25.07. - 07.09.</t>
  </si>
  <si>
    <t>29.07. - 09.09.</t>
  </si>
  <si>
    <t>18.07. - 30.08.</t>
  </si>
  <si>
    <t>18.07. - 31.08.</t>
  </si>
  <si>
    <t>24.06. - 02.08.</t>
  </si>
  <si>
    <t>18.07. - 28.08.</t>
  </si>
  <si>
    <t>15.07. - 23.08.</t>
  </si>
  <si>
    <t>22.07. - 31.08.</t>
  </si>
  <si>
    <t>24.06. - 03.08.</t>
  </si>
  <si>
    <t>08.07. - 20.08.</t>
  </si>
  <si>
    <t>20.06. - 02.08.</t>
  </si>
  <si>
    <t>20.06. - 31.07.</t>
  </si>
  <si>
    <t>Schulferien Deutschland</t>
  </si>
  <si>
    <t>Winter 2024</t>
  </si>
  <si>
    <t>Ostern 2024</t>
  </si>
  <si>
    <t>Pfingsten 2024</t>
  </si>
  <si>
    <t>Sommer 2024</t>
  </si>
  <si>
    <t>Schulferien Deutschland 2023/2024</t>
  </si>
  <si>
    <t>Die Vorlage Schulferien Deutschland 2023/2024 zeigt die Ferien aller Bundesländer an. Die Vorlage gibt es in 4 Farbvarianten.</t>
  </si>
  <si>
    <t>Durch ändern der Jahreszahl (2023) in der ersten Zeile, kann der Jahreskalender auf ein beliebiges Jahr eingestellt werden. Der Schuljahreskalender im unteren Teil der Vorlage bleibt allerdings auf das Jahr 2023/2024 eingestellt.</t>
  </si>
  <si>
    <t>￭ Arbeitszeiterfassung-Pro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</si>
</sst>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d"/>
  </numFmts>
  <fonts count="41" x14ac:knownFonts="1">
    <font>
      <sz val="11"/>
      <color theme="1"/>
      <name val="Calibri"/>
      <family val="2"/>
      <scheme val="minor"/>
    </font>
    <font>
      <u/>
      <sz val="11"/>
      <color theme="10"/>
      <name val="Calibri"/>
      <family val="2"/>
      <scheme val="minor"/>
    </font>
    <font>
      <sz val="11"/>
      <color theme="1"/>
      <name val="Calibri"/>
      <family val="2"/>
      <scheme val="minor"/>
    </font>
    <font>
      <b/>
      <sz val="10"/>
      <color theme="0"/>
      <name val="Arial"/>
      <family val="2"/>
    </font>
    <font>
      <b/>
      <sz val="14"/>
      <color theme="0"/>
      <name val="Arial"/>
      <family val="2"/>
    </font>
    <font>
      <b/>
      <sz val="9"/>
      <color theme="1"/>
      <name val="Calibri"/>
      <family val="2"/>
      <scheme val="minor"/>
    </font>
    <font>
      <b/>
      <sz val="9"/>
      <color theme="1"/>
      <name val="Arial"/>
      <family val="2"/>
    </font>
    <font>
      <sz val="11"/>
      <color theme="1"/>
      <name val="Arial"/>
      <family val="2"/>
    </font>
    <font>
      <sz val="11"/>
      <color rgb="FFFF0000"/>
      <name val="Arial"/>
      <family val="2"/>
    </font>
    <font>
      <u/>
      <sz val="11"/>
      <color rgb="FF0070C0"/>
      <name val="Calibri"/>
      <family val="2"/>
      <scheme val="minor"/>
    </font>
    <font>
      <sz val="10"/>
      <color theme="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sz val="10"/>
      <color rgb="FF0070C0"/>
      <name val="Arial"/>
      <family val="2"/>
    </font>
    <font>
      <u/>
      <sz val="12"/>
      <color theme="10"/>
      <name val="Calibri"/>
      <family val="2"/>
      <scheme val="minor"/>
    </font>
    <font>
      <sz val="11"/>
      <color rgb="FF0070C0"/>
      <name val="Calibri"/>
      <family val="2"/>
      <scheme val="minor"/>
    </font>
    <font>
      <sz val="22"/>
      <color theme="0"/>
      <name val="Calibri"/>
      <family val="2"/>
      <scheme val="minor"/>
    </font>
    <font>
      <b/>
      <sz val="12"/>
      <color theme="7" tint="-0.499984740745262"/>
      <name val="Calibri"/>
      <family val="2"/>
      <scheme val="minor"/>
    </font>
    <font>
      <b/>
      <sz val="48"/>
      <color theme="7" tint="-0.499984740745262"/>
      <name val="Calibri"/>
      <family val="2"/>
      <scheme val="minor"/>
    </font>
    <font>
      <b/>
      <sz val="50"/>
      <color theme="7" tint="-0.499984740745262"/>
      <name val="Calibri"/>
      <family val="2"/>
      <scheme val="minor"/>
    </font>
    <font>
      <b/>
      <sz val="12"/>
      <color rgb="FF006600"/>
      <name val="Calibri"/>
      <family val="2"/>
      <scheme val="minor"/>
    </font>
    <font>
      <b/>
      <sz val="48"/>
      <color rgb="FF006600"/>
      <name val="Calibri"/>
      <family val="2"/>
      <scheme val="minor"/>
    </font>
    <font>
      <b/>
      <sz val="50"/>
      <color rgb="FF006600"/>
      <name val="Calibri"/>
      <family val="2"/>
      <scheme val="minor"/>
    </font>
    <font>
      <u/>
      <sz val="14"/>
      <color rgb="FF0070C0"/>
      <name val="Calibri"/>
      <family val="2"/>
      <scheme val="minor"/>
    </font>
    <font>
      <b/>
      <sz val="12"/>
      <color theme="9" tint="-0.499984740745262"/>
      <name val="Calibri"/>
      <family val="2"/>
      <scheme val="minor"/>
    </font>
    <font>
      <b/>
      <sz val="48"/>
      <color theme="9" tint="-0.249977111117893"/>
      <name val="Calibri"/>
      <family val="2"/>
      <scheme val="minor"/>
    </font>
    <font>
      <b/>
      <sz val="50"/>
      <color theme="9" tint="-0.249977111117893"/>
      <name val="Calibri"/>
      <family val="2"/>
      <scheme val="minor"/>
    </font>
    <font>
      <b/>
      <sz val="48"/>
      <color theme="6" tint="-0.499984740745262"/>
      <name val="Calibri"/>
      <family val="2"/>
      <scheme val="minor"/>
    </font>
    <font>
      <b/>
      <sz val="50"/>
      <color theme="6" tint="-0.499984740745262"/>
      <name val="Calibri"/>
      <family val="2"/>
      <scheme val="minor"/>
    </font>
    <font>
      <b/>
      <sz val="12"/>
      <color theme="6" tint="-0.499984740745262"/>
      <name val="Calibri"/>
      <family val="2"/>
      <scheme val="minor"/>
    </font>
    <font>
      <u/>
      <sz val="12"/>
      <color rgb="FF0070C0"/>
      <name val="Calibri"/>
      <family val="2"/>
      <scheme val="minor"/>
    </font>
    <font>
      <b/>
      <sz val="11"/>
      <color rgb="FF0070C0"/>
      <name val="Calibri"/>
      <family val="2"/>
      <scheme val="minor"/>
    </font>
    <font>
      <b/>
      <u/>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rgb="FFCCFFCC"/>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6" tint="0.59999389629810485"/>
        <bgColor indexed="64"/>
      </patternFill>
    </fill>
  </fills>
  <borders count="103">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8" tint="-0.499984740745262"/>
      </left>
      <right style="thin">
        <color theme="8" tint="-0.499984740745262"/>
      </right>
      <top/>
      <bottom/>
      <diagonal/>
    </border>
    <border>
      <left/>
      <right/>
      <top/>
      <bottom style="double">
        <color rgb="FF00B050"/>
      </bottom>
      <diagonal/>
    </border>
    <border>
      <left style="thin">
        <color theme="8" tint="-0.499984740745262"/>
      </left>
      <right/>
      <top/>
      <bottom/>
      <diagonal/>
    </border>
    <border>
      <left style="thick">
        <color theme="7" tint="-0.499984740745262"/>
      </left>
      <right/>
      <top style="thick">
        <color theme="7" tint="-0.499984740745262"/>
      </top>
      <bottom style="thin">
        <color theme="1" tint="0.34998626667073579"/>
      </bottom>
      <diagonal/>
    </border>
    <border>
      <left/>
      <right/>
      <top style="thick">
        <color theme="7" tint="-0.499984740745262"/>
      </top>
      <bottom style="thin">
        <color theme="1" tint="0.34998626667073579"/>
      </bottom>
      <diagonal/>
    </border>
    <border>
      <left/>
      <right style="thick">
        <color theme="7" tint="-0.499984740745262"/>
      </right>
      <top style="thick">
        <color theme="7" tint="-0.499984740745262"/>
      </top>
      <bottom style="thin">
        <color theme="1" tint="0.34998626667073579"/>
      </bottom>
      <diagonal/>
    </border>
    <border>
      <left style="thick">
        <color theme="7" tint="-0.499984740745262"/>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7" tint="-0.499984740745262"/>
      </right>
      <top style="thin">
        <color theme="1" tint="0.34998626667073579"/>
      </top>
      <bottom style="thin">
        <color theme="1" tint="0.34998626667073579"/>
      </bottom>
      <diagonal/>
    </border>
    <border>
      <left style="thick">
        <color theme="7" tint="-0.499984740745262"/>
      </left>
      <right style="thin">
        <color theme="1" tint="0.34998626667073579"/>
      </right>
      <top style="thin">
        <color theme="1" tint="0.34998626667073579"/>
      </top>
      <bottom style="thick">
        <color theme="7" tint="-0.499984740745262"/>
      </bottom>
      <diagonal/>
    </border>
    <border>
      <left style="thin">
        <color theme="1" tint="0.34998626667073579"/>
      </left>
      <right style="thin">
        <color theme="1" tint="0.34998626667073579"/>
      </right>
      <top style="thin">
        <color theme="1" tint="0.34998626667073579"/>
      </top>
      <bottom style="thick">
        <color theme="7" tint="-0.499984740745262"/>
      </bottom>
      <diagonal/>
    </border>
    <border>
      <left style="thin">
        <color theme="1" tint="0.34998626667073579"/>
      </left>
      <right style="thick">
        <color theme="7" tint="-0.499984740745262"/>
      </right>
      <top style="thin">
        <color theme="1" tint="0.34998626667073579"/>
      </top>
      <bottom style="thick">
        <color theme="7" tint="-0.499984740745262"/>
      </bottom>
      <diagonal/>
    </border>
    <border>
      <left style="thick">
        <color rgb="FF00B050"/>
      </left>
      <right/>
      <top style="thick">
        <color rgb="FF00B050"/>
      </top>
      <bottom style="thin">
        <color theme="1" tint="0.34998626667073579"/>
      </bottom>
      <diagonal/>
    </border>
    <border>
      <left/>
      <right/>
      <top style="thick">
        <color rgb="FF00B050"/>
      </top>
      <bottom style="thin">
        <color theme="1" tint="0.34998626667073579"/>
      </bottom>
      <diagonal/>
    </border>
    <border>
      <left/>
      <right style="thick">
        <color rgb="FF00B050"/>
      </right>
      <top style="thick">
        <color rgb="FF00B050"/>
      </top>
      <bottom style="thin">
        <color theme="1" tint="0.34998626667073579"/>
      </bottom>
      <diagonal/>
    </border>
    <border>
      <left style="thick">
        <color rgb="FF00B050"/>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rgb="FF00B050"/>
      </right>
      <top style="thin">
        <color theme="1" tint="0.34998626667073579"/>
      </top>
      <bottom style="thin">
        <color theme="1" tint="0.34998626667073579"/>
      </bottom>
      <diagonal/>
    </border>
    <border>
      <left style="thick">
        <color rgb="FF00B050"/>
      </left>
      <right style="thin">
        <color theme="1" tint="0.34998626667073579"/>
      </right>
      <top style="thin">
        <color theme="1" tint="0.34998626667073579"/>
      </top>
      <bottom style="thick">
        <color rgb="FF00B050"/>
      </bottom>
      <diagonal/>
    </border>
    <border>
      <left style="thin">
        <color theme="1" tint="0.34998626667073579"/>
      </left>
      <right style="thin">
        <color theme="1" tint="0.34998626667073579"/>
      </right>
      <top style="thin">
        <color theme="1" tint="0.34998626667073579"/>
      </top>
      <bottom style="thick">
        <color rgb="FF00B050"/>
      </bottom>
      <diagonal/>
    </border>
    <border>
      <left style="thin">
        <color theme="1" tint="0.34998626667073579"/>
      </left>
      <right style="thick">
        <color rgb="FF00B050"/>
      </right>
      <top style="thin">
        <color theme="1" tint="0.34998626667073579"/>
      </top>
      <bottom style="thick">
        <color rgb="FF00B050"/>
      </bottom>
      <diagonal/>
    </border>
    <border>
      <left style="thick">
        <color rgb="FF00B050"/>
      </left>
      <right style="thin">
        <color theme="8" tint="-0.499984740745262"/>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theme="8" tint="-0.499984740745262"/>
      </right>
      <top/>
      <bottom/>
      <diagonal/>
    </border>
    <border>
      <left style="thin">
        <color theme="8" tint="-0.499984740745262"/>
      </left>
      <right style="thin">
        <color rgb="FF00B050"/>
      </right>
      <top/>
      <bottom/>
      <diagonal/>
    </border>
    <border>
      <left style="thin">
        <color rgb="FF00B050"/>
      </left>
      <right style="thin">
        <color theme="8" tint="-0.499984740745262"/>
      </right>
      <top/>
      <bottom style="thin">
        <color rgb="FF00B050"/>
      </bottom>
      <diagonal/>
    </border>
    <border>
      <left style="thin">
        <color theme="8" tint="-0.499984740745262"/>
      </left>
      <right style="thin">
        <color theme="8" tint="-0.499984740745262"/>
      </right>
      <top/>
      <bottom style="thin">
        <color rgb="FF00B050"/>
      </bottom>
      <diagonal/>
    </border>
    <border>
      <left style="thin">
        <color theme="8" tint="-0.499984740745262"/>
      </left>
      <right/>
      <top/>
      <bottom style="thin">
        <color rgb="FF00B050"/>
      </bottom>
      <diagonal/>
    </border>
    <border>
      <left/>
      <right/>
      <top/>
      <bottom style="thin">
        <color rgb="FF00B050"/>
      </bottom>
      <diagonal/>
    </border>
    <border>
      <left style="thick">
        <color rgb="FF00B050"/>
      </left>
      <right style="thin">
        <color theme="8" tint="-0.499984740745262"/>
      </right>
      <top/>
      <bottom style="thin">
        <color rgb="FF00B050"/>
      </bottom>
      <diagonal/>
    </border>
    <border>
      <left style="thin">
        <color theme="8" tint="-0.499984740745262"/>
      </left>
      <right style="thin">
        <color rgb="FF00B050"/>
      </right>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right style="thin">
        <color theme="7" tint="-0.499984740745262"/>
      </right>
      <top/>
      <bottom style="thin">
        <color theme="7" tint="-0.499984740745262"/>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bottom style="thin">
        <color theme="7" tint="-0.499984740745262"/>
      </bottom>
      <diagonal/>
    </border>
    <border>
      <left/>
      <right style="thin">
        <color theme="7" tint="-0.499984740745262"/>
      </right>
      <top/>
      <bottom/>
      <diagonal/>
    </border>
    <border>
      <left style="thin">
        <color theme="7" tint="-0.499984740745262"/>
      </left>
      <right/>
      <top style="thin">
        <color theme="7" tint="-0.499984740745262"/>
      </top>
      <bottom/>
      <diagonal/>
    </border>
    <border>
      <left/>
      <right/>
      <top style="thin">
        <color theme="7" tint="-0.499984740745262"/>
      </top>
      <bottom/>
      <diagonal/>
    </border>
    <border>
      <left/>
      <right style="thin">
        <color theme="7" tint="-0.499984740745262"/>
      </right>
      <top style="thin">
        <color theme="7" tint="-0.499984740745262"/>
      </top>
      <bottom/>
      <diagonal/>
    </border>
    <border>
      <left style="thin">
        <color theme="7" tint="-0.499984740745262"/>
      </left>
      <right style="thin">
        <color theme="8" tint="-0.499984740745262"/>
      </right>
      <top/>
      <bottom/>
      <diagonal/>
    </border>
    <border>
      <left style="thin">
        <color theme="7" tint="-0.499984740745262"/>
      </left>
      <right style="thin">
        <color theme="8" tint="-0.499984740745262"/>
      </right>
      <top/>
      <bottom style="thin">
        <color theme="7" tint="-0.499984740745262"/>
      </bottom>
      <diagonal/>
    </border>
    <border>
      <left style="thin">
        <color theme="8" tint="-0.499984740745262"/>
      </left>
      <right style="thin">
        <color theme="8" tint="-0.499984740745262"/>
      </right>
      <top/>
      <bottom style="thin">
        <color theme="7" tint="-0.499984740745262"/>
      </bottom>
      <diagonal/>
    </border>
    <border>
      <left style="thin">
        <color theme="8" tint="-0.499984740745262"/>
      </left>
      <right/>
      <top/>
      <bottom style="thin">
        <color theme="7" tint="-0.499984740745262"/>
      </bottom>
      <diagonal/>
    </border>
    <border>
      <left/>
      <right/>
      <top/>
      <bottom style="thin">
        <color theme="7" tint="-0.499984740745262"/>
      </bottom>
      <diagonal/>
    </border>
    <border>
      <left style="thin">
        <color theme="7" tint="-0.499984740745262"/>
      </left>
      <right/>
      <top/>
      <bottom style="thin">
        <color theme="7" tint="-0.499984740745262"/>
      </bottom>
      <diagonal/>
    </border>
    <border>
      <left style="thin">
        <color theme="7" tint="-0.499984740745262"/>
      </left>
      <right/>
      <top/>
      <bottom/>
      <diagonal/>
    </border>
    <border>
      <left style="thick">
        <color theme="7" tint="-0.499984740745262"/>
      </left>
      <right style="thin">
        <color theme="7" tint="-0.499984740745262"/>
      </right>
      <top/>
      <bottom style="thin">
        <color theme="7" tint="-0.499984740745262"/>
      </bottom>
      <diagonal/>
    </border>
    <border>
      <left style="thick">
        <color theme="7" tint="-0.499984740745262"/>
      </left>
      <right style="thin">
        <color theme="7" tint="-0.499984740745262"/>
      </right>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style="thin">
        <color theme="8" tint="-0.499984740745262"/>
      </right>
      <top/>
      <bottom/>
      <diagonal/>
    </border>
    <border>
      <left style="thin">
        <color theme="8" tint="-0.499984740745262"/>
      </left>
      <right style="thin">
        <color theme="9" tint="-0.24994659260841701"/>
      </right>
      <top/>
      <bottom/>
      <diagonal/>
    </border>
    <border>
      <left style="thin">
        <color theme="9" tint="-0.24994659260841701"/>
      </left>
      <right style="thin">
        <color theme="8" tint="-0.499984740745262"/>
      </right>
      <top/>
      <bottom style="thin">
        <color theme="9" tint="-0.24994659260841701"/>
      </bottom>
      <diagonal/>
    </border>
    <border>
      <left style="thin">
        <color theme="8" tint="-0.499984740745262"/>
      </left>
      <right style="thin">
        <color theme="8" tint="-0.499984740745262"/>
      </right>
      <top/>
      <bottom style="thin">
        <color theme="9" tint="-0.24994659260841701"/>
      </bottom>
      <diagonal/>
    </border>
    <border>
      <left style="thin">
        <color theme="8" tint="-0.499984740745262"/>
      </left>
      <right/>
      <top/>
      <bottom style="thin">
        <color theme="9" tint="-0.24994659260841701"/>
      </bottom>
      <diagonal/>
    </border>
    <border>
      <left/>
      <right/>
      <top/>
      <bottom style="thin">
        <color theme="9" tint="-0.24994659260841701"/>
      </bottom>
      <diagonal/>
    </border>
    <border>
      <left style="thin">
        <color theme="8" tint="-0.499984740745262"/>
      </left>
      <right style="thin">
        <color theme="9" tint="-0.24994659260841701"/>
      </right>
      <top/>
      <bottom style="thin">
        <color theme="9" tint="-0.24994659260841701"/>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style="thin">
        <color theme="9" tint="-0.24994659260841701"/>
      </right>
      <top/>
      <bottom style="thin">
        <color theme="9" tint="-0.24994659260841701"/>
      </bottom>
      <diagonal/>
    </border>
    <border>
      <left style="thick">
        <color theme="9" tint="-0.24994659260841701"/>
      </left>
      <right style="thin">
        <color theme="8" tint="-0.499984740745262"/>
      </right>
      <top/>
      <bottom/>
      <diagonal/>
    </border>
    <border>
      <left style="thick">
        <color theme="9" tint="-0.24994659260841701"/>
      </left>
      <right style="thin">
        <color theme="8" tint="-0.499984740745262"/>
      </right>
      <top/>
      <bottom style="thin">
        <color theme="9" tint="-0.24994659260841701"/>
      </bottom>
      <diagonal/>
    </border>
    <border>
      <left style="thick">
        <color theme="9" tint="-0.24994659260841701"/>
      </left>
      <right/>
      <top style="thick">
        <color theme="9" tint="-0.24994659260841701"/>
      </top>
      <bottom style="thin">
        <color theme="1" tint="0.34998626667073579"/>
      </bottom>
      <diagonal/>
    </border>
    <border>
      <left/>
      <right/>
      <top style="thick">
        <color theme="9" tint="-0.24994659260841701"/>
      </top>
      <bottom style="thin">
        <color theme="1" tint="0.34998626667073579"/>
      </bottom>
      <diagonal/>
    </border>
    <border>
      <left/>
      <right style="thick">
        <color theme="9" tint="-0.24994659260841701"/>
      </right>
      <top style="thick">
        <color theme="9" tint="-0.24994659260841701"/>
      </top>
      <bottom style="thin">
        <color theme="1" tint="0.34998626667073579"/>
      </bottom>
      <diagonal/>
    </border>
    <border>
      <left style="thick">
        <color theme="9" tint="-0.24994659260841701"/>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9" tint="-0.24994659260841701"/>
      </right>
      <top style="thin">
        <color theme="1" tint="0.34998626667073579"/>
      </top>
      <bottom style="thin">
        <color theme="1" tint="0.34998626667073579"/>
      </bottom>
      <diagonal/>
    </border>
    <border>
      <left style="thick">
        <color theme="9" tint="-0.24994659260841701"/>
      </left>
      <right style="thin">
        <color theme="1" tint="0.34998626667073579"/>
      </right>
      <top style="thin">
        <color theme="1" tint="0.34998626667073579"/>
      </top>
      <bottom style="thick">
        <color theme="9" tint="-0.24994659260841701"/>
      </bottom>
      <diagonal/>
    </border>
    <border>
      <left style="thin">
        <color theme="1" tint="0.34998626667073579"/>
      </left>
      <right style="thin">
        <color theme="1" tint="0.34998626667073579"/>
      </right>
      <top style="thin">
        <color theme="1" tint="0.34998626667073579"/>
      </top>
      <bottom style="thick">
        <color theme="9" tint="-0.24994659260841701"/>
      </bottom>
      <diagonal/>
    </border>
    <border>
      <left style="thin">
        <color theme="1" tint="0.34998626667073579"/>
      </left>
      <right style="thick">
        <color theme="9" tint="-0.24994659260841701"/>
      </right>
      <top style="thin">
        <color theme="1" tint="0.34998626667073579"/>
      </top>
      <bottom style="thick">
        <color theme="9" tint="-0.24994659260841701"/>
      </bottom>
      <diagonal/>
    </border>
    <border>
      <left style="thin">
        <color theme="8" tint="-0.499984740745262"/>
      </left>
      <right style="thin">
        <color theme="7" tint="-0.499984740745262"/>
      </right>
      <top/>
      <bottom/>
      <diagonal/>
    </border>
    <border>
      <left style="thin">
        <color theme="8" tint="-0.499984740745262"/>
      </left>
      <right style="thin">
        <color theme="7" tint="-0.499984740745262"/>
      </right>
      <top/>
      <bottom style="thin">
        <color theme="7" tint="-0.499984740745262"/>
      </bottom>
      <diagonal/>
    </border>
    <border>
      <left style="thick">
        <color theme="6" tint="-0.24994659260841701"/>
      </left>
      <right/>
      <top style="thick">
        <color theme="6" tint="-0.24994659260841701"/>
      </top>
      <bottom style="thin">
        <color theme="1" tint="0.34998626667073579"/>
      </bottom>
      <diagonal/>
    </border>
    <border>
      <left/>
      <right/>
      <top style="thick">
        <color theme="6" tint="-0.24994659260841701"/>
      </top>
      <bottom style="thin">
        <color theme="1" tint="0.34998626667073579"/>
      </bottom>
      <diagonal/>
    </border>
    <border>
      <left/>
      <right style="thick">
        <color theme="6" tint="-0.24994659260841701"/>
      </right>
      <top style="thick">
        <color theme="6" tint="-0.24994659260841701"/>
      </top>
      <bottom style="thin">
        <color theme="1" tint="0.34998626667073579"/>
      </bottom>
      <diagonal/>
    </border>
    <border>
      <left style="thick">
        <color theme="6" tint="-0.24994659260841701"/>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6" tint="-0.24994659260841701"/>
      </right>
      <top style="thin">
        <color theme="1" tint="0.34998626667073579"/>
      </top>
      <bottom style="thin">
        <color theme="1" tint="0.34998626667073579"/>
      </bottom>
      <diagonal/>
    </border>
    <border>
      <left style="thick">
        <color theme="6" tint="-0.24994659260841701"/>
      </left>
      <right style="thin">
        <color theme="1" tint="0.34998626667073579"/>
      </right>
      <top style="thin">
        <color theme="1" tint="0.34998626667073579"/>
      </top>
      <bottom style="thick">
        <color theme="6" tint="-0.24994659260841701"/>
      </bottom>
      <diagonal/>
    </border>
    <border>
      <left style="thin">
        <color theme="1" tint="0.34998626667073579"/>
      </left>
      <right style="thin">
        <color theme="1" tint="0.34998626667073579"/>
      </right>
      <top style="thin">
        <color theme="1" tint="0.34998626667073579"/>
      </top>
      <bottom style="thick">
        <color theme="6" tint="-0.24994659260841701"/>
      </bottom>
      <diagonal/>
    </border>
    <border>
      <left style="thin">
        <color theme="1" tint="0.34998626667073579"/>
      </left>
      <right style="thick">
        <color theme="6" tint="-0.24994659260841701"/>
      </right>
      <top style="thin">
        <color theme="1" tint="0.34998626667073579"/>
      </top>
      <bottom style="thick">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style="thin">
        <color theme="8" tint="-0.499984740745262"/>
      </right>
      <top/>
      <bottom/>
      <diagonal/>
    </border>
    <border>
      <left style="thin">
        <color theme="8" tint="-0.499984740745262"/>
      </left>
      <right style="thin">
        <color theme="6" tint="-0.24994659260841701"/>
      </right>
      <top/>
      <bottom/>
      <diagonal/>
    </border>
    <border>
      <left style="thin">
        <color theme="6" tint="-0.24994659260841701"/>
      </left>
      <right style="thin">
        <color theme="8" tint="-0.499984740745262"/>
      </right>
      <top/>
      <bottom style="thin">
        <color theme="6" tint="-0.24994659260841701"/>
      </bottom>
      <diagonal/>
    </border>
    <border>
      <left style="thin">
        <color theme="8" tint="-0.499984740745262"/>
      </left>
      <right style="thin">
        <color theme="8" tint="-0.499984740745262"/>
      </right>
      <top/>
      <bottom style="thin">
        <color theme="6" tint="-0.24994659260841701"/>
      </bottom>
      <diagonal/>
    </border>
    <border>
      <left style="thin">
        <color theme="8" tint="-0.499984740745262"/>
      </left>
      <right/>
      <top/>
      <bottom style="thin">
        <color theme="6" tint="-0.24994659260841701"/>
      </bottom>
      <diagonal/>
    </border>
    <border>
      <left/>
      <right/>
      <top/>
      <bottom style="thin">
        <color theme="6" tint="-0.24994659260841701"/>
      </bottom>
      <diagonal/>
    </border>
    <border>
      <left style="thin">
        <color theme="8" tint="-0.499984740745262"/>
      </left>
      <right style="thin">
        <color theme="6" tint="-0.24994659260841701"/>
      </right>
      <top/>
      <bottom style="thin">
        <color theme="6" tint="-0.24994659260841701"/>
      </bottom>
      <diagonal/>
    </border>
    <border>
      <left style="thin">
        <color theme="6" tint="-0.24994659260841701"/>
      </left>
      <right/>
      <top/>
      <bottom/>
      <diagonal/>
    </border>
    <border>
      <left/>
      <right style="thin">
        <color theme="6" tint="-0.24994659260841701"/>
      </right>
      <top/>
      <bottom/>
      <diagonal/>
    </border>
    <border>
      <left style="thin">
        <color theme="6" tint="-0.24994659260841701"/>
      </left>
      <right/>
      <top/>
      <bottom style="thin">
        <color theme="6" tint="-0.24994659260841701"/>
      </bottom>
      <diagonal/>
    </border>
    <border>
      <left/>
      <right style="thin">
        <color theme="6" tint="-0.24994659260841701"/>
      </right>
      <top/>
      <bottom style="thin">
        <color theme="6" tint="-0.24994659260841701"/>
      </bottom>
      <diagonal/>
    </border>
    <border>
      <left style="thick">
        <color theme="6" tint="-0.24994659260841701"/>
      </left>
      <right style="thin">
        <color theme="8" tint="-0.499984740745262"/>
      </right>
      <top/>
      <bottom/>
      <diagonal/>
    </border>
    <border>
      <left style="thick">
        <color theme="6" tint="-0.24994659260841701"/>
      </left>
      <right style="thin">
        <color theme="8" tint="-0.499984740745262"/>
      </right>
      <top/>
      <bottom style="thin">
        <color theme="6" tint="-0.24994659260841701"/>
      </bottom>
      <diagonal/>
    </border>
  </borders>
  <cellStyleXfs count="5">
    <xf numFmtId="0" fontId="0" fillId="0" borderId="0"/>
    <xf numFmtId="0" fontId="1" fillId="0" borderId="0" applyNumberFormat="0" applyFill="0" applyBorder="0" applyAlignment="0" applyProtection="0"/>
    <xf numFmtId="0" fontId="2" fillId="0" borderId="0"/>
    <xf numFmtId="0" fontId="1" fillId="0" borderId="0" applyNumberFormat="0" applyFill="0" applyBorder="0" applyAlignment="0" applyProtection="0"/>
    <xf numFmtId="0" fontId="22" fillId="0" borderId="0" applyNumberFormat="0" applyFill="0" applyBorder="0" applyAlignment="0" applyProtection="0"/>
  </cellStyleXfs>
  <cellXfs count="263">
    <xf numFmtId="0" fontId="0" fillId="0" borderId="0" xfId="0"/>
    <xf numFmtId="0" fontId="2" fillId="0" borderId="0" xfId="0" applyFont="1"/>
    <xf numFmtId="165" fontId="7" fillId="0" borderId="1" xfId="0" applyNumberFormat="1" applyFont="1" applyBorder="1" applyAlignment="1">
      <alignment horizontal="center" vertical="center"/>
    </xf>
    <xf numFmtId="165" fontId="7" fillId="2" borderId="1" xfId="0" applyNumberFormat="1" applyFont="1" applyFill="1" applyBorder="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xf>
    <xf numFmtId="0" fontId="12" fillId="0" borderId="0" xfId="2" applyFont="1"/>
    <xf numFmtId="0" fontId="2" fillId="0" borderId="0" xfId="2"/>
    <xf numFmtId="0" fontId="13" fillId="0" borderId="0" xfId="2" applyFont="1"/>
    <xf numFmtId="0" fontId="14" fillId="0" borderId="0" xfId="2" applyFont="1"/>
    <xf numFmtId="0" fontId="15" fillId="4" borderId="0" xfId="2" applyFont="1" applyFill="1"/>
    <xf numFmtId="0" fontId="11" fillId="4" borderId="0" xfId="2" applyFont="1" applyFill="1"/>
    <xf numFmtId="0" fontId="11" fillId="4" borderId="0" xfId="2" applyFont="1" applyFill="1" applyAlignment="1">
      <alignment horizontal="right"/>
    </xf>
    <xf numFmtId="0" fontId="16" fillId="0" borderId="0" xfId="2" applyFont="1" applyAlignment="1">
      <alignment vertical="top" wrapText="1"/>
    </xf>
    <xf numFmtId="0" fontId="10" fillId="0" borderId="0" xfId="2" applyFont="1"/>
    <xf numFmtId="0" fontId="2" fillId="0" borderId="0" xfId="2" applyAlignment="1">
      <alignment wrapText="1"/>
    </xf>
    <xf numFmtId="0" fontId="17" fillId="0" borderId="0" xfId="2" applyFont="1"/>
    <xf numFmtId="0" fontId="18" fillId="4" borderId="0" xfId="2" applyFont="1" applyFill="1"/>
    <xf numFmtId="0" fontId="19" fillId="0" borderId="0" xfId="2" applyFont="1" applyAlignment="1">
      <alignment vertical="top" wrapText="1"/>
    </xf>
    <xf numFmtId="0" fontId="2" fillId="0" borderId="3" xfId="2" applyBorder="1"/>
    <xf numFmtId="0" fontId="2" fillId="0" borderId="3" xfId="2" applyBorder="1" applyAlignment="1">
      <alignment wrapText="1"/>
    </xf>
    <xf numFmtId="0" fontId="20" fillId="0" borderId="0" xfId="2" applyFont="1"/>
    <xf numFmtId="0" fontId="1" fillId="0" borderId="0" xfId="3" applyAlignment="1">
      <alignment horizontal="left"/>
    </xf>
    <xf numFmtId="0" fontId="9" fillId="0" borderId="0" xfId="3" applyFont="1" applyAlignment="1">
      <alignment horizontal="left"/>
    </xf>
    <xf numFmtId="0" fontId="21" fillId="0" borderId="0" xfId="2" applyFont="1" applyAlignment="1">
      <alignment horizontal="left"/>
    </xf>
    <xf numFmtId="0" fontId="7" fillId="0" borderId="0" xfId="2" applyFont="1" applyAlignment="1">
      <alignment horizontal="right"/>
    </xf>
    <xf numFmtId="0" fontId="23" fillId="0" borderId="0" xfId="2" applyFont="1" applyAlignment="1">
      <alignment horizontal="left" indent="1"/>
    </xf>
    <xf numFmtId="0" fontId="20" fillId="0" borderId="0" xfId="2" applyFont="1" applyAlignment="1">
      <alignment horizontal="left" indent="1"/>
    </xf>
    <xf numFmtId="0" fontId="3" fillId="5" borderId="5" xfId="0" applyFont="1" applyFill="1" applyBorder="1" applyAlignment="1">
      <alignment horizontal="center" vertical="center"/>
    </xf>
    <xf numFmtId="165" fontId="8" fillId="3" borderId="9" xfId="0" applyNumberFormat="1" applyFont="1" applyFill="1" applyBorder="1" applyAlignment="1">
      <alignment horizontal="center" vertical="center"/>
    </xf>
    <xf numFmtId="165" fontId="7" fillId="0" borderId="11" xfId="0" applyNumberFormat="1" applyFont="1" applyBorder="1" applyAlignment="1">
      <alignment horizontal="center" vertical="center"/>
    </xf>
    <xf numFmtId="165" fontId="7" fillId="2" borderId="11" xfId="0" applyNumberFormat="1" applyFont="1" applyFill="1" applyBorder="1" applyAlignment="1">
      <alignment horizontal="center" vertical="center"/>
    </xf>
    <xf numFmtId="165" fontId="7" fillId="3" borderId="12" xfId="0" applyNumberFormat="1" applyFont="1" applyFill="1" applyBorder="1" applyAlignment="1">
      <alignment horizontal="center" vertical="center"/>
    </xf>
    <xf numFmtId="0" fontId="5" fillId="6" borderId="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0" xfId="0" applyFont="1" applyFill="1" applyBorder="1" applyAlignment="1">
      <alignment horizontal="center" vertical="center"/>
    </xf>
    <xf numFmtId="0" fontId="6" fillId="7" borderId="1" xfId="0" applyFont="1" applyFill="1" applyBorder="1" applyAlignment="1">
      <alignment horizontal="center" vertical="center"/>
    </xf>
    <xf numFmtId="0" fontId="3" fillId="4" borderId="13" xfId="0" applyFont="1" applyFill="1" applyBorder="1" applyAlignment="1">
      <alignment horizontal="center" vertical="center"/>
    </xf>
    <xf numFmtId="0" fontId="5"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6" xfId="0" applyFont="1" applyFill="1" applyBorder="1" applyAlignment="1">
      <alignment horizontal="center" vertical="center"/>
    </xf>
    <xf numFmtId="165" fontId="8" fillId="3" borderId="17" xfId="0" applyNumberFormat="1" applyFont="1" applyFill="1" applyBorder="1" applyAlignment="1">
      <alignment horizontal="center" vertical="center"/>
    </xf>
    <xf numFmtId="0" fontId="6" fillId="7" borderId="18" xfId="0" applyFont="1" applyFill="1" applyBorder="1" applyAlignment="1">
      <alignment horizontal="center" vertical="center"/>
    </xf>
    <xf numFmtId="165" fontId="7" fillId="0" borderId="19" xfId="0" applyNumberFormat="1" applyFont="1" applyBorder="1" applyAlignment="1">
      <alignment horizontal="center" vertical="center"/>
    </xf>
    <xf numFmtId="165" fontId="7" fillId="2" borderId="19" xfId="0" applyNumberFormat="1" applyFont="1" applyFill="1" applyBorder="1" applyAlignment="1">
      <alignment horizontal="center" vertical="center"/>
    </xf>
    <xf numFmtId="165" fontId="7" fillId="3" borderId="20"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3" fillId="8" borderId="69" xfId="0" applyFont="1" applyFill="1" applyBorder="1" applyAlignment="1">
      <alignment horizontal="center" vertical="center"/>
    </xf>
    <xf numFmtId="0" fontId="5" fillId="9" borderId="72" xfId="0" applyFont="1" applyFill="1" applyBorder="1" applyAlignment="1">
      <alignment horizontal="center" vertical="center"/>
    </xf>
    <xf numFmtId="0" fontId="6" fillId="9" borderId="73" xfId="0" applyFont="1" applyFill="1" applyBorder="1" applyAlignment="1">
      <alignment horizontal="center" vertical="center"/>
    </xf>
    <xf numFmtId="0" fontId="6" fillId="9" borderId="72" xfId="0" applyFont="1" applyFill="1" applyBorder="1" applyAlignment="1">
      <alignment horizontal="center" vertical="center"/>
    </xf>
    <xf numFmtId="165" fontId="8" fillId="3" borderId="73" xfId="0" applyNumberFormat="1" applyFont="1" applyFill="1" applyBorder="1" applyAlignment="1">
      <alignment horizontal="center" vertical="center"/>
    </xf>
    <xf numFmtId="0" fontId="6" fillId="9" borderId="74" xfId="0" applyFont="1" applyFill="1" applyBorder="1" applyAlignment="1">
      <alignment horizontal="center" vertical="center"/>
    </xf>
    <xf numFmtId="165" fontId="7" fillId="0" borderId="75" xfId="0" applyNumberFormat="1" applyFont="1" applyBorder="1" applyAlignment="1">
      <alignment horizontal="center" vertical="center"/>
    </xf>
    <xf numFmtId="165" fontId="7" fillId="2" borderId="75" xfId="0" applyNumberFormat="1" applyFont="1" applyFill="1" applyBorder="1" applyAlignment="1">
      <alignment horizontal="center" vertical="center"/>
    </xf>
    <xf numFmtId="165" fontId="7" fillId="3" borderId="76" xfId="0" applyNumberFormat="1" applyFont="1" applyFill="1" applyBorder="1" applyAlignment="1">
      <alignment horizontal="center" vertical="center"/>
    </xf>
    <xf numFmtId="0" fontId="0" fillId="2" borderId="44" xfId="0" applyFill="1" applyBorder="1" applyAlignment="1">
      <alignment horizontal="left" vertical="center"/>
    </xf>
    <xf numFmtId="0" fontId="0" fillId="2" borderId="2" xfId="0" applyFill="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25" fillId="6" borderId="52" xfId="0" applyFont="1" applyFill="1" applyBorder="1" applyAlignment="1">
      <alignment horizontal="center" vertical="center"/>
    </xf>
    <xf numFmtId="0" fontId="25" fillId="6" borderId="38" xfId="0" applyFont="1" applyFill="1" applyBorder="1" applyAlignment="1">
      <alignment horizontal="center" vertical="center"/>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44"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44" xfId="0" applyBorder="1" applyAlignment="1">
      <alignment horizontal="left" vertical="center"/>
    </xf>
    <xf numFmtId="0" fontId="0" fillId="0" borderId="2" xfId="0" applyBorder="1" applyAlignment="1">
      <alignment horizontal="left" vertical="center"/>
    </xf>
    <xf numFmtId="0" fontId="0" fillId="2" borderId="38" xfId="0" applyFill="1"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164" fontId="4" fillId="5" borderId="6" xfId="0" applyNumberFormat="1" applyFont="1" applyFill="1" applyBorder="1" applyAlignment="1">
      <alignment horizontal="center" vertical="center"/>
    </xf>
    <xf numFmtId="164" fontId="4" fillId="5" borderId="7" xfId="0" applyNumberFormat="1" applyFont="1" applyFill="1" applyBorder="1" applyAlignment="1">
      <alignment horizontal="center" vertical="center"/>
    </xf>
    <xf numFmtId="0" fontId="24" fillId="5" borderId="41"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43" xfId="0" applyFont="1" applyFill="1" applyBorder="1" applyAlignment="1">
      <alignment horizontal="center" vertical="center"/>
    </xf>
    <xf numFmtId="0" fontId="25" fillId="6" borderId="44" xfId="0" applyFont="1" applyFill="1" applyBorder="1" applyAlignment="1">
      <alignment horizontal="left" vertical="center"/>
    </xf>
    <xf numFmtId="0" fontId="25" fillId="6" borderId="2" xfId="0" applyFont="1" applyFill="1" applyBorder="1" applyAlignment="1">
      <alignment horizontal="left" vertical="center"/>
    </xf>
    <xf numFmtId="0" fontId="0" fillId="2" borderId="52" xfId="0" applyFill="1" applyBorder="1" applyAlignment="1">
      <alignment horizontal="center" vertical="center"/>
    </xf>
    <xf numFmtId="0" fontId="0" fillId="2" borderId="40" xfId="0" applyFill="1" applyBorder="1" applyAlignment="1">
      <alignment horizontal="center" vertical="center"/>
    </xf>
    <xf numFmtId="0" fontId="26" fillId="0" borderId="0" xfId="0" applyFont="1" applyAlignment="1">
      <alignment horizontal="center" vertical="center"/>
    </xf>
    <xf numFmtId="0" fontId="10" fillId="0" borderId="50" xfId="0" applyFont="1" applyBorder="1" applyAlignment="1">
      <alignment horizontal="center" vertical="center"/>
    </xf>
    <xf numFmtId="0" fontId="10" fillId="0" borderId="0" xfId="0" applyFont="1" applyAlignment="1">
      <alignment horizontal="center" vertical="center"/>
    </xf>
    <xf numFmtId="0" fontId="25" fillId="6" borderId="44"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4" xfId="0" applyFont="1" applyFill="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xf>
    <xf numFmtId="0" fontId="31" fillId="0" borderId="0" xfId="1" applyFont="1" applyBorder="1" applyAlignment="1">
      <alignment horizontal="right"/>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xf>
    <xf numFmtId="0" fontId="30" fillId="0" borderId="0" xfId="0" applyFont="1" applyAlignment="1">
      <alignment horizontal="left" vertical="center"/>
    </xf>
    <xf numFmtId="164" fontId="4" fillId="4" borderId="14" xfId="0" applyNumberFormat="1" applyFont="1" applyFill="1" applyBorder="1" applyAlignment="1">
      <alignment horizontal="center" vertical="center"/>
    </xf>
    <xf numFmtId="164" fontId="4" fillId="4" borderId="15" xfId="0" applyNumberFormat="1" applyFont="1" applyFill="1" applyBorder="1" applyAlignment="1">
      <alignment horizontal="center" vertical="center"/>
    </xf>
    <xf numFmtId="0" fontId="24" fillId="4" borderId="22" xfId="0" applyFont="1" applyFill="1" applyBorder="1" applyAlignment="1">
      <alignment horizontal="center" vertical="center"/>
    </xf>
    <xf numFmtId="0" fontId="24" fillId="4" borderId="23" xfId="0" applyFont="1" applyFill="1" applyBorder="1" applyAlignment="1">
      <alignment horizontal="center" vertical="center"/>
    </xf>
    <xf numFmtId="0" fontId="24" fillId="4" borderId="24" xfId="0" applyFont="1" applyFill="1" applyBorder="1" applyAlignment="1">
      <alignment horizontal="center" vertical="center"/>
    </xf>
    <xf numFmtId="0" fontId="28" fillId="7" borderId="25" xfId="0" applyFont="1" applyFill="1" applyBorder="1" applyAlignment="1">
      <alignment horizontal="left" vertical="center"/>
    </xf>
    <xf numFmtId="0" fontId="28" fillId="7" borderId="2" xfId="0" applyFont="1" applyFill="1" applyBorder="1" applyAlignment="1">
      <alignment horizontal="left" vertical="center"/>
    </xf>
    <xf numFmtId="0" fontId="28" fillId="7" borderId="26" xfId="0" applyFont="1" applyFill="1" applyBorder="1" applyAlignment="1">
      <alignment horizontal="left" vertical="center"/>
    </xf>
    <xf numFmtId="0" fontId="28" fillId="7" borderId="25" xfId="0" applyFont="1" applyFill="1" applyBorder="1" applyAlignment="1">
      <alignment horizontal="center" vertical="center"/>
    </xf>
    <xf numFmtId="0" fontId="28" fillId="7" borderId="2" xfId="0" applyFont="1" applyFill="1" applyBorder="1" applyAlignment="1">
      <alignment horizontal="center" vertical="center"/>
    </xf>
    <xf numFmtId="0" fontId="28" fillId="7" borderId="26"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2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2" xfId="0" applyBorder="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left" vertical="center"/>
    </xf>
    <xf numFmtId="164" fontId="4" fillId="8" borderId="70" xfId="0" applyNumberFormat="1" applyFont="1" applyFill="1" applyBorder="1" applyAlignment="1">
      <alignment horizontal="center" vertical="center"/>
    </xf>
    <xf numFmtId="164" fontId="4" fillId="8" borderId="71" xfId="0" applyNumberFormat="1" applyFont="1" applyFill="1" applyBorder="1" applyAlignment="1">
      <alignment horizontal="center" vertical="center"/>
    </xf>
    <xf numFmtId="0" fontId="24" fillId="8" borderId="53" xfId="0" applyFont="1" applyFill="1" applyBorder="1" applyAlignment="1">
      <alignment horizontal="center" vertical="center"/>
    </xf>
    <xf numFmtId="0" fontId="24" fillId="8" borderId="54" xfId="0" applyFont="1" applyFill="1" applyBorder="1" applyAlignment="1">
      <alignment horizontal="center" vertical="center"/>
    </xf>
    <xf numFmtId="0" fontId="24" fillId="8" borderId="55" xfId="0" applyFont="1" applyFill="1" applyBorder="1" applyAlignment="1">
      <alignment horizontal="center" vertical="center"/>
    </xf>
    <xf numFmtId="0" fontId="32" fillId="9" borderId="56" xfId="0" applyFont="1" applyFill="1" applyBorder="1" applyAlignment="1">
      <alignment horizontal="left" vertical="center"/>
    </xf>
    <xf numFmtId="0" fontId="32" fillId="9" borderId="2" xfId="0" applyFont="1" applyFill="1" applyBorder="1" applyAlignment="1">
      <alignment horizontal="left" vertical="center"/>
    </xf>
    <xf numFmtId="0" fontId="32" fillId="9" borderId="57" xfId="0" applyFont="1" applyFill="1" applyBorder="1" applyAlignment="1">
      <alignment horizontal="left" vertical="center"/>
    </xf>
    <xf numFmtId="0" fontId="32" fillId="9" borderId="56" xfId="0" applyFont="1" applyFill="1" applyBorder="1" applyAlignment="1">
      <alignment horizontal="center" vertical="center"/>
    </xf>
    <xf numFmtId="0" fontId="32" fillId="9" borderId="2" xfId="0" applyFont="1" applyFill="1" applyBorder="1" applyAlignment="1">
      <alignment horizontal="center" vertical="center"/>
    </xf>
    <xf numFmtId="0" fontId="32" fillId="9" borderId="57" xfId="0" applyFont="1" applyFill="1" applyBorder="1" applyAlignment="1">
      <alignment horizontal="center" vertical="center"/>
    </xf>
    <xf numFmtId="0" fontId="32" fillId="9" borderId="4" xfId="0" applyFont="1" applyFill="1" applyBorder="1" applyAlignment="1">
      <alignment horizontal="center" vertical="center"/>
    </xf>
    <xf numFmtId="0" fontId="32" fillId="9" borderId="67" xfId="0" applyFont="1"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56" xfId="0" applyBorder="1" applyAlignment="1">
      <alignment horizontal="center" vertical="center"/>
    </xf>
    <xf numFmtId="0" fontId="0" fillId="0" borderId="67" xfId="0" applyBorder="1" applyAlignment="1">
      <alignment horizontal="center" vertical="center"/>
    </xf>
    <xf numFmtId="0" fontId="0" fillId="0" borderId="57" xfId="0" applyBorder="1" applyAlignment="1">
      <alignment horizontal="center"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67" xfId="0" applyFill="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2" xfId="0" applyBorder="1" applyAlignment="1">
      <alignment horizontal="left" vertical="center"/>
    </xf>
    <xf numFmtId="0" fontId="0" fillId="0" borderId="65" xfId="0" applyBorder="1" applyAlignment="1">
      <alignment horizontal="center" vertical="center"/>
    </xf>
    <xf numFmtId="0" fontId="0" fillId="0" borderId="61" xfId="0" applyBorder="1" applyAlignment="1">
      <alignment horizontal="center" vertical="center"/>
    </xf>
    <xf numFmtId="0" fontId="0" fillId="0" borderId="66"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8" xfId="0" applyBorder="1" applyAlignment="1">
      <alignment horizontal="center" vertical="center"/>
    </xf>
    <xf numFmtId="0" fontId="0" fillId="0" borderId="62" xfId="0" applyBorder="1" applyAlignment="1">
      <alignment horizontal="center" vertical="center"/>
    </xf>
    <xf numFmtId="0" fontId="1" fillId="0" borderId="0" xfId="3" applyAlignment="1">
      <alignment horizontal="left"/>
    </xf>
    <xf numFmtId="0" fontId="0" fillId="2" borderId="0" xfId="0" applyFill="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25" fillId="6" borderId="77" xfId="0" applyFont="1" applyFill="1" applyBorder="1" applyAlignment="1">
      <alignment horizontal="left" vertical="center"/>
    </xf>
    <xf numFmtId="0" fontId="0" fillId="2" borderId="77" xfId="0" applyFill="1"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5" fillId="6" borderId="77" xfId="0" applyFont="1" applyFill="1" applyBorder="1" applyAlignment="1">
      <alignment horizontal="center" vertical="center"/>
    </xf>
    <xf numFmtId="0" fontId="10" fillId="0" borderId="40"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0" xfId="0" applyFont="1" applyAlignment="1">
      <alignment horizontal="left" vertical="center"/>
    </xf>
    <xf numFmtId="0" fontId="37" fillId="11" borderId="2" xfId="0" applyFont="1" applyFill="1" applyBorder="1" applyAlignment="1">
      <alignment horizontal="left" vertical="center"/>
    </xf>
    <xf numFmtId="0" fontId="37" fillId="11" borderId="2" xfId="0" applyFont="1" applyFill="1" applyBorder="1" applyAlignment="1">
      <alignment horizontal="center" vertical="center"/>
    </xf>
    <xf numFmtId="0" fontId="37" fillId="11" borderId="4" xfId="0" applyFont="1" applyFill="1" applyBorder="1" applyAlignment="1">
      <alignment horizontal="center" vertical="center"/>
    </xf>
    <xf numFmtId="0" fontId="6" fillId="11" borderId="1" xfId="0" applyFont="1" applyFill="1" applyBorder="1" applyAlignment="1">
      <alignment horizontal="center" vertical="center"/>
    </xf>
    <xf numFmtId="0" fontId="3" fillId="10" borderId="79" xfId="0" applyFont="1" applyFill="1" applyBorder="1" applyAlignment="1">
      <alignment horizontal="center" vertical="center"/>
    </xf>
    <xf numFmtId="164" fontId="4" fillId="10" borderId="80" xfId="0" applyNumberFormat="1" applyFont="1" applyFill="1" applyBorder="1" applyAlignment="1">
      <alignment horizontal="center" vertical="center"/>
    </xf>
    <xf numFmtId="164" fontId="4" fillId="10" borderId="81" xfId="0" applyNumberFormat="1" applyFont="1" applyFill="1" applyBorder="1" applyAlignment="1">
      <alignment horizontal="center" vertical="center"/>
    </xf>
    <xf numFmtId="0" fontId="5" fillId="11" borderId="82" xfId="0" applyFont="1" applyFill="1" applyBorder="1" applyAlignment="1">
      <alignment horizontal="center" vertical="center"/>
    </xf>
    <xf numFmtId="0" fontId="6" fillId="11" borderId="83" xfId="0" applyFont="1" applyFill="1" applyBorder="1" applyAlignment="1">
      <alignment horizontal="center" vertical="center"/>
    </xf>
    <xf numFmtId="0" fontId="6" fillId="11" borderId="82" xfId="0" applyFont="1" applyFill="1" applyBorder="1" applyAlignment="1">
      <alignment horizontal="center" vertical="center"/>
    </xf>
    <xf numFmtId="165" fontId="8" fillId="3" borderId="83" xfId="0" applyNumberFormat="1" applyFont="1" applyFill="1" applyBorder="1" applyAlignment="1">
      <alignment horizontal="center" vertical="center"/>
    </xf>
    <xf numFmtId="0" fontId="6" fillId="11" borderId="84" xfId="0" applyFont="1" applyFill="1" applyBorder="1" applyAlignment="1">
      <alignment horizontal="center" vertical="center"/>
    </xf>
    <xf numFmtId="165" fontId="7" fillId="0" borderId="85" xfId="0" applyNumberFormat="1" applyFont="1" applyBorder="1" applyAlignment="1">
      <alignment horizontal="center" vertical="center"/>
    </xf>
    <xf numFmtId="165" fontId="7" fillId="2" borderId="85" xfId="0" applyNumberFormat="1" applyFont="1" applyFill="1" applyBorder="1" applyAlignment="1">
      <alignment horizontal="center" vertical="center"/>
    </xf>
    <xf numFmtId="165" fontId="7" fillId="3" borderId="86" xfId="0" applyNumberFormat="1" applyFont="1" applyFill="1" applyBorder="1" applyAlignment="1">
      <alignment horizontal="center" vertical="center"/>
    </xf>
    <xf numFmtId="0" fontId="24" fillId="10" borderId="87" xfId="0" applyFont="1" applyFill="1" applyBorder="1" applyAlignment="1">
      <alignment horizontal="center" vertical="center"/>
    </xf>
    <xf numFmtId="0" fontId="24" fillId="10" borderId="88" xfId="0" applyFont="1" applyFill="1" applyBorder="1" applyAlignment="1">
      <alignment horizontal="center" vertical="center"/>
    </xf>
    <xf numFmtId="0" fontId="24" fillId="10" borderId="89" xfId="0" applyFont="1" applyFill="1" applyBorder="1" applyAlignment="1">
      <alignment horizontal="center" vertical="center"/>
    </xf>
    <xf numFmtId="0" fontId="37" fillId="11" borderId="90" xfId="0" applyFont="1" applyFill="1" applyBorder="1" applyAlignment="1">
      <alignment horizontal="left" vertical="center"/>
    </xf>
    <xf numFmtId="0" fontId="37" fillId="11" borderId="91" xfId="0" applyFont="1" applyFill="1" applyBorder="1" applyAlignment="1">
      <alignment horizontal="center" vertical="center"/>
    </xf>
    <xf numFmtId="0" fontId="0" fillId="2" borderId="90" xfId="0" applyFill="1" applyBorder="1" applyAlignment="1">
      <alignment horizontal="left" vertical="center"/>
    </xf>
    <xf numFmtId="0" fontId="0" fillId="2" borderId="91" xfId="0" applyFill="1" applyBorder="1" applyAlignment="1">
      <alignment horizontal="center" vertical="center"/>
    </xf>
    <xf numFmtId="0" fontId="0" fillId="0" borderId="90" xfId="0" applyBorder="1" applyAlignment="1">
      <alignment horizontal="left" vertical="center"/>
    </xf>
    <xf numFmtId="0" fontId="0" fillId="0" borderId="91" xfId="0" applyBorder="1" applyAlignment="1">
      <alignment horizontal="center" vertical="center"/>
    </xf>
    <xf numFmtId="0" fontId="0" fillId="0" borderId="9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3" xfId="0" applyBorder="1" applyAlignment="1">
      <alignment horizontal="center" vertical="center"/>
    </xf>
    <xf numFmtId="0" fontId="0" fillId="0" borderId="96" xfId="0" applyBorder="1" applyAlignment="1">
      <alignment horizontal="center" vertical="center"/>
    </xf>
    <xf numFmtId="0" fontId="37" fillId="11" borderId="91" xfId="0" applyFont="1" applyFill="1" applyBorder="1" applyAlignment="1">
      <alignment horizontal="left" vertical="center"/>
    </xf>
    <xf numFmtId="0" fontId="0" fillId="2" borderId="91" xfId="0" applyFill="1" applyBorder="1" applyAlignment="1">
      <alignment horizontal="left" vertical="center"/>
    </xf>
    <xf numFmtId="0" fontId="0" fillId="0" borderId="91" xfId="0" applyBorder="1" applyAlignment="1">
      <alignment horizontal="left" vertical="center"/>
    </xf>
    <xf numFmtId="0" fontId="0" fillId="0" borderId="96" xfId="0" applyBorder="1" applyAlignment="1">
      <alignment horizontal="left" vertical="center"/>
    </xf>
    <xf numFmtId="0" fontId="37" fillId="11" borderId="90" xfId="0" applyFont="1" applyFill="1" applyBorder="1" applyAlignment="1">
      <alignment horizontal="center" vertical="center"/>
    </xf>
    <xf numFmtId="0" fontId="0" fillId="2" borderId="97" xfId="0" applyFill="1" applyBorder="1" applyAlignment="1">
      <alignment horizontal="center" vertical="center"/>
    </xf>
    <xf numFmtId="0" fontId="0" fillId="2" borderId="98" xfId="0" applyFill="1"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2" borderId="90" xfId="0" applyFill="1"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37" fillId="11" borderId="101" xfId="0" applyFont="1" applyFill="1" applyBorder="1" applyAlignment="1">
      <alignment horizontal="center" vertical="center"/>
    </xf>
    <xf numFmtId="0" fontId="0" fillId="2" borderId="101" xfId="0" applyFill="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9" fillId="0" borderId="0" xfId="3" applyFont="1" applyAlignment="1">
      <alignment horizontal="left" indent="1"/>
    </xf>
    <xf numFmtId="0" fontId="38" fillId="0" borderId="0" xfId="4" applyFont="1" applyAlignment="1">
      <alignment horizontal="left" indent="1"/>
    </xf>
    <xf numFmtId="0" fontId="39" fillId="0" borderId="0" xfId="3" applyFont="1" applyAlignment="1">
      <alignment horizontal="left" indent="1"/>
    </xf>
    <xf numFmtId="0" fontId="40" fillId="0" borderId="0" xfId="3" applyFont="1" applyAlignment="1">
      <alignment horizontal="left"/>
    </xf>
  </cellXfs>
  <cellStyles count="5">
    <cellStyle name="Link" xfId="1" builtinId="8"/>
    <cellStyle name="Link 2" xfId="3" xr:uid="{D7B01171-20F3-49AC-A528-B6C3440064F7}"/>
    <cellStyle name="Link 3" xfId="4" xr:uid="{C1F725B4-27CA-4D31-A051-D9482FC83AE3}"/>
    <cellStyle name="Standard" xfId="0" builtinId="0"/>
    <cellStyle name="Standard 3" xfId="2" xr:uid="{01CD196D-2295-4BE9-ADDB-B0D27A713F77}"/>
  </cellStyles>
  <dxfs count="48">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0066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0CA06E55-0B83-49CF-88CF-FCE4C858A805}"/>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Rot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21" Type="http://schemas.openxmlformats.org/officeDocument/2006/relationships/drawing" Target="../drawings/drawing1.xm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printerSettings" Target="../printerSettings/printerSettings5.bin"/><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hyperlink" Target="https://www.alle-meine-vorlagen.de/arbeitszeiterfassung-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68F4-57C2-4059-B264-EB03A7A98036}">
  <sheetPr>
    <pageSetUpPr fitToPage="1"/>
  </sheetPr>
  <dimension ref="A1:AK67"/>
  <sheetViews>
    <sheetView showGridLines="0" tabSelected="1" zoomScale="70" zoomScaleNormal="70" workbookViewId="0">
      <selection activeCell="A2" sqref="A2:Q2"/>
    </sheetView>
  </sheetViews>
  <sheetFormatPr baseColWidth="10" defaultColWidth="0" defaultRowHeight="15" zeroHeight="1" x14ac:dyDescent="0.25"/>
  <cols>
    <col min="1" max="1" width="3.7109375" style="1" customWidth="1"/>
    <col min="2" max="36" width="4.42578125" style="1" customWidth="1"/>
    <col min="37" max="37" width="3.7109375" style="1" customWidth="1"/>
    <col min="38" max="16384" width="11.42578125" style="1" hidden="1"/>
  </cols>
  <sheetData>
    <row r="1" spans="1:37" ht="45" customHeight="1" x14ac:dyDescent="0.25">
      <c r="A1" s="89" t="s">
        <v>132</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row>
    <row r="2" spans="1:37" ht="64.5" x14ac:dyDescent="0.25">
      <c r="A2" s="95">
        <v>2023</v>
      </c>
      <c r="B2" s="95"/>
      <c r="C2" s="95"/>
      <c r="D2" s="95"/>
      <c r="E2" s="95"/>
      <c r="F2" s="95"/>
      <c r="G2" s="95"/>
      <c r="H2" s="95"/>
      <c r="I2" s="95"/>
      <c r="J2" s="95"/>
      <c r="K2" s="95"/>
      <c r="L2" s="95"/>
      <c r="M2" s="95"/>
      <c r="N2" s="95"/>
      <c r="O2" s="95"/>
      <c r="P2" s="95"/>
      <c r="Q2" s="95"/>
      <c r="R2" s="96" t="s">
        <v>68</v>
      </c>
      <c r="S2" s="96"/>
      <c r="T2" s="96"/>
      <c r="U2" s="97">
        <f>Kalenderjahr+1</f>
        <v>2024</v>
      </c>
      <c r="V2" s="97"/>
      <c r="W2" s="97"/>
      <c r="X2" s="97"/>
      <c r="Y2" s="97"/>
      <c r="Z2" s="97"/>
      <c r="AA2" s="97"/>
      <c r="AB2" s="97"/>
      <c r="AC2" s="97"/>
      <c r="AD2" s="97"/>
      <c r="AE2" s="97"/>
      <c r="AF2" s="97"/>
      <c r="AG2" s="97"/>
      <c r="AH2" s="97"/>
      <c r="AI2" s="97"/>
      <c r="AJ2" s="97"/>
      <c r="AK2" s="97"/>
    </row>
    <row r="3" spans="1:37" ht="15.75" thickBot="1" x14ac:dyDescent="0.3"/>
    <row r="4" spans="1:37" ht="20.100000000000001" customHeight="1" thickTop="1" x14ac:dyDescent="0.25">
      <c r="B4" s="28">
        <v>8</v>
      </c>
      <c r="C4" s="80">
        <f>DATE(Kalenderjahr,B4,1)</f>
        <v>45139</v>
      </c>
      <c r="D4" s="80"/>
      <c r="E4" s="80"/>
      <c r="F4" s="80"/>
      <c r="G4" s="80"/>
      <c r="H4" s="80"/>
      <c r="I4" s="81"/>
      <c r="K4" s="28">
        <v>9</v>
      </c>
      <c r="L4" s="80">
        <f>DATE(Kalenderjahr,K4,1)</f>
        <v>45170</v>
      </c>
      <c r="M4" s="80"/>
      <c r="N4" s="80"/>
      <c r="O4" s="80"/>
      <c r="P4" s="80"/>
      <c r="Q4" s="80"/>
      <c r="R4" s="81"/>
      <c r="T4" s="28">
        <v>10</v>
      </c>
      <c r="U4" s="80">
        <f>DATE(Kalenderjahr,T4,1)</f>
        <v>45200</v>
      </c>
      <c r="V4" s="80"/>
      <c r="W4" s="80"/>
      <c r="X4" s="80"/>
      <c r="Y4" s="80"/>
      <c r="Z4" s="80"/>
      <c r="AA4" s="81"/>
      <c r="AC4" s="28">
        <v>11</v>
      </c>
      <c r="AD4" s="80">
        <f>DATE(Kalenderjahr,AC4,1)</f>
        <v>45231</v>
      </c>
      <c r="AE4" s="80"/>
      <c r="AF4" s="80"/>
      <c r="AG4" s="80"/>
      <c r="AH4" s="80"/>
      <c r="AI4" s="80"/>
      <c r="AJ4" s="81"/>
    </row>
    <row r="5" spans="1:37" ht="20.100000000000001" customHeight="1" x14ac:dyDescent="0.25">
      <c r="B5" s="33"/>
      <c r="C5" s="34" t="s">
        <v>0</v>
      </c>
      <c r="D5" s="34" t="s">
        <v>1</v>
      </c>
      <c r="E5" s="34" t="s">
        <v>2</v>
      </c>
      <c r="F5" s="34" t="s">
        <v>3</v>
      </c>
      <c r="G5" s="34" t="s">
        <v>4</v>
      </c>
      <c r="H5" s="34" t="s">
        <v>5</v>
      </c>
      <c r="I5" s="35" t="s">
        <v>6</v>
      </c>
      <c r="K5" s="33"/>
      <c r="L5" s="34" t="s">
        <v>0</v>
      </c>
      <c r="M5" s="34" t="s">
        <v>1</v>
      </c>
      <c r="N5" s="34" t="s">
        <v>2</v>
      </c>
      <c r="O5" s="34" t="s">
        <v>3</v>
      </c>
      <c r="P5" s="34" t="s">
        <v>4</v>
      </c>
      <c r="Q5" s="34" t="s">
        <v>5</v>
      </c>
      <c r="R5" s="35" t="s">
        <v>6</v>
      </c>
      <c r="T5" s="33"/>
      <c r="U5" s="34" t="s">
        <v>0</v>
      </c>
      <c r="V5" s="34" t="s">
        <v>1</v>
      </c>
      <c r="W5" s="34" t="s">
        <v>2</v>
      </c>
      <c r="X5" s="34" t="s">
        <v>3</v>
      </c>
      <c r="Y5" s="34" t="s">
        <v>4</v>
      </c>
      <c r="Z5" s="34" t="s">
        <v>5</v>
      </c>
      <c r="AA5" s="35" t="s">
        <v>6</v>
      </c>
      <c r="AC5" s="33"/>
      <c r="AD5" s="34" t="s">
        <v>0</v>
      </c>
      <c r="AE5" s="34" t="s">
        <v>1</v>
      </c>
      <c r="AF5" s="34" t="s">
        <v>2</v>
      </c>
      <c r="AG5" s="34" t="s">
        <v>3</v>
      </c>
      <c r="AH5" s="34" t="s">
        <v>4</v>
      </c>
      <c r="AI5" s="34" t="s">
        <v>5</v>
      </c>
      <c r="AJ5" s="35" t="s">
        <v>6</v>
      </c>
    </row>
    <row r="6" spans="1:37" ht="20.100000000000001" customHeight="1" x14ac:dyDescent="0.25">
      <c r="B6" s="36">
        <f>IF(I6&lt;&gt;"",WEEKNUM(I6,21),"")</f>
        <v>31</v>
      </c>
      <c r="C6" s="2" t="str">
        <f>IF(WEEKDAY(DATE(Kalenderjahr,B4,1),2)=1,DATE(Kalenderjahr,B4,1),"")</f>
        <v/>
      </c>
      <c r="D6" s="2">
        <f>IF(C6="",IF(WEEKDAY(DATE(Kalenderjahr,B4,1),2)=2,DATE(Kalenderjahr,B4,1),""),C6+1)</f>
        <v>45139</v>
      </c>
      <c r="E6" s="2">
        <f>IF(D6="",IF(WEEKDAY(DATE(Kalenderjahr,B4,1),2)=3,DATE(Kalenderjahr,B4,1),""),D6+1)</f>
        <v>45140</v>
      </c>
      <c r="F6" s="2">
        <f>IF(E6="",IF(WEEKDAY(DATE(Kalenderjahr,B4,1),2)=4,DATE(Kalenderjahr,B4,1),""),E6+1)</f>
        <v>45141</v>
      </c>
      <c r="G6" s="2">
        <f>IF(F6="",IF(WEEKDAY(DATE(Kalenderjahr,B4,1),2)=5,DATE(Kalenderjahr,B4,1),""),F6+1)</f>
        <v>45142</v>
      </c>
      <c r="H6" s="3">
        <f>IF(G6="",IF(WEEKDAY(DATE(Kalenderjahr,B4,1),2)=6,DATE(Kalenderjahr,B4,1),""),G6+1)</f>
        <v>45143</v>
      </c>
      <c r="I6" s="29">
        <f>IF(H6="",IF(WEEKDAY(DATE(Kalenderjahr,B4,1),2)=7,DATE(Kalenderjahr,B4,1),""),H6+1)</f>
        <v>45144</v>
      </c>
      <c r="K6" s="36">
        <f>IF(R6&lt;&gt;"",WEEKNUM(R6,21),"")</f>
        <v>35</v>
      </c>
      <c r="L6" s="2" t="str">
        <f>IF(WEEKDAY(DATE(Kalenderjahr,K4,1),2)=1,DATE(Kalenderjahr,K4,1),"")</f>
        <v/>
      </c>
      <c r="M6" s="2" t="str">
        <f>IF(L6="",IF(WEEKDAY(DATE(Kalenderjahr,K4,1),2)=2,DATE(Kalenderjahr,K4,1),""),L6+1)</f>
        <v/>
      </c>
      <c r="N6" s="2" t="str">
        <f>IF(M6="",IF(WEEKDAY(DATE(Kalenderjahr,K4,1),2)=3,DATE(Kalenderjahr,K4,1),""),M6+1)</f>
        <v/>
      </c>
      <c r="O6" s="2" t="str">
        <f>IF(N6="",IF(WEEKDAY(DATE(Kalenderjahr,K4,1),2)=4,DATE(Kalenderjahr,K4,1),""),N6+1)</f>
        <v/>
      </c>
      <c r="P6" s="2">
        <f>IF(O6="",IF(WEEKDAY(DATE(Kalenderjahr,K4,1),2)=5,DATE(Kalenderjahr,K4,1),""),O6+1)</f>
        <v>45170</v>
      </c>
      <c r="Q6" s="3">
        <f>IF(P6="",IF(WEEKDAY(DATE(Kalenderjahr,K4,1),2)=6,DATE(Kalenderjahr,K4,1),""),P6+1)</f>
        <v>45171</v>
      </c>
      <c r="R6" s="29">
        <f>IF(Q6="",IF(WEEKDAY(DATE(Kalenderjahr,K4,1),2)=7,DATE(Kalenderjahr,K4,1),""),Q6+1)</f>
        <v>45172</v>
      </c>
      <c r="T6" s="36">
        <f>IF(AA6&lt;&gt;"",WEEKNUM(AA6,21),"")</f>
        <v>39</v>
      </c>
      <c r="U6" s="2" t="str">
        <f>IF(WEEKDAY(DATE(Kalenderjahr,T4,1),2)=1,DATE(Kalenderjahr,T4,1),"")</f>
        <v/>
      </c>
      <c r="V6" s="2" t="str">
        <f>IF(U6="",IF(WEEKDAY(DATE(Kalenderjahr,T4,1),2)=2,DATE(Kalenderjahr,T4,1),""),U6+1)</f>
        <v/>
      </c>
      <c r="W6" s="2" t="str">
        <f>IF(V6="",IF(WEEKDAY(DATE(Kalenderjahr,T4,1),2)=3,DATE(Kalenderjahr,T4,1),""),V6+1)</f>
        <v/>
      </c>
      <c r="X6" s="2" t="str">
        <f>IF(W6="",IF(WEEKDAY(DATE(Kalenderjahr,T4,1),2)=4,DATE(Kalenderjahr,T4,1),""),W6+1)</f>
        <v/>
      </c>
      <c r="Y6" s="2" t="str">
        <f>IF(X6="",IF(WEEKDAY(DATE(Kalenderjahr,T4,1),2)=5,DATE(Kalenderjahr,T4,1),""),X6+1)</f>
        <v/>
      </c>
      <c r="Z6" s="3" t="str">
        <f>IF(Y6="",IF(WEEKDAY(DATE(Kalenderjahr,T4,1),2)=6,DATE(Kalenderjahr,T4,1),""),Y6+1)</f>
        <v/>
      </c>
      <c r="AA6" s="29">
        <f>IF(Z6="",IF(WEEKDAY(DATE(Kalenderjahr,T4,1),2)=7,DATE(Kalenderjahr,T4,1),""),Z6+1)</f>
        <v>45200</v>
      </c>
      <c r="AC6" s="36">
        <f>IF(AJ6&lt;&gt;"",WEEKNUM(AJ6,21),"")</f>
        <v>44</v>
      </c>
      <c r="AD6" s="2" t="str">
        <f>IF(WEEKDAY(DATE(Kalenderjahr,AC4,1),2)=1,DATE(Kalenderjahr,AC4,1),"")</f>
        <v/>
      </c>
      <c r="AE6" s="2" t="str">
        <f>IF(AD6="",IF(WEEKDAY(DATE(Kalenderjahr,AC4,1),2)=2,DATE(Kalenderjahr,AC4,1),""),AD6+1)</f>
        <v/>
      </c>
      <c r="AF6" s="2">
        <f>IF(AE6="",IF(WEEKDAY(DATE(Kalenderjahr,AC4,1),2)=3,DATE(Kalenderjahr,AC4,1),""),AE6+1)</f>
        <v>45231</v>
      </c>
      <c r="AG6" s="2">
        <f>IF(AF6="",IF(WEEKDAY(DATE(Kalenderjahr,AC4,1),2)=4,DATE(Kalenderjahr,AC4,1),""),AF6+1)</f>
        <v>45232</v>
      </c>
      <c r="AH6" s="2">
        <f>IF(AG6="",IF(WEEKDAY(DATE(Kalenderjahr,AC4,1),2)=5,DATE(Kalenderjahr,AC4,1),""),AG6+1)</f>
        <v>45233</v>
      </c>
      <c r="AI6" s="3">
        <f>IF(AH6="",IF(WEEKDAY(DATE(Kalenderjahr,AC4,1),2)=6,DATE(Kalenderjahr,AC4,1),""),AH6+1)</f>
        <v>45234</v>
      </c>
      <c r="AJ6" s="29">
        <f>IF(AI6="",IF(WEEKDAY(DATE(Kalenderjahr,AC4,1),2)=7,DATE(Kalenderjahr,AC4,1),""),AI6+1)</f>
        <v>45235</v>
      </c>
    </row>
    <row r="7" spans="1:37" ht="20.100000000000001" customHeight="1" x14ac:dyDescent="0.25">
      <c r="B7" s="36">
        <f>IF(C7&lt;&gt;"",WEEKNUM(C7,21),"")</f>
        <v>32</v>
      </c>
      <c r="C7" s="2">
        <f>I6+1</f>
        <v>45145</v>
      </c>
      <c r="D7" s="2">
        <f t="shared" ref="D7:I9" si="0">C7+1</f>
        <v>45146</v>
      </c>
      <c r="E7" s="2">
        <f t="shared" si="0"/>
        <v>45147</v>
      </c>
      <c r="F7" s="2">
        <f t="shared" si="0"/>
        <v>45148</v>
      </c>
      <c r="G7" s="2">
        <f t="shared" si="0"/>
        <v>45149</v>
      </c>
      <c r="H7" s="3">
        <f t="shared" si="0"/>
        <v>45150</v>
      </c>
      <c r="I7" s="29">
        <f t="shared" si="0"/>
        <v>45151</v>
      </c>
      <c r="K7" s="36">
        <f>IF(L7&lt;&gt;"",WEEKNUM(L7,21),"")</f>
        <v>36</v>
      </c>
      <c r="L7" s="2">
        <f>R6+1</f>
        <v>45173</v>
      </c>
      <c r="M7" s="2">
        <f t="shared" ref="M7:M9" si="1">L7+1</f>
        <v>45174</v>
      </c>
      <c r="N7" s="2">
        <f t="shared" ref="N7:N9" si="2">M7+1</f>
        <v>45175</v>
      </c>
      <c r="O7" s="2">
        <f t="shared" ref="O7:O9" si="3">N7+1</f>
        <v>45176</v>
      </c>
      <c r="P7" s="2">
        <f t="shared" ref="P7:P9" si="4">O7+1</f>
        <v>45177</v>
      </c>
      <c r="Q7" s="3">
        <f t="shared" ref="Q7:Q9" si="5">P7+1</f>
        <v>45178</v>
      </c>
      <c r="R7" s="29">
        <f t="shared" ref="R7:R9" si="6">Q7+1</f>
        <v>45179</v>
      </c>
      <c r="T7" s="36">
        <f>IF(U7&lt;&gt;"",WEEKNUM(U7,21),"")</f>
        <v>40</v>
      </c>
      <c r="U7" s="2">
        <f>AA6+1</f>
        <v>45201</v>
      </c>
      <c r="V7" s="2">
        <f t="shared" ref="V7:V9" si="7">U7+1</f>
        <v>45202</v>
      </c>
      <c r="W7" s="2">
        <f t="shared" ref="W7:W9" si="8">V7+1</f>
        <v>45203</v>
      </c>
      <c r="X7" s="2">
        <f t="shared" ref="X7:X9" si="9">W7+1</f>
        <v>45204</v>
      </c>
      <c r="Y7" s="2">
        <f t="shared" ref="Y7:Y9" si="10">X7+1</f>
        <v>45205</v>
      </c>
      <c r="Z7" s="3">
        <f t="shared" ref="Z7:Z9" si="11">Y7+1</f>
        <v>45206</v>
      </c>
      <c r="AA7" s="29">
        <f t="shared" ref="AA7:AA9" si="12">Z7+1</f>
        <v>45207</v>
      </c>
      <c r="AC7" s="36">
        <f>IF(AD7&lt;&gt;"",WEEKNUM(AD7,21),"")</f>
        <v>45</v>
      </c>
      <c r="AD7" s="2">
        <f>AJ6+1</f>
        <v>45236</v>
      </c>
      <c r="AE7" s="2">
        <f t="shared" ref="AE7:AE9" si="13">AD7+1</f>
        <v>45237</v>
      </c>
      <c r="AF7" s="2">
        <f t="shared" ref="AF7:AF9" si="14">AE7+1</f>
        <v>45238</v>
      </c>
      <c r="AG7" s="2">
        <f t="shared" ref="AG7:AG9" si="15">AF7+1</f>
        <v>45239</v>
      </c>
      <c r="AH7" s="2">
        <f t="shared" ref="AH7:AH9" si="16">AG7+1</f>
        <v>45240</v>
      </c>
      <c r="AI7" s="3">
        <f t="shared" ref="AI7:AI9" si="17">AH7+1</f>
        <v>45241</v>
      </c>
      <c r="AJ7" s="29">
        <f t="shared" ref="AJ7:AJ9" si="18">AI7+1</f>
        <v>45242</v>
      </c>
    </row>
    <row r="8" spans="1:37" ht="20.100000000000001" customHeight="1" x14ac:dyDescent="0.25">
      <c r="B8" s="36">
        <f>IF(C8&lt;&gt;"",WEEKNUM(C8,21),"")</f>
        <v>33</v>
      </c>
      <c r="C8" s="2">
        <f>I7+1</f>
        <v>45152</v>
      </c>
      <c r="D8" s="2">
        <f t="shared" si="0"/>
        <v>45153</v>
      </c>
      <c r="E8" s="2">
        <f t="shared" si="0"/>
        <v>45154</v>
      </c>
      <c r="F8" s="2">
        <f t="shared" si="0"/>
        <v>45155</v>
      </c>
      <c r="G8" s="2">
        <f t="shared" si="0"/>
        <v>45156</v>
      </c>
      <c r="H8" s="3">
        <f t="shared" si="0"/>
        <v>45157</v>
      </c>
      <c r="I8" s="29">
        <f t="shared" si="0"/>
        <v>45158</v>
      </c>
      <c r="K8" s="36">
        <f>IF(L8&lt;&gt;"",WEEKNUM(L8,21),"")</f>
        <v>37</v>
      </c>
      <c r="L8" s="2">
        <f>R7+1</f>
        <v>45180</v>
      </c>
      <c r="M8" s="2">
        <f t="shared" si="1"/>
        <v>45181</v>
      </c>
      <c r="N8" s="2">
        <f t="shared" si="2"/>
        <v>45182</v>
      </c>
      <c r="O8" s="2">
        <f t="shared" si="3"/>
        <v>45183</v>
      </c>
      <c r="P8" s="2">
        <f t="shared" si="4"/>
        <v>45184</v>
      </c>
      <c r="Q8" s="3">
        <f t="shared" si="5"/>
        <v>45185</v>
      </c>
      <c r="R8" s="29">
        <f t="shared" si="6"/>
        <v>45186</v>
      </c>
      <c r="T8" s="36">
        <f>IF(U8&lt;&gt;"",WEEKNUM(U8,21),"")</f>
        <v>41</v>
      </c>
      <c r="U8" s="2">
        <f>AA7+1</f>
        <v>45208</v>
      </c>
      <c r="V8" s="2">
        <f t="shared" si="7"/>
        <v>45209</v>
      </c>
      <c r="W8" s="2">
        <f t="shared" si="8"/>
        <v>45210</v>
      </c>
      <c r="X8" s="2">
        <f t="shared" si="9"/>
        <v>45211</v>
      </c>
      <c r="Y8" s="2">
        <f t="shared" si="10"/>
        <v>45212</v>
      </c>
      <c r="Z8" s="3">
        <f t="shared" si="11"/>
        <v>45213</v>
      </c>
      <c r="AA8" s="29">
        <f t="shared" si="12"/>
        <v>45214</v>
      </c>
      <c r="AC8" s="36">
        <f>IF(AD8&lt;&gt;"",WEEKNUM(AD8,21),"")</f>
        <v>46</v>
      </c>
      <c r="AD8" s="2">
        <f>AJ7+1</f>
        <v>45243</v>
      </c>
      <c r="AE8" s="2">
        <f t="shared" si="13"/>
        <v>45244</v>
      </c>
      <c r="AF8" s="2">
        <f t="shared" si="14"/>
        <v>45245</v>
      </c>
      <c r="AG8" s="2">
        <f t="shared" si="15"/>
        <v>45246</v>
      </c>
      <c r="AH8" s="2">
        <f t="shared" si="16"/>
        <v>45247</v>
      </c>
      <c r="AI8" s="3">
        <f t="shared" si="17"/>
        <v>45248</v>
      </c>
      <c r="AJ8" s="29">
        <f t="shared" si="18"/>
        <v>45249</v>
      </c>
    </row>
    <row r="9" spans="1:37" ht="20.100000000000001" customHeight="1" x14ac:dyDescent="0.25">
      <c r="B9" s="36">
        <f>IF(C9&lt;&gt;"",WEEKNUM(C9,21),"")</f>
        <v>34</v>
      </c>
      <c r="C9" s="2">
        <f>I8+1</f>
        <v>45159</v>
      </c>
      <c r="D9" s="2">
        <f t="shared" si="0"/>
        <v>45160</v>
      </c>
      <c r="E9" s="2">
        <f t="shared" si="0"/>
        <v>45161</v>
      </c>
      <c r="F9" s="2">
        <f t="shared" si="0"/>
        <v>45162</v>
      </c>
      <c r="G9" s="2">
        <f t="shared" si="0"/>
        <v>45163</v>
      </c>
      <c r="H9" s="3">
        <f t="shared" si="0"/>
        <v>45164</v>
      </c>
      <c r="I9" s="29">
        <f t="shared" si="0"/>
        <v>45165</v>
      </c>
      <c r="K9" s="36">
        <f>IF(L9&lt;&gt;"",WEEKNUM(L9,21),"")</f>
        <v>38</v>
      </c>
      <c r="L9" s="2">
        <f>R8+1</f>
        <v>45187</v>
      </c>
      <c r="M9" s="2">
        <f t="shared" si="1"/>
        <v>45188</v>
      </c>
      <c r="N9" s="2">
        <f t="shared" si="2"/>
        <v>45189</v>
      </c>
      <c r="O9" s="2">
        <f t="shared" si="3"/>
        <v>45190</v>
      </c>
      <c r="P9" s="2">
        <f t="shared" si="4"/>
        <v>45191</v>
      </c>
      <c r="Q9" s="3">
        <f t="shared" si="5"/>
        <v>45192</v>
      </c>
      <c r="R9" s="29">
        <f t="shared" si="6"/>
        <v>45193</v>
      </c>
      <c r="T9" s="36">
        <f>IF(U9&lt;&gt;"",WEEKNUM(U9,21),"")</f>
        <v>42</v>
      </c>
      <c r="U9" s="2">
        <f>AA8+1</f>
        <v>45215</v>
      </c>
      <c r="V9" s="2">
        <f t="shared" si="7"/>
        <v>45216</v>
      </c>
      <c r="W9" s="2">
        <f t="shared" si="8"/>
        <v>45217</v>
      </c>
      <c r="X9" s="2">
        <f t="shared" si="9"/>
        <v>45218</v>
      </c>
      <c r="Y9" s="2">
        <f t="shared" si="10"/>
        <v>45219</v>
      </c>
      <c r="Z9" s="3">
        <f t="shared" si="11"/>
        <v>45220</v>
      </c>
      <c r="AA9" s="29">
        <f t="shared" si="12"/>
        <v>45221</v>
      </c>
      <c r="AC9" s="36">
        <f>IF(AD9&lt;&gt;"",WEEKNUM(AD9,21),"")</f>
        <v>47</v>
      </c>
      <c r="AD9" s="2">
        <f>AJ8+1</f>
        <v>45250</v>
      </c>
      <c r="AE9" s="2">
        <f t="shared" si="13"/>
        <v>45251</v>
      </c>
      <c r="AF9" s="2">
        <f t="shared" si="14"/>
        <v>45252</v>
      </c>
      <c r="AG9" s="2">
        <f t="shared" si="15"/>
        <v>45253</v>
      </c>
      <c r="AH9" s="2">
        <f t="shared" si="16"/>
        <v>45254</v>
      </c>
      <c r="AI9" s="3">
        <f t="shared" si="17"/>
        <v>45255</v>
      </c>
      <c r="AJ9" s="29">
        <f t="shared" si="18"/>
        <v>45256</v>
      </c>
    </row>
    <row r="10" spans="1:37" ht="20.100000000000001" customHeight="1" x14ac:dyDescent="0.25">
      <c r="B10" s="36">
        <f>IF(C10&lt;&gt;"",WEEKNUM(C10,21),"")</f>
        <v>35</v>
      </c>
      <c r="C10" s="2">
        <f>IF(I9="","",IF(MONTH(I9)=MONTH(I9+1),I9+1,""))</f>
        <v>45166</v>
      </c>
      <c r="D10" s="2">
        <f t="shared" ref="D10:I11" si="19">IF(C10="","",IF(MONTH(C10)=MONTH(C10+1),C10+1,""))</f>
        <v>45167</v>
      </c>
      <c r="E10" s="2">
        <f t="shared" si="19"/>
        <v>45168</v>
      </c>
      <c r="F10" s="2">
        <f t="shared" si="19"/>
        <v>45169</v>
      </c>
      <c r="G10" s="2" t="str">
        <f t="shared" si="19"/>
        <v/>
      </c>
      <c r="H10" s="3" t="str">
        <f t="shared" si="19"/>
        <v/>
      </c>
      <c r="I10" s="29" t="str">
        <f t="shared" si="19"/>
        <v/>
      </c>
      <c r="K10" s="36">
        <f>IF(L10&lt;&gt;"",WEEKNUM(L10,21),"")</f>
        <v>39</v>
      </c>
      <c r="L10" s="2">
        <f>IF(R9="","",IF(MONTH(R9)=MONTH(R9+1),R9+1,""))</f>
        <v>45194</v>
      </c>
      <c r="M10" s="2">
        <f t="shared" ref="M10:M11" si="20">IF(L10="","",IF(MONTH(L10)=MONTH(L10+1),L10+1,""))</f>
        <v>45195</v>
      </c>
      <c r="N10" s="2">
        <f t="shared" ref="N10:N11" si="21">IF(M10="","",IF(MONTH(M10)=MONTH(M10+1),M10+1,""))</f>
        <v>45196</v>
      </c>
      <c r="O10" s="2">
        <f t="shared" ref="O10:O11" si="22">IF(N10="","",IF(MONTH(N10)=MONTH(N10+1),N10+1,""))</f>
        <v>45197</v>
      </c>
      <c r="P10" s="2">
        <f t="shared" ref="P10:P11" si="23">IF(O10="","",IF(MONTH(O10)=MONTH(O10+1),O10+1,""))</f>
        <v>45198</v>
      </c>
      <c r="Q10" s="3">
        <f t="shared" ref="Q10:Q11" si="24">IF(P10="","",IF(MONTH(P10)=MONTH(P10+1),P10+1,""))</f>
        <v>45199</v>
      </c>
      <c r="R10" s="29" t="str">
        <f t="shared" ref="R10:R11" si="25">IF(Q10="","",IF(MONTH(Q10)=MONTH(Q10+1),Q10+1,""))</f>
        <v/>
      </c>
      <c r="T10" s="36">
        <f>IF(U10&lt;&gt;"",WEEKNUM(U10,21),"")</f>
        <v>43</v>
      </c>
      <c r="U10" s="2">
        <f>IF(AA9="","",IF(MONTH(AA9)=MONTH(AA9+1),AA9+1,""))</f>
        <v>45222</v>
      </c>
      <c r="V10" s="2">
        <f t="shared" ref="V10:V11" si="26">IF(U10="","",IF(MONTH(U10)=MONTH(U10+1),U10+1,""))</f>
        <v>45223</v>
      </c>
      <c r="W10" s="2">
        <f t="shared" ref="W10:W11" si="27">IF(V10="","",IF(MONTH(V10)=MONTH(V10+1),V10+1,""))</f>
        <v>45224</v>
      </c>
      <c r="X10" s="2">
        <f t="shared" ref="X10:X11" si="28">IF(W10="","",IF(MONTH(W10)=MONTH(W10+1),W10+1,""))</f>
        <v>45225</v>
      </c>
      <c r="Y10" s="2">
        <f t="shared" ref="Y10:Y11" si="29">IF(X10="","",IF(MONTH(X10)=MONTH(X10+1),X10+1,""))</f>
        <v>45226</v>
      </c>
      <c r="Z10" s="3">
        <f t="shared" ref="Z10:Z11" si="30">IF(Y10="","",IF(MONTH(Y10)=MONTH(Y10+1),Y10+1,""))</f>
        <v>45227</v>
      </c>
      <c r="AA10" s="29">
        <f t="shared" ref="AA10:AA11" si="31">IF(Z10="","",IF(MONTH(Z10)=MONTH(Z10+1),Z10+1,""))</f>
        <v>45228</v>
      </c>
      <c r="AC10" s="36">
        <f>IF(AD10&lt;&gt;"",WEEKNUM(AD10,21),"")</f>
        <v>48</v>
      </c>
      <c r="AD10" s="2">
        <f>IF(AJ9="","",IF(MONTH(AJ9)=MONTH(AJ9+1),AJ9+1,""))</f>
        <v>45257</v>
      </c>
      <c r="AE10" s="2">
        <f t="shared" ref="AE10:AE11" si="32">IF(AD10="","",IF(MONTH(AD10)=MONTH(AD10+1),AD10+1,""))</f>
        <v>45258</v>
      </c>
      <c r="AF10" s="2">
        <f t="shared" ref="AF10:AF11" si="33">IF(AE10="","",IF(MONTH(AE10)=MONTH(AE10+1),AE10+1,""))</f>
        <v>45259</v>
      </c>
      <c r="AG10" s="2">
        <f t="shared" ref="AG10:AG11" si="34">IF(AF10="","",IF(MONTH(AF10)=MONTH(AF10+1),AF10+1,""))</f>
        <v>45260</v>
      </c>
      <c r="AH10" s="2" t="str">
        <f t="shared" ref="AH10:AH11" si="35">IF(AG10="","",IF(MONTH(AG10)=MONTH(AG10+1),AG10+1,""))</f>
        <v/>
      </c>
      <c r="AI10" s="3" t="str">
        <f t="shared" ref="AI10:AI11" si="36">IF(AH10="","",IF(MONTH(AH10)=MONTH(AH10+1),AH10+1,""))</f>
        <v/>
      </c>
      <c r="AJ10" s="29" t="str">
        <f t="shared" ref="AJ10:AJ11" si="37">IF(AI10="","",IF(MONTH(AI10)=MONTH(AI10+1),AI10+1,""))</f>
        <v/>
      </c>
    </row>
    <row r="11" spans="1:37" ht="20.100000000000001" customHeight="1" thickBot="1" x14ac:dyDescent="0.3">
      <c r="B11" s="37" t="str">
        <f>IF(C11&lt;&gt;"",WEEKNUM(C11,21),"")</f>
        <v/>
      </c>
      <c r="C11" s="30" t="str">
        <f>IF(I10="","",IF(MONTH(I10)=MONTH(I10+1),I10+1,""))</f>
        <v/>
      </c>
      <c r="D11" s="30" t="str">
        <f t="shared" si="19"/>
        <v/>
      </c>
      <c r="E11" s="30" t="str">
        <f t="shared" si="19"/>
        <v/>
      </c>
      <c r="F11" s="30" t="str">
        <f t="shared" si="19"/>
        <v/>
      </c>
      <c r="G11" s="30" t="str">
        <f t="shared" si="19"/>
        <v/>
      </c>
      <c r="H11" s="31" t="str">
        <f t="shared" si="19"/>
        <v/>
      </c>
      <c r="I11" s="32" t="str">
        <f t="shared" si="19"/>
        <v/>
      </c>
      <c r="K11" s="37" t="str">
        <f>IF(L11&lt;&gt;"",WEEKNUM(L11,21),"")</f>
        <v/>
      </c>
      <c r="L11" s="30" t="str">
        <f>IF(R10="","",IF(MONTH(R10)=MONTH(R10+1),R10+1,""))</f>
        <v/>
      </c>
      <c r="M11" s="30" t="str">
        <f t="shared" si="20"/>
        <v/>
      </c>
      <c r="N11" s="30" t="str">
        <f t="shared" si="21"/>
        <v/>
      </c>
      <c r="O11" s="30" t="str">
        <f t="shared" si="22"/>
        <v/>
      </c>
      <c r="P11" s="30" t="str">
        <f t="shared" si="23"/>
        <v/>
      </c>
      <c r="Q11" s="31" t="str">
        <f t="shared" si="24"/>
        <v/>
      </c>
      <c r="R11" s="32" t="str">
        <f t="shared" si="25"/>
        <v/>
      </c>
      <c r="T11" s="37">
        <f>IF(U11&lt;&gt;"",WEEKNUM(U11,21),"")</f>
        <v>44</v>
      </c>
      <c r="U11" s="30">
        <f>IF(AA10="","",IF(MONTH(AA10)=MONTH(AA10+1),AA10+1,""))</f>
        <v>45229</v>
      </c>
      <c r="V11" s="30">
        <f t="shared" si="26"/>
        <v>45230</v>
      </c>
      <c r="W11" s="30" t="str">
        <f t="shared" si="27"/>
        <v/>
      </c>
      <c r="X11" s="30" t="str">
        <f t="shared" si="28"/>
        <v/>
      </c>
      <c r="Y11" s="30" t="str">
        <f t="shared" si="29"/>
        <v/>
      </c>
      <c r="Z11" s="31" t="str">
        <f t="shared" si="30"/>
        <v/>
      </c>
      <c r="AA11" s="32" t="str">
        <f t="shared" si="31"/>
        <v/>
      </c>
      <c r="AC11" s="37" t="str">
        <f>IF(AD11&lt;&gt;"",WEEKNUM(AD11,21),"")</f>
        <v/>
      </c>
      <c r="AD11" s="30" t="str">
        <f>IF(AJ10="","",IF(MONTH(AJ10)=MONTH(AJ10+1),AJ10+1,""))</f>
        <v/>
      </c>
      <c r="AE11" s="30" t="str">
        <f t="shared" si="32"/>
        <v/>
      </c>
      <c r="AF11" s="30" t="str">
        <f t="shared" si="33"/>
        <v/>
      </c>
      <c r="AG11" s="30" t="str">
        <f t="shared" si="34"/>
        <v/>
      </c>
      <c r="AH11" s="30" t="str">
        <f t="shared" si="35"/>
        <v/>
      </c>
      <c r="AI11" s="31" t="str">
        <f t="shared" si="36"/>
        <v/>
      </c>
      <c r="AJ11" s="32" t="str">
        <f t="shared" si="37"/>
        <v/>
      </c>
    </row>
    <row r="12" spans="1:37" ht="20.100000000000001" customHeight="1" thickTop="1" thickBot="1" x14ac:dyDescent="0.3"/>
    <row r="13" spans="1:37" ht="20.100000000000001" customHeight="1" thickTop="1" x14ac:dyDescent="0.25">
      <c r="B13" s="28">
        <v>12</v>
      </c>
      <c r="C13" s="80">
        <f>DATE(Kalenderjahr,B13,1)</f>
        <v>45261</v>
      </c>
      <c r="D13" s="80"/>
      <c r="E13" s="80"/>
      <c r="F13" s="80"/>
      <c r="G13" s="80"/>
      <c r="H13" s="80"/>
      <c r="I13" s="81"/>
      <c r="K13" s="28">
        <v>1</v>
      </c>
      <c r="L13" s="80">
        <f>DATE(Kalenderjahr+1,K13,1)</f>
        <v>45292</v>
      </c>
      <c r="M13" s="80"/>
      <c r="N13" s="80"/>
      <c r="O13" s="80"/>
      <c r="P13" s="80"/>
      <c r="Q13" s="80"/>
      <c r="R13" s="81"/>
      <c r="T13" s="28">
        <v>2</v>
      </c>
      <c r="U13" s="80">
        <f>DATE(Kalenderjahr+1,T13,1)</f>
        <v>45323</v>
      </c>
      <c r="V13" s="80"/>
      <c r="W13" s="80"/>
      <c r="X13" s="80"/>
      <c r="Y13" s="80"/>
      <c r="Z13" s="80"/>
      <c r="AA13" s="81"/>
      <c r="AC13" s="28">
        <v>3</v>
      </c>
      <c r="AD13" s="80">
        <f>DATE(Kalenderjahr+1,AC13,1)</f>
        <v>45352</v>
      </c>
      <c r="AE13" s="80"/>
      <c r="AF13" s="80"/>
      <c r="AG13" s="80"/>
      <c r="AH13" s="80"/>
      <c r="AI13" s="80"/>
      <c r="AJ13" s="81"/>
    </row>
    <row r="14" spans="1:37" ht="20.100000000000001" customHeight="1" x14ac:dyDescent="0.25">
      <c r="B14" s="33"/>
      <c r="C14" s="34" t="s">
        <v>0</v>
      </c>
      <c r="D14" s="34" t="s">
        <v>1</v>
      </c>
      <c r="E14" s="34" t="s">
        <v>2</v>
      </c>
      <c r="F14" s="34" t="s">
        <v>3</v>
      </c>
      <c r="G14" s="34" t="s">
        <v>4</v>
      </c>
      <c r="H14" s="34" t="s">
        <v>5</v>
      </c>
      <c r="I14" s="35" t="s">
        <v>6</v>
      </c>
      <c r="K14" s="33"/>
      <c r="L14" s="34" t="s">
        <v>0</v>
      </c>
      <c r="M14" s="34" t="s">
        <v>1</v>
      </c>
      <c r="N14" s="34" t="s">
        <v>2</v>
      </c>
      <c r="O14" s="34" t="s">
        <v>3</v>
      </c>
      <c r="P14" s="34" t="s">
        <v>4</v>
      </c>
      <c r="Q14" s="34" t="s">
        <v>5</v>
      </c>
      <c r="R14" s="35" t="s">
        <v>6</v>
      </c>
      <c r="T14" s="33"/>
      <c r="U14" s="34" t="s">
        <v>0</v>
      </c>
      <c r="V14" s="34" t="s">
        <v>1</v>
      </c>
      <c r="W14" s="34" t="s">
        <v>2</v>
      </c>
      <c r="X14" s="34" t="s">
        <v>3</v>
      </c>
      <c r="Y14" s="34" t="s">
        <v>4</v>
      </c>
      <c r="Z14" s="34" t="s">
        <v>5</v>
      </c>
      <c r="AA14" s="35" t="s">
        <v>6</v>
      </c>
      <c r="AC14" s="33"/>
      <c r="AD14" s="34" t="s">
        <v>0</v>
      </c>
      <c r="AE14" s="34" t="s">
        <v>1</v>
      </c>
      <c r="AF14" s="34" t="s">
        <v>2</v>
      </c>
      <c r="AG14" s="34" t="s">
        <v>3</v>
      </c>
      <c r="AH14" s="34" t="s">
        <v>4</v>
      </c>
      <c r="AI14" s="34" t="s">
        <v>5</v>
      </c>
      <c r="AJ14" s="35" t="s">
        <v>6</v>
      </c>
    </row>
    <row r="15" spans="1:37" ht="20.100000000000001" customHeight="1" x14ac:dyDescent="0.25">
      <c r="B15" s="36">
        <f>IF(I15&lt;&gt;"",WEEKNUM(I15,21),"")</f>
        <v>48</v>
      </c>
      <c r="C15" s="2" t="str">
        <f>IF(WEEKDAY(DATE(Kalenderjahr,B13,1),2)=1,DATE(Kalenderjahr,B13,1),"")</f>
        <v/>
      </c>
      <c r="D15" s="2" t="str">
        <f>IF(C15="",IF(WEEKDAY(DATE(Kalenderjahr,B13,1),2)=2,DATE(Kalenderjahr,B13,1),""),C15+1)</f>
        <v/>
      </c>
      <c r="E15" s="2" t="str">
        <f>IF(D15="",IF(WEEKDAY(DATE(Kalenderjahr,B13,1),2)=3,DATE(Kalenderjahr,B13,1),""),D15+1)</f>
        <v/>
      </c>
      <c r="F15" s="2" t="str">
        <f>IF(E15="",IF(WEEKDAY(DATE(Kalenderjahr,B13,1),2)=4,DATE(Kalenderjahr,B13,1),""),E15+1)</f>
        <v/>
      </c>
      <c r="G15" s="2">
        <f>IF(F15="",IF(WEEKDAY(DATE(Kalenderjahr,B13,1),2)=5,DATE(Kalenderjahr,B13,1),""),F15+1)</f>
        <v>45261</v>
      </c>
      <c r="H15" s="3">
        <f>IF(G15="",IF(WEEKDAY(DATE(Kalenderjahr,B13,1),2)=6,DATE(Kalenderjahr,B13,1),""),G15+1)</f>
        <v>45262</v>
      </c>
      <c r="I15" s="29">
        <f>IF(H15="",IF(WEEKDAY(DATE(Kalenderjahr,B13,1),2)=7,DATE(Kalenderjahr,B13,1),""),H15+1)</f>
        <v>45263</v>
      </c>
      <c r="K15" s="36">
        <f>IF(R15&lt;&gt;"",WEEKNUM(R15,21),"")</f>
        <v>1</v>
      </c>
      <c r="L15" s="2">
        <f>IF(WEEKDAY(DATE(Kalenderjahr+1,K13,1),2)=1,DATE(Kalenderjahr+1,K13,1),"")</f>
        <v>45292</v>
      </c>
      <c r="M15" s="2">
        <f>IF(L15="",IF(WEEKDAY(DATE(Kalenderjahr+1,K13,1),2)=2,DATE(Kalenderjahr+1,K13,1),""),L15+1)</f>
        <v>45293</v>
      </c>
      <c r="N15" s="2">
        <f>IF(M15="",IF(WEEKDAY(DATE(Kalenderjahr+1,K13,1),2)=3,DATE(Kalenderjahr+1,K13,1),""),M15+1)</f>
        <v>45294</v>
      </c>
      <c r="O15" s="2">
        <f>IF(N15="",IF(WEEKDAY(DATE(Kalenderjahr+1,K13,1),2)=4,DATE(Kalenderjahr+1,K13,1),""),N15+1)</f>
        <v>45295</v>
      </c>
      <c r="P15" s="2">
        <f>IF(O15="",IF(WEEKDAY(DATE(Kalenderjahr+1,K13,1),2)=5,DATE(Kalenderjahr+1,K13,1),""),O15+1)</f>
        <v>45296</v>
      </c>
      <c r="Q15" s="3">
        <f>IF(P15="",IF(WEEKDAY(DATE(Kalenderjahr+1,K13,1),2)=6,DATE(Kalenderjahr+1,K13,1),""),P15+1)</f>
        <v>45297</v>
      </c>
      <c r="R15" s="29">
        <f>IF(Q15="",IF(WEEKDAY(DATE(Kalenderjahr+1,K13,1),2)=7,DATE(Kalenderjahr+1,K13,1),""),Q15+1)</f>
        <v>45298</v>
      </c>
      <c r="T15" s="36">
        <f>IF(AA15&lt;&gt;"",WEEKNUM(AA15,21),"")</f>
        <v>5</v>
      </c>
      <c r="U15" s="2" t="str">
        <f>IF(WEEKDAY(DATE(Kalenderjahr+1,T13,1),2)=1,DATE(Kalenderjahr+1,T13,1),"")</f>
        <v/>
      </c>
      <c r="V15" s="2" t="str">
        <f>IF(U15="",IF(WEEKDAY(DATE(Kalenderjahr+1,T13,1),2)=2,DATE(Kalenderjahr+1,T13,1),""),U15+1)</f>
        <v/>
      </c>
      <c r="W15" s="2" t="str">
        <f>IF(V15="",IF(WEEKDAY(DATE(Kalenderjahr+1,T13,1),2)=3,DATE(Kalenderjahr+1,T13,1),""),V15+1)</f>
        <v/>
      </c>
      <c r="X15" s="2">
        <f>IF(W15="",IF(WEEKDAY(DATE(Kalenderjahr+1,T13,1),2)=4,DATE(Kalenderjahr+1,T13,1),""),W15+1)</f>
        <v>45323</v>
      </c>
      <c r="Y15" s="2">
        <f>IF(X15="",IF(WEEKDAY(DATE(Kalenderjahr+1,T13,1),2)=5,DATE(Kalenderjahr+1,T13,1),""),X15+1)</f>
        <v>45324</v>
      </c>
      <c r="Z15" s="3">
        <f>IF(Y15="",IF(WEEKDAY(DATE(Kalenderjahr+1,T13,1),2)=6,DATE(Kalenderjahr+1,T13,1),""),Y15+1)</f>
        <v>45325</v>
      </c>
      <c r="AA15" s="29">
        <f>IF(Z15="",IF(WEEKDAY(DATE(Kalenderjahr+1,T13,1),2)=7,DATE(Kalenderjahr+1,T13,1),""),Z15+1)</f>
        <v>45326</v>
      </c>
      <c r="AC15" s="36">
        <f>IF(AJ15&lt;&gt;"",WEEKNUM(AJ15,21),"")</f>
        <v>9</v>
      </c>
      <c r="AD15" s="2" t="str">
        <f>IF(WEEKDAY(DATE(Kalenderjahr+1,AC13,1),2)=1,DATE(Kalenderjahr+1,AC13,1),"")</f>
        <v/>
      </c>
      <c r="AE15" s="2" t="str">
        <f>IF(AD15="",IF(WEEKDAY(DATE(Kalenderjahr+1,AC13,1),2)=2,DATE(Kalenderjahr+1,AC13,1),""),AD15+1)</f>
        <v/>
      </c>
      <c r="AF15" s="2" t="str">
        <f>IF(AE15="",IF(WEEKDAY(DATE(Kalenderjahr+1,AC13,1),2)=3,DATE(Kalenderjahr+1,AC13,1),""),AE15+1)</f>
        <v/>
      </c>
      <c r="AG15" s="2" t="str">
        <f>IF(AF15="",IF(WEEKDAY(DATE(Kalenderjahr+1,AC13,1),2)=4,DATE(Kalenderjahr+1,AC13,1),""),AF15+1)</f>
        <v/>
      </c>
      <c r="AH15" s="2">
        <f>IF(AG15="",IF(WEEKDAY(DATE(Kalenderjahr+1,AC13,1),2)=5,DATE(Kalenderjahr+1,AC13,1),""),AG15+1)</f>
        <v>45352</v>
      </c>
      <c r="AI15" s="3">
        <f>IF(AH15="",IF(WEEKDAY(DATE(Kalenderjahr+1,AC13,1),2)=6,DATE(Kalenderjahr+1,AC13,1),""),AH15+1)</f>
        <v>45353</v>
      </c>
      <c r="AJ15" s="29">
        <f>IF(AI15="",IF(WEEKDAY(DATE(Kalenderjahr+1,AC13,1),2)=7,DATE(Kalenderjahr+1,AC13,1),""),AI15+1)</f>
        <v>45354</v>
      </c>
    </row>
    <row r="16" spans="1:37" ht="20.100000000000001" customHeight="1" x14ac:dyDescent="0.25">
      <c r="B16" s="36">
        <f>IF(C16&lt;&gt;"",WEEKNUM(C16,21),"")</f>
        <v>49</v>
      </c>
      <c r="C16" s="2">
        <f>I15+1</f>
        <v>45264</v>
      </c>
      <c r="D16" s="2">
        <f t="shared" ref="D16:D18" si="38">C16+1</f>
        <v>45265</v>
      </c>
      <c r="E16" s="2">
        <f t="shared" ref="E16:E18" si="39">D16+1</f>
        <v>45266</v>
      </c>
      <c r="F16" s="2">
        <f t="shared" ref="F16:F18" si="40">E16+1</f>
        <v>45267</v>
      </c>
      <c r="G16" s="2">
        <f t="shared" ref="G16:G18" si="41">F16+1</f>
        <v>45268</v>
      </c>
      <c r="H16" s="3">
        <f t="shared" ref="H16:H18" si="42">G16+1</f>
        <v>45269</v>
      </c>
      <c r="I16" s="29">
        <f t="shared" ref="I16:I18" si="43">H16+1</f>
        <v>45270</v>
      </c>
      <c r="K16" s="36">
        <f>IF(L16&lt;&gt;"",WEEKNUM(L16,21),"")</f>
        <v>2</v>
      </c>
      <c r="L16" s="2">
        <f>R15+1</f>
        <v>45299</v>
      </c>
      <c r="M16" s="2">
        <f t="shared" ref="M16:M18" si="44">L16+1</f>
        <v>45300</v>
      </c>
      <c r="N16" s="2">
        <f t="shared" ref="N16:N18" si="45">M16+1</f>
        <v>45301</v>
      </c>
      <c r="O16" s="2">
        <f t="shared" ref="O16:O18" si="46">N16+1</f>
        <v>45302</v>
      </c>
      <c r="P16" s="2">
        <f t="shared" ref="P16:P18" si="47">O16+1</f>
        <v>45303</v>
      </c>
      <c r="Q16" s="3">
        <f t="shared" ref="Q16:Q18" si="48">P16+1</f>
        <v>45304</v>
      </c>
      <c r="R16" s="29">
        <f t="shared" ref="R16:R18" si="49">Q16+1</f>
        <v>45305</v>
      </c>
      <c r="T16" s="36">
        <f>IF(U16&lt;&gt;"",WEEKNUM(U16,21),"")</f>
        <v>6</v>
      </c>
      <c r="U16" s="2">
        <f>AA15+1</f>
        <v>45327</v>
      </c>
      <c r="V16" s="2">
        <f t="shared" ref="V16:V18" si="50">U16+1</f>
        <v>45328</v>
      </c>
      <c r="W16" s="2">
        <f t="shared" ref="W16:W18" si="51">V16+1</f>
        <v>45329</v>
      </c>
      <c r="X16" s="2">
        <f t="shared" ref="X16:X18" si="52">W16+1</f>
        <v>45330</v>
      </c>
      <c r="Y16" s="2">
        <f t="shared" ref="Y16:Y18" si="53">X16+1</f>
        <v>45331</v>
      </c>
      <c r="Z16" s="3">
        <f t="shared" ref="Z16:Z18" si="54">Y16+1</f>
        <v>45332</v>
      </c>
      <c r="AA16" s="29">
        <f t="shared" ref="AA16:AA18" si="55">Z16+1</f>
        <v>45333</v>
      </c>
      <c r="AC16" s="36">
        <f>IF(AD16&lt;&gt;"",WEEKNUM(AD16,21),"")</f>
        <v>10</v>
      </c>
      <c r="AD16" s="2">
        <f>AJ15+1</f>
        <v>45355</v>
      </c>
      <c r="AE16" s="2">
        <f t="shared" ref="AE16:AE18" si="56">AD16+1</f>
        <v>45356</v>
      </c>
      <c r="AF16" s="2">
        <f t="shared" ref="AF16:AF18" si="57">AE16+1</f>
        <v>45357</v>
      </c>
      <c r="AG16" s="2">
        <f t="shared" ref="AG16:AG18" si="58">AF16+1</f>
        <v>45358</v>
      </c>
      <c r="AH16" s="2">
        <f t="shared" ref="AH16:AH18" si="59">AG16+1</f>
        <v>45359</v>
      </c>
      <c r="AI16" s="3">
        <f t="shared" ref="AI16:AI18" si="60">AH16+1</f>
        <v>45360</v>
      </c>
      <c r="AJ16" s="29">
        <f t="shared" ref="AJ16:AJ18" si="61">AI16+1</f>
        <v>45361</v>
      </c>
    </row>
    <row r="17" spans="2:36" ht="20.100000000000001" customHeight="1" x14ac:dyDescent="0.25">
      <c r="B17" s="36">
        <f>IF(C17&lt;&gt;"",WEEKNUM(C17,21),"")</f>
        <v>50</v>
      </c>
      <c r="C17" s="2">
        <f>I16+1</f>
        <v>45271</v>
      </c>
      <c r="D17" s="2">
        <f t="shared" si="38"/>
        <v>45272</v>
      </c>
      <c r="E17" s="2">
        <f t="shared" si="39"/>
        <v>45273</v>
      </c>
      <c r="F17" s="2">
        <f t="shared" si="40"/>
        <v>45274</v>
      </c>
      <c r="G17" s="2">
        <f t="shared" si="41"/>
        <v>45275</v>
      </c>
      <c r="H17" s="3">
        <f t="shared" si="42"/>
        <v>45276</v>
      </c>
      <c r="I17" s="29">
        <f t="shared" si="43"/>
        <v>45277</v>
      </c>
      <c r="K17" s="36">
        <f>IF(L17&lt;&gt;"",WEEKNUM(L17,21),"")</f>
        <v>3</v>
      </c>
      <c r="L17" s="2">
        <f>R16+1</f>
        <v>45306</v>
      </c>
      <c r="M17" s="2">
        <f t="shared" si="44"/>
        <v>45307</v>
      </c>
      <c r="N17" s="2">
        <f t="shared" si="45"/>
        <v>45308</v>
      </c>
      <c r="O17" s="2">
        <f t="shared" si="46"/>
        <v>45309</v>
      </c>
      <c r="P17" s="2">
        <f t="shared" si="47"/>
        <v>45310</v>
      </c>
      <c r="Q17" s="3">
        <f t="shared" si="48"/>
        <v>45311</v>
      </c>
      <c r="R17" s="29">
        <f t="shared" si="49"/>
        <v>45312</v>
      </c>
      <c r="T17" s="36">
        <f>IF(U17&lt;&gt;"",WEEKNUM(U17,21),"")</f>
        <v>7</v>
      </c>
      <c r="U17" s="2">
        <f>AA16+1</f>
        <v>45334</v>
      </c>
      <c r="V17" s="2">
        <f t="shared" si="50"/>
        <v>45335</v>
      </c>
      <c r="W17" s="2">
        <f t="shared" si="51"/>
        <v>45336</v>
      </c>
      <c r="X17" s="2">
        <f t="shared" si="52"/>
        <v>45337</v>
      </c>
      <c r="Y17" s="2">
        <f t="shared" si="53"/>
        <v>45338</v>
      </c>
      <c r="Z17" s="3">
        <f t="shared" si="54"/>
        <v>45339</v>
      </c>
      <c r="AA17" s="29">
        <f t="shared" si="55"/>
        <v>45340</v>
      </c>
      <c r="AC17" s="36">
        <f>IF(AD17&lt;&gt;"",WEEKNUM(AD17,21),"")</f>
        <v>11</v>
      </c>
      <c r="AD17" s="2">
        <f>AJ16+1</f>
        <v>45362</v>
      </c>
      <c r="AE17" s="2">
        <f t="shared" si="56"/>
        <v>45363</v>
      </c>
      <c r="AF17" s="2">
        <f t="shared" si="57"/>
        <v>45364</v>
      </c>
      <c r="AG17" s="2">
        <f t="shared" si="58"/>
        <v>45365</v>
      </c>
      <c r="AH17" s="2">
        <f t="shared" si="59"/>
        <v>45366</v>
      </c>
      <c r="AI17" s="3">
        <f t="shared" si="60"/>
        <v>45367</v>
      </c>
      <c r="AJ17" s="29">
        <f t="shared" si="61"/>
        <v>45368</v>
      </c>
    </row>
    <row r="18" spans="2:36" ht="20.100000000000001" customHeight="1" x14ac:dyDescent="0.25">
      <c r="B18" s="36">
        <f>IF(C18&lt;&gt;"",WEEKNUM(C18,21),"")</f>
        <v>51</v>
      </c>
      <c r="C18" s="2">
        <f>I17+1</f>
        <v>45278</v>
      </c>
      <c r="D18" s="2">
        <f t="shared" si="38"/>
        <v>45279</v>
      </c>
      <c r="E18" s="2">
        <f t="shared" si="39"/>
        <v>45280</v>
      </c>
      <c r="F18" s="2">
        <f t="shared" si="40"/>
        <v>45281</v>
      </c>
      <c r="G18" s="2">
        <f t="shared" si="41"/>
        <v>45282</v>
      </c>
      <c r="H18" s="3">
        <f t="shared" si="42"/>
        <v>45283</v>
      </c>
      <c r="I18" s="29">
        <f t="shared" si="43"/>
        <v>45284</v>
      </c>
      <c r="K18" s="36">
        <f>IF(L18&lt;&gt;"",WEEKNUM(L18,21),"")</f>
        <v>4</v>
      </c>
      <c r="L18" s="2">
        <f>R17+1</f>
        <v>45313</v>
      </c>
      <c r="M18" s="2">
        <f t="shared" si="44"/>
        <v>45314</v>
      </c>
      <c r="N18" s="2">
        <f t="shared" si="45"/>
        <v>45315</v>
      </c>
      <c r="O18" s="2">
        <f t="shared" si="46"/>
        <v>45316</v>
      </c>
      <c r="P18" s="2">
        <f t="shared" si="47"/>
        <v>45317</v>
      </c>
      <c r="Q18" s="3">
        <f t="shared" si="48"/>
        <v>45318</v>
      </c>
      <c r="R18" s="29">
        <f t="shared" si="49"/>
        <v>45319</v>
      </c>
      <c r="T18" s="36">
        <f>IF(U18&lt;&gt;"",WEEKNUM(U18,21),"")</f>
        <v>8</v>
      </c>
      <c r="U18" s="2">
        <f>AA17+1</f>
        <v>45341</v>
      </c>
      <c r="V18" s="2">
        <f t="shared" si="50"/>
        <v>45342</v>
      </c>
      <c r="W18" s="2">
        <f t="shared" si="51"/>
        <v>45343</v>
      </c>
      <c r="X18" s="2">
        <f t="shared" si="52"/>
        <v>45344</v>
      </c>
      <c r="Y18" s="2">
        <f t="shared" si="53"/>
        <v>45345</v>
      </c>
      <c r="Z18" s="3">
        <f t="shared" si="54"/>
        <v>45346</v>
      </c>
      <c r="AA18" s="29">
        <f t="shared" si="55"/>
        <v>45347</v>
      </c>
      <c r="AC18" s="36">
        <f>IF(AD18&lt;&gt;"",WEEKNUM(AD18,21),"")</f>
        <v>12</v>
      </c>
      <c r="AD18" s="2">
        <f>AJ17+1</f>
        <v>45369</v>
      </c>
      <c r="AE18" s="2">
        <f t="shared" si="56"/>
        <v>45370</v>
      </c>
      <c r="AF18" s="2">
        <f t="shared" si="57"/>
        <v>45371</v>
      </c>
      <c r="AG18" s="2">
        <f t="shared" si="58"/>
        <v>45372</v>
      </c>
      <c r="AH18" s="2">
        <f t="shared" si="59"/>
        <v>45373</v>
      </c>
      <c r="AI18" s="3">
        <f t="shared" si="60"/>
        <v>45374</v>
      </c>
      <c r="AJ18" s="29">
        <f t="shared" si="61"/>
        <v>45375</v>
      </c>
    </row>
    <row r="19" spans="2:36" ht="20.100000000000001" customHeight="1" x14ac:dyDescent="0.25">
      <c r="B19" s="36">
        <f>IF(C19&lt;&gt;"",WEEKNUM(C19,21),"")</f>
        <v>52</v>
      </c>
      <c r="C19" s="2">
        <f>IF(I18="","",IF(MONTH(I18)=MONTH(I18+1),I18+1,""))</f>
        <v>45285</v>
      </c>
      <c r="D19" s="2">
        <f t="shared" ref="D19:D20" si="62">IF(C19="","",IF(MONTH(C19)=MONTH(C19+1),C19+1,""))</f>
        <v>45286</v>
      </c>
      <c r="E19" s="2">
        <f t="shared" ref="E19:E20" si="63">IF(D19="","",IF(MONTH(D19)=MONTH(D19+1),D19+1,""))</f>
        <v>45287</v>
      </c>
      <c r="F19" s="2">
        <f t="shared" ref="F19:F20" si="64">IF(E19="","",IF(MONTH(E19)=MONTH(E19+1),E19+1,""))</f>
        <v>45288</v>
      </c>
      <c r="G19" s="2">
        <f t="shared" ref="G19:G20" si="65">IF(F19="","",IF(MONTH(F19)=MONTH(F19+1),F19+1,""))</f>
        <v>45289</v>
      </c>
      <c r="H19" s="3">
        <f t="shared" ref="H19:H20" si="66">IF(G19="","",IF(MONTH(G19)=MONTH(G19+1),G19+1,""))</f>
        <v>45290</v>
      </c>
      <c r="I19" s="29">
        <f t="shared" ref="I19:I20" si="67">IF(H19="","",IF(MONTH(H19)=MONTH(H19+1),H19+1,""))</f>
        <v>45291</v>
      </c>
      <c r="K19" s="36">
        <f>IF(L19&lt;&gt;"",WEEKNUM(L19,21),"")</f>
        <v>5</v>
      </c>
      <c r="L19" s="2">
        <f>IF(R18="","",IF(MONTH(R18)=MONTH(R18+1),R18+1,""))</f>
        <v>45320</v>
      </c>
      <c r="M19" s="2">
        <f t="shared" ref="M19:M20" si="68">IF(L19="","",IF(MONTH(L19)=MONTH(L19+1),L19+1,""))</f>
        <v>45321</v>
      </c>
      <c r="N19" s="2">
        <f t="shared" ref="N19:N20" si="69">IF(M19="","",IF(MONTH(M19)=MONTH(M19+1),M19+1,""))</f>
        <v>45322</v>
      </c>
      <c r="O19" s="2" t="str">
        <f t="shared" ref="O19:O20" si="70">IF(N19="","",IF(MONTH(N19)=MONTH(N19+1),N19+1,""))</f>
        <v/>
      </c>
      <c r="P19" s="2" t="str">
        <f t="shared" ref="P19:P20" si="71">IF(O19="","",IF(MONTH(O19)=MONTH(O19+1),O19+1,""))</f>
        <v/>
      </c>
      <c r="Q19" s="3" t="str">
        <f t="shared" ref="Q19:Q20" si="72">IF(P19="","",IF(MONTH(P19)=MONTH(P19+1),P19+1,""))</f>
        <v/>
      </c>
      <c r="R19" s="29" t="str">
        <f t="shared" ref="R19:R20" si="73">IF(Q19="","",IF(MONTH(Q19)=MONTH(Q19+1),Q19+1,""))</f>
        <v/>
      </c>
      <c r="T19" s="36">
        <f>IF(U19&lt;&gt;"",WEEKNUM(U19,21),"")</f>
        <v>9</v>
      </c>
      <c r="U19" s="2">
        <f>IF(AA18="","",IF(MONTH(AA18)=MONTH(AA18+1),AA18+1,""))</f>
        <v>45348</v>
      </c>
      <c r="V19" s="2">
        <f t="shared" ref="V19:V20" si="74">IF(U19="","",IF(MONTH(U19)=MONTH(U19+1),U19+1,""))</f>
        <v>45349</v>
      </c>
      <c r="W19" s="2">
        <f t="shared" ref="W19:W20" si="75">IF(V19="","",IF(MONTH(V19)=MONTH(V19+1),V19+1,""))</f>
        <v>45350</v>
      </c>
      <c r="X19" s="2">
        <f t="shared" ref="X19:X20" si="76">IF(W19="","",IF(MONTH(W19)=MONTH(W19+1),W19+1,""))</f>
        <v>45351</v>
      </c>
      <c r="Y19" s="2" t="str">
        <f t="shared" ref="Y19:Y20" si="77">IF(X19="","",IF(MONTH(X19)=MONTH(X19+1),X19+1,""))</f>
        <v/>
      </c>
      <c r="Z19" s="3" t="str">
        <f t="shared" ref="Z19:Z20" si="78">IF(Y19="","",IF(MONTH(Y19)=MONTH(Y19+1),Y19+1,""))</f>
        <v/>
      </c>
      <c r="AA19" s="29" t="str">
        <f t="shared" ref="AA19:AA20" si="79">IF(Z19="","",IF(MONTH(Z19)=MONTH(Z19+1),Z19+1,""))</f>
        <v/>
      </c>
      <c r="AC19" s="36">
        <f>IF(AD19&lt;&gt;"",WEEKNUM(AD19,21),"")</f>
        <v>13</v>
      </c>
      <c r="AD19" s="2">
        <f>IF(AJ18="","",IF(MONTH(AJ18)=MONTH(AJ18+1),AJ18+1,""))</f>
        <v>45376</v>
      </c>
      <c r="AE19" s="2">
        <f t="shared" ref="AE19:AE20" si="80">IF(AD19="","",IF(MONTH(AD19)=MONTH(AD19+1),AD19+1,""))</f>
        <v>45377</v>
      </c>
      <c r="AF19" s="2">
        <f t="shared" ref="AF19:AF20" si="81">IF(AE19="","",IF(MONTH(AE19)=MONTH(AE19+1),AE19+1,""))</f>
        <v>45378</v>
      </c>
      <c r="AG19" s="2">
        <f t="shared" ref="AG19:AG20" si="82">IF(AF19="","",IF(MONTH(AF19)=MONTH(AF19+1),AF19+1,""))</f>
        <v>45379</v>
      </c>
      <c r="AH19" s="2">
        <f t="shared" ref="AH19:AH20" si="83">IF(AG19="","",IF(MONTH(AG19)=MONTH(AG19+1),AG19+1,""))</f>
        <v>45380</v>
      </c>
      <c r="AI19" s="3">
        <f t="shared" ref="AI19:AI20" si="84">IF(AH19="","",IF(MONTH(AH19)=MONTH(AH19+1),AH19+1,""))</f>
        <v>45381</v>
      </c>
      <c r="AJ19" s="29">
        <f t="shared" ref="AJ19:AJ20" si="85">IF(AI19="","",IF(MONTH(AI19)=MONTH(AI19+1),AI19+1,""))</f>
        <v>45382</v>
      </c>
    </row>
    <row r="20" spans="2:36" ht="20.100000000000001" customHeight="1" thickBot="1" x14ac:dyDescent="0.3">
      <c r="B20" s="37" t="str">
        <f>IF(C20&lt;&gt;"",WEEKNUM(C20,21),"")</f>
        <v/>
      </c>
      <c r="C20" s="30" t="str">
        <f>IF(I19="","",IF(MONTH(I19)=MONTH(I19+1),I19+1,""))</f>
        <v/>
      </c>
      <c r="D20" s="30" t="str">
        <f t="shared" si="62"/>
        <v/>
      </c>
      <c r="E20" s="30" t="str">
        <f t="shared" si="63"/>
        <v/>
      </c>
      <c r="F20" s="30" t="str">
        <f t="shared" si="64"/>
        <v/>
      </c>
      <c r="G20" s="30" t="str">
        <f t="shared" si="65"/>
        <v/>
      </c>
      <c r="H20" s="31" t="str">
        <f t="shared" si="66"/>
        <v/>
      </c>
      <c r="I20" s="32" t="str">
        <f t="shared" si="67"/>
        <v/>
      </c>
      <c r="K20" s="37" t="str">
        <f>IF(L20&lt;&gt;"",WEEKNUM(L20,21),"")</f>
        <v/>
      </c>
      <c r="L20" s="30" t="str">
        <f>IF(R19="","",IF(MONTH(R19)=MONTH(R19+1),R19+1,""))</f>
        <v/>
      </c>
      <c r="M20" s="30" t="str">
        <f t="shared" si="68"/>
        <v/>
      </c>
      <c r="N20" s="30" t="str">
        <f t="shared" si="69"/>
        <v/>
      </c>
      <c r="O20" s="30" t="str">
        <f t="shared" si="70"/>
        <v/>
      </c>
      <c r="P20" s="30" t="str">
        <f t="shared" si="71"/>
        <v/>
      </c>
      <c r="Q20" s="31" t="str">
        <f t="shared" si="72"/>
        <v/>
      </c>
      <c r="R20" s="32" t="str">
        <f t="shared" si="73"/>
        <v/>
      </c>
      <c r="T20" s="37" t="str">
        <f>IF(U20&lt;&gt;"",WEEKNUM(U20,21),"")</f>
        <v/>
      </c>
      <c r="U20" s="30" t="str">
        <f>IF(AA19="","",IF(MONTH(AA19)=MONTH(AA19+1),AA19+1,""))</f>
        <v/>
      </c>
      <c r="V20" s="30" t="str">
        <f t="shared" si="74"/>
        <v/>
      </c>
      <c r="W20" s="30" t="str">
        <f t="shared" si="75"/>
        <v/>
      </c>
      <c r="X20" s="30" t="str">
        <f t="shared" si="76"/>
        <v/>
      </c>
      <c r="Y20" s="30" t="str">
        <f t="shared" si="77"/>
        <v/>
      </c>
      <c r="Z20" s="31" t="str">
        <f t="shared" si="78"/>
        <v/>
      </c>
      <c r="AA20" s="32" t="str">
        <f t="shared" si="79"/>
        <v/>
      </c>
      <c r="AC20" s="37" t="str">
        <f>IF(AD20&lt;&gt;"",WEEKNUM(AD20,21),"")</f>
        <v/>
      </c>
      <c r="AD20" s="30" t="str">
        <f>IF(AJ19="","",IF(MONTH(AJ19)=MONTH(AJ19+1),AJ19+1,""))</f>
        <v/>
      </c>
      <c r="AE20" s="30" t="str">
        <f t="shared" si="80"/>
        <v/>
      </c>
      <c r="AF20" s="30" t="str">
        <f t="shared" si="81"/>
        <v/>
      </c>
      <c r="AG20" s="30" t="str">
        <f t="shared" si="82"/>
        <v/>
      </c>
      <c r="AH20" s="30" t="str">
        <f t="shared" si="83"/>
        <v/>
      </c>
      <c r="AI20" s="31" t="str">
        <f t="shared" si="84"/>
        <v/>
      </c>
      <c r="AJ20" s="32" t="str">
        <f t="shared" si="85"/>
        <v/>
      </c>
    </row>
    <row r="21" spans="2:36" ht="20.100000000000001" customHeight="1" thickTop="1" thickBot="1" x14ac:dyDescent="0.3"/>
    <row r="22" spans="2:36" ht="20.100000000000001" customHeight="1" thickTop="1" x14ac:dyDescent="0.25">
      <c r="B22" s="28">
        <v>4</v>
      </c>
      <c r="C22" s="80">
        <f>DATE(Kalenderjahr+1,B22,1)</f>
        <v>45383</v>
      </c>
      <c r="D22" s="80"/>
      <c r="E22" s="80"/>
      <c r="F22" s="80"/>
      <c r="G22" s="80"/>
      <c r="H22" s="80"/>
      <c r="I22" s="81"/>
      <c r="K22" s="28">
        <v>5</v>
      </c>
      <c r="L22" s="80">
        <f>DATE(Kalenderjahr+1,K22,1)</f>
        <v>45413</v>
      </c>
      <c r="M22" s="80"/>
      <c r="N22" s="80"/>
      <c r="O22" s="80"/>
      <c r="P22" s="80"/>
      <c r="Q22" s="80"/>
      <c r="R22" s="81"/>
      <c r="T22" s="28">
        <v>6</v>
      </c>
      <c r="U22" s="80">
        <f>DATE(Kalenderjahr+1,T22,1)</f>
        <v>45444</v>
      </c>
      <c r="V22" s="80"/>
      <c r="W22" s="80"/>
      <c r="X22" s="80"/>
      <c r="Y22" s="80"/>
      <c r="Z22" s="80"/>
      <c r="AA22" s="81"/>
      <c r="AC22" s="28">
        <v>7</v>
      </c>
      <c r="AD22" s="80">
        <f>DATE(Kalenderjahr+1,AC22,1)</f>
        <v>45474</v>
      </c>
      <c r="AE22" s="80"/>
      <c r="AF22" s="80"/>
      <c r="AG22" s="80"/>
      <c r="AH22" s="80"/>
      <c r="AI22" s="80"/>
      <c r="AJ22" s="81"/>
    </row>
    <row r="23" spans="2:36" ht="20.100000000000001" customHeight="1" x14ac:dyDescent="0.25">
      <c r="B23" s="33"/>
      <c r="C23" s="34" t="s">
        <v>0</v>
      </c>
      <c r="D23" s="34" t="s">
        <v>1</v>
      </c>
      <c r="E23" s="34" t="s">
        <v>2</v>
      </c>
      <c r="F23" s="34" t="s">
        <v>3</v>
      </c>
      <c r="G23" s="34" t="s">
        <v>4</v>
      </c>
      <c r="H23" s="34" t="s">
        <v>5</v>
      </c>
      <c r="I23" s="35" t="s">
        <v>6</v>
      </c>
      <c r="K23" s="33"/>
      <c r="L23" s="34" t="s">
        <v>0</v>
      </c>
      <c r="M23" s="34" t="s">
        <v>1</v>
      </c>
      <c r="N23" s="34" t="s">
        <v>2</v>
      </c>
      <c r="O23" s="34" t="s">
        <v>3</v>
      </c>
      <c r="P23" s="34" t="s">
        <v>4</v>
      </c>
      <c r="Q23" s="34" t="s">
        <v>5</v>
      </c>
      <c r="R23" s="35" t="s">
        <v>6</v>
      </c>
      <c r="T23" s="33"/>
      <c r="U23" s="34" t="s">
        <v>0</v>
      </c>
      <c r="V23" s="34" t="s">
        <v>1</v>
      </c>
      <c r="W23" s="34" t="s">
        <v>2</v>
      </c>
      <c r="X23" s="34" t="s">
        <v>3</v>
      </c>
      <c r="Y23" s="34" t="s">
        <v>4</v>
      </c>
      <c r="Z23" s="34" t="s">
        <v>5</v>
      </c>
      <c r="AA23" s="35" t="s">
        <v>6</v>
      </c>
      <c r="AC23" s="33"/>
      <c r="AD23" s="34" t="s">
        <v>0</v>
      </c>
      <c r="AE23" s="34" t="s">
        <v>1</v>
      </c>
      <c r="AF23" s="34" t="s">
        <v>2</v>
      </c>
      <c r="AG23" s="34" t="s">
        <v>3</v>
      </c>
      <c r="AH23" s="34" t="s">
        <v>4</v>
      </c>
      <c r="AI23" s="34" t="s">
        <v>5</v>
      </c>
      <c r="AJ23" s="35" t="s">
        <v>6</v>
      </c>
    </row>
    <row r="24" spans="2:36" ht="20.100000000000001" customHeight="1" x14ac:dyDescent="0.25">
      <c r="B24" s="36">
        <f>IF(I24&lt;&gt;"",WEEKNUM(I24,21),"")</f>
        <v>14</v>
      </c>
      <c r="C24" s="2">
        <f>IF(WEEKDAY(DATE(Kalenderjahr+1,B22,1),2)=1,DATE(Kalenderjahr+1,B22,1),"")</f>
        <v>45383</v>
      </c>
      <c r="D24" s="2">
        <f>IF(C24="",IF(WEEKDAY(DATE(Kalenderjahr+1,B22,1),2)=2,DATE(Kalenderjahr+1,B22,1),""),C24+1)</f>
        <v>45384</v>
      </c>
      <c r="E24" s="2">
        <f>IF(D24="",IF(WEEKDAY(DATE(Kalenderjahr+1,B22,1),2)=3,DATE(Kalenderjahr+1,B22,1),""),D24+1)</f>
        <v>45385</v>
      </c>
      <c r="F24" s="2">
        <f>IF(E24="",IF(WEEKDAY(DATE(Kalenderjahr+1,B22,1),2)=4,DATE(Kalenderjahr+1,B22,1),""),E24+1)</f>
        <v>45386</v>
      </c>
      <c r="G24" s="2">
        <f>IF(F24="",IF(WEEKDAY(DATE(Kalenderjahr+1,B22,1),2)=5,DATE(Kalenderjahr+1,B22,1),""),F24+1)</f>
        <v>45387</v>
      </c>
      <c r="H24" s="3">
        <f>IF(G24="",IF(WEEKDAY(DATE(Kalenderjahr+1,B22,1),2)=6,DATE(Kalenderjahr+1,B22,1),""),G24+1)</f>
        <v>45388</v>
      </c>
      <c r="I24" s="29">
        <f>IF(H24="",IF(WEEKDAY(DATE(Kalenderjahr+1,B22,1),2)=7,DATE(Kalenderjahr+1,B22,1),""),H24+1)</f>
        <v>45389</v>
      </c>
      <c r="K24" s="36">
        <f>IF(R24&lt;&gt;"",WEEKNUM(R24,21),"")</f>
        <v>18</v>
      </c>
      <c r="L24" s="2" t="str">
        <f>IF(WEEKDAY(DATE(Kalenderjahr+1,K22,1),2)=1,DATE(Kalenderjahr+1,K22,1),"")</f>
        <v/>
      </c>
      <c r="M24" s="2" t="str">
        <f>IF(L24="",IF(WEEKDAY(DATE(Kalenderjahr+1,K22,1),2)=2,DATE(Kalenderjahr+1,K22,1),""),L24+1)</f>
        <v/>
      </c>
      <c r="N24" s="2">
        <f>IF(M24="",IF(WEEKDAY(DATE(Kalenderjahr+1,K22,1),2)=3,DATE(Kalenderjahr+1,K22,1),""),M24+1)</f>
        <v>45413</v>
      </c>
      <c r="O24" s="2">
        <f>IF(N24="",IF(WEEKDAY(DATE(Kalenderjahr+1,K22,1),2)=4,DATE(Kalenderjahr+1,K22,1),""),N24+1)</f>
        <v>45414</v>
      </c>
      <c r="P24" s="2">
        <f>IF(O24="",IF(WEEKDAY(DATE(Kalenderjahr+1,K22,1),2)=5,DATE(Kalenderjahr+1,K22,1),""),O24+1)</f>
        <v>45415</v>
      </c>
      <c r="Q24" s="3">
        <f>IF(P24="",IF(WEEKDAY(DATE(Kalenderjahr+1,K22,1),2)=6,DATE(Kalenderjahr+1,K22,1),""),P24+1)</f>
        <v>45416</v>
      </c>
      <c r="R24" s="29">
        <f>IF(Q24="",IF(WEEKDAY(DATE(Kalenderjahr+1,K22,1),2)=7,DATE(Kalenderjahr+1,K22,1),""),Q24+1)</f>
        <v>45417</v>
      </c>
      <c r="T24" s="36">
        <f>IF(AA24&lt;&gt;"",WEEKNUM(AA24,21),"")</f>
        <v>22</v>
      </c>
      <c r="U24" s="2" t="str">
        <f>IF(WEEKDAY(DATE(Kalenderjahr+1,T22,1),2)=1,DATE(Kalenderjahr+1,T22,1),"")</f>
        <v/>
      </c>
      <c r="V24" s="2" t="str">
        <f>IF(U24="",IF(WEEKDAY(DATE(Kalenderjahr+1,T22,1),2)=2,DATE(Kalenderjahr+1,T22,1),""),U24+1)</f>
        <v/>
      </c>
      <c r="W24" s="2" t="str">
        <f>IF(V24="",IF(WEEKDAY(DATE(Kalenderjahr+1,T22,1),2)=3,DATE(Kalenderjahr+1,T22,1),""),V24+1)</f>
        <v/>
      </c>
      <c r="X24" s="2" t="str">
        <f>IF(W24="",IF(WEEKDAY(DATE(Kalenderjahr+1,T22,1),2)=4,DATE(Kalenderjahr+1,T22,1),""),W24+1)</f>
        <v/>
      </c>
      <c r="Y24" s="2" t="str">
        <f>IF(X24="",IF(WEEKDAY(DATE(Kalenderjahr+1,T22,1),2)=5,DATE(Kalenderjahr+1,T22,1),""),X24+1)</f>
        <v/>
      </c>
      <c r="Z24" s="3">
        <f>IF(Y24="",IF(WEEKDAY(DATE(Kalenderjahr+1,T22,1),2)=6,DATE(Kalenderjahr+1,T22,1),""),Y24+1)</f>
        <v>45444</v>
      </c>
      <c r="AA24" s="29">
        <f>IF(Z24="",IF(WEEKDAY(DATE(Kalenderjahr+1,T22,1),2)=7,DATE(Kalenderjahr+1,T22,1),""),Z24+1)</f>
        <v>45445</v>
      </c>
      <c r="AC24" s="36">
        <f>IF(AJ24&lt;&gt;"",WEEKNUM(AJ24,21),"")</f>
        <v>27</v>
      </c>
      <c r="AD24" s="2">
        <f>IF(WEEKDAY(DATE(Kalenderjahr+1,AC22,1),2)=1,DATE(Kalenderjahr+1,AC22,1),"")</f>
        <v>45474</v>
      </c>
      <c r="AE24" s="2">
        <f>IF(AD24="",IF(WEEKDAY(DATE(Kalenderjahr+1,AC22,1),2)=2,DATE(Kalenderjahr+1,AC22,1),""),AD24+1)</f>
        <v>45475</v>
      </c>
      <c r="AF24" s="2">
        <f>IF(AE24="",IF(WEEKDAY(DATE(Kalenderjahr+1,AC22,1),2)=3,DATE(Kalenderjahr+1,AC22,1),""),AE24+1)</f>
        <v>45476</v>
      </c>
      <c r="AG24" s="2">
        <f>IF(AF24="",IF(WEEKDAY(DATE(Kalenderjahr+1,AC22,1),2)=4,DATE(Kalenderjahr+1,AC22,1),""),AF24+1)</f>
        <v>45477</v>
      </c>
      <c r="AH24" s="2">
        <f>IF(AG24="",IF(WEEKDAY(DATE(Kalenderjahr+1,AC22,1),2)=5,DATE(Kalenderjahr+1,AC22,1),""),AG24+1)</f>
        <v>45478</v>
      </c>
      <c r="AI24" s="3">
        <f>IF(AH24="",IF(WEEKDAY(DATE(Kalenderjahr+1,AC22,1),2)=6,DATE(Kalenderjahr+1,AC22,1),""),AH24+1)</f>
        <v>45479</v>
      </c>
      <c r="AJ24" s="29">
        <f>IF(AI24="",IF(WEEKDAY(DATE(Kalenderjahr+1,AC22,1),2)=7,DATE(Kalenderjahr+1,AC22,1),""),AI24+1)</f>
        <v>45480</v>
      </c>
    </row>
    <row r="25" spans="2:36" ht="20.100000000000001" customHeight="1" x14ac:dyDescent="0.25">
      <c r="B25" s="36">
        <f>IF(C25&lt;&gt;"",WEEKNUM(C25,21),"")</f>
        <v>15</v>
      </c>
      <c r="C25" s="2">
        <f>I24+1</f>
        <v>45390</v>
      </c>
      <c r="D25" s="2">
        <f t="shared" ref="D25:D27" si="86">C25+1</f>
        <v>45391</v>
      </c>
      <c r="E25" s="2">
        <f t="shared" ref="E25:E27" si="87">D25+1</f>
        <v>45392</v>
      </c>
      <c r="F25" s="2">
        <f t="shared" ref="F25:F27" si="88">E25+1</f>
        <v>45393</v>
      </c>
      <c r="G25" s="2">
        <f t="shared" ref="G25:G27" si="89">F25+1</f>
        <v>45394</v>
      </c>
      <c r="H25" s="3">
        <f t="shared" ref="H25:H27" si="90">G25+1</f>
        <v>45395</v>
      </c>
      <c r="I25" s="29">
        <f t="shared" ref="I25:I27" si="91">H25+1</f>
        <v>45396</v>
      </c>
      <c r="K25" s="36">
        <f>IF(L25&lt;&gt;"",WEEKNUM(L25,21),"")</f>
        <v>19</v>
      </c>
      <c r="L25" s="2">
        <f>R24+1</f>
        <v>45418</v>
      </c>
      <c r="M25" s="2">
        <f t="shared" ref="M25:M27" si="92">L25+1</f>
        <v>45419</v>
      </c>
      <c r="N25" s="2">
        <f t="shared" ref="N25:N27" si="93">M25+1</f>
        <v>45420</v>
      </c>
      <c r="O25" s="2">
        <f t="shared" ref="O25:O27" si="94">N25+1</f>
        <v>45421</v>
      </c>
      <c r="P25" s="2">
        <f t="shared" ref="P25:P27" si="95">O25+1</f>
        <v>45422</v>
      </c>
      <c r="Q25" s="3">
        <f t="shared" ref="Q25:Q27" si="96">P25+1</f>
        <v>45423</v>
      </c>
      <c r="R25" s="29">
        <f t="shared" ref="R25:R27" si="97">Q25+1</f>
        <v>45424</v>
      </c>
      <c r="T25" s="36">
        <f>IF(U25&lt;&gt;"",WEEKNUM(U25,21),"")</f>
        <v>23</v>
      </c>
      <c r="U25" s="2">
        <f>AA24+1</f>
        <v>45446</v>
      </c>
      <c r="V25" s="2">
        <f t="shared" ref="V25:V27" si="98">U25+1</f>
        <v>45447</v>
      </c>
      <c r="W25" s="2">
        <f t="shared" ref="W25:W27" si="99">V25+1</f>
        <v>45448</v>
      </c>
      <c r="X25" s="2">
        <f t="shared" ref="X25:X27" si="100">W25+1</f>
        <v>45449</v>
      </c>
      <c r="Y25" s="2">
        <f t="shared" ref="Y25:Y27" si="101">X25+1</f>
        <v>45450</v>
      </c>
      <c r="Z25" s="3">
        <f t="shared" ref="Z25:Z27" si="102">Y25+1</f>
        <v>45451</v>
      </c>
      <c r="AA25" s="29">
        <f t="shared" ref="AA25:AA27" si="103">Z25+1</f>
        <v>45452</v>
      </c>
      <c r="AC25" s="36">
        <f>IF(AD25&lt;&gt;"",WEEKNUM(AD25,21),"")</f>
        <v>28</v>
      </c>
      <c r="AD25" s="2">
        <f>AJ24+1</f>
        <v>45481</v>
      </c>
      <c r="AE25" s="2">
        <f t="shared" ref="AE25:AE27" si="104">AD25+1</f>
        <v>45482</v>
      </c>
      <c r="AF25" s="2">
        <f t="shared" ref="AF25:AF27" si="105">AE25+1</f>
        <v>45483</v>
      </c>
      <c r="AG25" s="2">
        <f t="shared" ref="AG25:AG27" si="106">AF25+1</f>
        <v>45484</v>
      </c>
      <c r="AH25" s="2">
        <f t="shared" ref="AH25:AH27" si="107">AG25+1</f>
        <v>45485</v>
      </c>
      <c r="AI25" s="3">
        <f t="shared" ref="AI25:AI27" si="108">AH25+1</f>
        <v>45486</v>
      </c>
      <c r="AJ25" s="29">
        <f t="shared" ref="AJ25:AJ27" si="109">AI25+1</f>
        <v>45487</v>
      </c>
    </row>
    <row r="26" spans="2:36" ht="20.100000000000001" customHeight="1" x14ac:dyDescent="0.25">
      <c r="B26" s="36">
        <f>IF(C26&lt;&gt;"",WEEKNUM(C26,21),"")</f>
        <v>16</v>
      </c>
      <c r="C26" s="2">
        <f>I25+1</f>
        <v>45397</v>
      </c>
      <c r="D26" s="2">
        <f t="shared" si="86"/>
        <v>45398</v>
      </c>
      <c r="E26" s="2">
        <f t="shared" si="87"/>
        <v>45399</v>
      </c>
      <c r="F26" s="2">
        <f t="shared" si="88"/>
        <v>45400</v>
      </c>
      <c r="G26" s="2">
        <f t="shared" si="89"/>
        <v>45401</v>
      </c>
      <c r="H26" s="3">
        <f t="shared" si="90"/>
        <v>45402</v>
      </c>
      <c r="I26" s="29">
        <f t="shared" si="91"/>
        <v>45403</v>
      </c>
      <c r="K26" s="36">
        <f>IF(L26&lt;&gt;"",WEEKNUM(L26,21),"")</f>
        <v>20</v>
      </c>
      <c r="L26" s="2">
        <f>R25+1</f>
        <v>45425</v>
      </c>
      <c r="M26" s="2">
        <f t="shared" si="92"/>
        <v>45426</v>
      </c>
      <c r="N26" s="2">
        <f t="shared" si="93"/>
        <v>45427</v>
      </c>
      <c r="O26" s="2">
        <f t="shared" si="94"/>
        <v>45428</v>
      </c>
      <c r="P26" s="2">
        <f t="shared" si="95"/>
        <v>45429</v>
      </c>
      <c r="Q26" s="3">
        <f t="shared" si="96"/>
        <v>45430</v>
      </c>
      <c r="R26" s="29">
        <f t="shared" si="97"/>
        <v>45431</v>
      </c>
      <c r="T26" s="36">
        <f>IF(U26&lt;&gt;"",WEEKNUM(U26,21),"")</f>
        <v>24</v>
      </c>
      <c r="U26" s="2">
        <f>AA25+1</f>
        <v>45453</v>
      </c>
      <c r="V26" s="2">
        <f t="shared" si="98"/>
        <v>45454</v>
      </c>
      <c r="W26" s="2">
        <f t="shared" si="99"/>
        <v>45455</v>
      </c>
      <c r="X26" s="2">
        <f t="shared" si="100"/>
        <v>45456</v>
      </c>
      <c r="Y26" s="2">
        <f t="shared" si="101"/>
        <v>45457</v>
      </c>
      <c r="Z26" s="3">
        <f t="shared" si="102"/>
        <v>45458</v>
      </c>
      <c r="AA26" s="29">
        <f t="shared" si="103"/>
        <v>45459</v>
      </c>
      <c r="AC26" s="36">
        <f>IF(AD26&lt;&gt;"",WEEKNUM(AD26,21),"")</f>
        <v>29</v>
      </c>
      <c r="AD26" s="2">
        <f>AJ25+1</f>
        <v>45488</v>
      </c>
      <c r="AE26" s="2">
        <f t="shared" si="104"/>
        <v>45489</v>
      </c>
      <c r="AF26" s="2">
        <f t="shared" si="105"/>
        <v>45490</v>
      </c>
      <c r="AG26" s="2">
        <f t="shared" si="106"/>
        <v>45491</v>
      </c>
      <c r="AH26" s="2">
        <f t="shared" si="107"/>
        <v>45492</v>
      </c>
      <c r="AI26" s="3">
        <f t="shared" si="108"/>
        <v>45493</v>
      </c>
      <c r="AJ26" s="29">
        <f t="shared" si="109"/>
        <v>45494</v>
      </c>
    </row>
    <row r="27" spans="2:36" ht="20.100000000000001" customHeight="1" x14ac:dyDescent="0.25">
      <c r="B27" s="36">
        <f>IF(C27&lt;&gt;"",WEEKNUM(C27,21),"")</f>
        <v>17</v>
      </c>
      <c r="C27" s="2">
        <f>I26+1</f>
        <v>45404</v>
      </c>
      <c r="D27" s="2">
        <f t="shared" si="86"/>
        <v>45405</v>
      </c>
      <c r="E27" s="2">
        <f t="shared" si="87"/>
        <v>45406</v>
      </c>
      <c r="F27" s="2">
        <f t="shared" si="88"/>
        <v>45407</v>
      </c>
      <c r="G27" s="2">
        <f t="shared" si="89"/>
        <v>45408</v>
      </c>
      <c r="H27" s="3">
        <f t="shared" si="90"/>
        <v>45409</v>
      </c>
      <c r="I27" s="29">
        <f t="shared" si="91"/>
        <v>45410</v>
      </c>
      <c r="K27" s="36">
        <f>IF(L27&lt;&gt;"",WEEKNUM(L27,21),"")</f>
        <v>21</v>
      </c>
      <c r="L27" s="2">
        <f>R26+1</f>
        <v>45432</v>
      </c>
      <c r="M27" s="2">
        <f t="shared" si="92"/>
        <v>45433</v>
      </c>
      <c r="N27" s="2">
        <f t="shared" si="93"/>
        <v>45434</v>
      </c>
      <c r="O27" s="2">
        <f t="shared" si="94"/>
        <v>45435</v>
      </c>
      <c r="P27" s="2">
        <f t="shared" si="95"/>
        <v>45436</v>
      </c>
      <c r="Q27" s="3">
        <f t="shared" si="96"/>
        <v>45437</v>
      </c>
      <c r="R27" s="29">
        <f t="shared" si="97"/>
        <v>45438</v>
      </c>
      <c r="T27" s="36">
        <f>IF(U27&lt;&gt;"",WEEKNUM(U27,21),"")</f>
        <v>25</v>
      </c>
      <c r="U27" s="2">
        <f>AA26+1</f>
        <v>45460</v>
      </c>
      <c r="V27" s="2">
        <f t="shared" si="98"/>
        <v>45461</v>
      </c>
      <c r="W27" s="2">
        <f t="shared" si="99"/>
        <v>45462</v>
      </c>
      <c r="X27" s="2">
        <f t="shared" si="100"/>
        <v>45463</v>
      </c>
      <c r="Y27" s="2">
        <f t="shared" si="101"/>
        <v>45464</v>
      </c>
      <c r="Z27" s="3">
        <f t="shared" si="102"/>
        <v>45465</v>
      </c>
      <c r="AA27" s="29">
        <f t="shared" si="103"/>
        <v>45466</v>
      </c>
      <c r="AC27" s="36">
        <f>IF(AD27&lt;&gt;"",WEEKNUM(AD27,21),"")</f>
        <v>30</v>
      </c>
      <c r="AD27" s="2">
        <f>AJ26+1</f>
        <v>45495</v>
      </c>
      <c r="AE27" s="2">
        <f t="shared" si="104"/>
        <v>45496</v>
      </c>
      <c r="AF27" s="2">
        <f t="shared" si="105"/>
        <v>45497</v>
      </c>
      <c r="AG27" s="2">
        <f t="shared" si="106"/>
        <v>45498</v>
      </c>
      <c r="AH27" s="2">
        <f t="shared" si="107"/>
        <v>45499</v>
      </c>
      <c r="AI27" s="3">
        <f t="shared" si="108"/>
        <v>45500</v>
      </c>
      <c r="AJ27" s="29">
        <f t="shared" si="109"/>
        <v>45501</v>
      </c>
    </row>
    <row r="28" spans="2:36" ht="20.100000000000001" customHeight="1" x14ac:dyDescent="0.25">
      <c r="B28" s="36">
        <f>IF(C28&lt;&gt;"",WEEKNUM(C28,21),"")</f>
        <v>18</v>
      </c>
      <c r="C28" s="2">
        <f>IF(I27="","",IF(MONTH(I27)=MONTH(I27+1),I27+1,""))</f>
        <v>45411</v>
      </c>
      <c r="D28" s="2">
        <f t="shared" ref="D28:D29" si="110">IF(C28="","",IF(MONTH(C28)=MONTH(C28+1),C28+1,""))</f>
        <v>45412</v>
      </c>
      <c r="E28" s="2" t="str">
        <f t="shared" ref="E28:E29" si="111">IF(D28="","",IF(MONTH(D28)=MONTH(D28+1),D28+1,""))</f>
        <v/>
      </c>
      <c r="F28" s="2" t="str">
        <f t="shared" ref="F28:F29" si="112">IF(E28="","",IF(MONTH(E28)=MONTH(E28+1),E28+1,""))</f>
        <v/>
      </c>
      <c r="G28" s="2" t="str">
        <f t="shared" ref="G28:G29" si="113">IF(F28="","",IF(MONTH(F28)=MONTH(F28+1),F28+1,""))</f>
        <v/>
      </c>
      <c r="H28" s="3" t="str">
        <f t="shared" ref="H28:H29" si="114">IF(G28="","",IF(MONTH(G28)=MONTH(G28+1),G28+1,""))</f>
        <v/>
      </c>
      <c r="I28" s="29" t="str">
        <f t="shared" ref="I28:I29" si="115">IF(H28="","",IF(MONTH(H28)=MONTH(H28+1),H28+1,""))</f>
        <v/>
      </c>
      <c r="K28" s="36">
        <f>IF(L28&lt;&gt;"",WEEKNUM(L28,21),"")</f>
        <v>22</v>
      </c>
      <c r="L28" s="2">
        <f>IF(R27="","",IF(MONTH(R27)=MONTH(R27+1),R27+1,""))</f>
        <v>45439</v>
      </c>
      <c r="M28" s="2">
        <f t="shared" ref="M28:M29" si="116">IF(L28="","",IF(MONTH(L28)=MONTH(L28+1),L28+1,""))</f>
        <v>45440</v>
      </c>
      <c r="N28" s="2">
        <f t="shared" ref="N28:N29" si="117">IF(M28="","",IF(MONTH(M28)=MONTH(M28+1),M28+1,""))</f>
        <v>45441</v>
      </c>
      <c r="O28" s="2">
        <f t="shared" ref="O28:O29" si="118">IF(N28="","",IF(MONTH(N28)=MONTH(N28+1),N28+1,""))</f>
        <v>45442</v>
      </c>
      <c r="P28" s="2">
        <f t="shared" ref="P28:P29" si="119">IF(O28="","",IF(MONTH(O28)=MONTH(O28+1),O28+1,""))</f>
        <v>45443</v>
      </c>
      <c r="Q28" s="3" t="str">
        <f t="shared" ref="Q28:Q29" si="120">IF(P28="","",IF(MONTH(P28)=MONTH(P28+1),P28+1,""))</f>
        <v/>
      </c>
      <c r="R28" s="29" t="str">
        <f t="shared" ref="R28:R29" si="121">IF(Q28="","",IF(MONTH(Q28)=MONTH(Q28+1),Q28+1,""))</f>
        <v/>
      </c>
      <c r="T28" s="36">
        <f>IF(U28&lt;&gt;"",WEEKNUM(U28,21),"")</f>
        <v>26</v>
      </c>
      <c r="U28" s="2">
        <f>IF(AA27="","",IF(MONTH(AA27)=MONTH(AA27+1),AA27+1,""))</f>
        <v>45467</v>
      </c>
      <c r="V28" s="2">
        <f t="shared" ref="V28:V29" si="122">IF(U28="","",IF(MONTH(U28)=MONTH(U28+1),U28+1,""))</f>
        <v>45468</v>
      </c>
      <c r="W28" s="2">
        <f t="shared" ref="W28:W29" si="123">IF(V28="","",IF(MONTH(V28)=MONTH(V28+1),V28+1,""))</f>
        <v>45469</v>
      </c>
      <c r="X28" s="2">
        <f t="shared" ref="X28:X29" si="124">IF(W28="","",IF(MONTH(W28)=MONTH(W28+1),W28+1,""))</f>
        <v>45470</v>
      </c>
      <c r="Y28" s="2">
        <f t="shared" ref="Y28:Y29" si="125">IF(X28="","",IF(MONTH(X28)=MONTH(X28+1),X28+1,""))</f>
        <v>45471</v>
      </c>
      <c r="Z28" s="3">
        <f t="shared" ref="Z28:Z29" si="126">IF(Y28="","",IF(MONTH(Y28)=MONTH(Y28+1),Y28+1,""))</f>
        <v>45472</v>
      </c>
      <c r="AA28" s="29">
        <f t="shared" ref="AA28:AA29" si="127">IF(Z28="","",IF(MONTH(Z28)=MONTH(Z28+1),Z28+1,""))</f>
        <v>45473</v>
      </c>
      <c r="AC28" s="36">
        <f>IF(AD28&lt;&gt;"",WEEKNUM(AD28,21),"")</f>
        <v>31</v>
      </c>
      <c r="AD28" s="2">
        <f>IF(AJ27="","",IF(MONTH(AJ27)=MONTH(AJ27+1),AJ27+1,""))</f>
        <v>45502</v>
      </c>
      <c r="AE28" s="2">
        <f t="shared" ref="AE28:AE29" si="128">IF(AD28="","",IF(MONTH(AD28)=MONTH(AD28+1),AD28+1,""))</f>
        <v>45503</v>
      </c>
      <c r="AF28" s="2">
        <f t="shared" ref="AF28:AF29" si="129">IF(AE28="","",IF(MONTH(AE28)=MONTH(AE28+1),AE28+1,""))</f>
        <v>45504</v>
      </c>
      <c r="AG28" s="2" t="str">
        <f t="shared" ref="AG28:AG29" si="130">IF(AF28="","",IF(MONTH(AF28)=MONTH(AF28+1),AF28+1,""))</f>
        <v/>
      </c>
      <c r="AH28" s="2" t="str">
        <f t="shared" ref="AH28:AH29" si="131">IF(AG28="","",IF(MONTH(AG28)=MONTH(AG28+1),AG28+1,""))</f>
        <v/>
      </c>
      <c r="AI28" s="3" t="str">
        <f t="shared" ref="AI28:AI29" si="132">IF(AH28="","",IF(MONTH(AH28)=MONTH(AH28+1),AH28+1,""))</f>
        <v/>
      </c>
      <c r="AJ28" s="29" t="str">
        <f t="shared" ref="AJ28:AJ29" si="133">IF(AI28="","",IF(MONTH(AI28)=MONTH(AI28+1),AI28+1,""))</f>
        <v/>
      </c>
    </row>
    <row r="29" spans="2:36" ht="20.100000000000001" customHeight="1" thickBot="1" x14ac:dyDescent="0.3">
      <c r="B29" s="37" t="str">
        <f>IF(C29&lt;&gt;"",WEEKNUM(C29,21),"")</f>
        <v/>
      </c>
      <c r="C29" s="30" t="str">
        <f>IF(I28="","",IF(MONTH(I28)=MONTH(I28+1),I28+1,""))</f>
        <v/>
      </c>
      <c r="D29" s="30" t="str">
        <f t="shared" si="110"/>
        <v/>
      </c>
      <c r="E29" s="30" t="str">
        <f t="shared" si="111"/>
        <v/>
      </c>
      <c r="F29" s="30" t="str">
        <f t="shared" si="112"/>
        <v/>
      </c>
      <c r="G29" s="30" t="str">
        <f t="shared" si="113"/>
        <v/>
      </c>
      <c r="H29" s="31" t="str">
        <f t="shared" si="114"/>
        <v/>
      </c>
      <c r="I29" s="32" t="str">
        <f t="shared" si="115"/>
        <v/>
      </c>
      <c r="K29" s="37" t="str">
        <f>IF(L29&lt;&gt;"",WEEKNUM(L29,21),"")</f>
        <v/>
      </c>
      <c r="L29" s="30" t="str">
        <f>IF(R28="","",IF(MONTH(R28)=MONTH(R28+1),R28+1,""))</f>
        <v/>
      </c>
      <c r="M29" s="30" t="str">
        <f t="shared" si="116"/>
        <v/>
      </c>
      <c r="N29" s="30" t="str">
        <f t="shared" si="117"/>
        <v/>
      </c>
      <c r="O29" s="30" t="str">
        <f t="shared" si="118"/>
        <v/>
      </c>
      <c r="P29" s="30" t="str">
        <f t="shared" si="119"/>
        <v/>
      </c>
      <c r="Q29" s="31" t="str">
        <f t="shared" si="120"/>
        <v/>
      </c>
      <c r="R29" s="32" t="str">
        <f t="shared" si="121"/>
        <v/>
      </c>
      <c r="T29" s="37" t="str">
        <f>IF(U29&lt;&gt;"",WEEKNUM(U29,21),"")</f>
        <v/>
      </c>
      <c r="U29" s="30" t="str">
        <f>IF(AA28="","",IF(MONTH(AA28)=MONTH(AA28+1),AA28+1,""))</f>
        <v/>
      </c>
      <c r="V29" s="30" t="str">
        <f t="shared" si="122"/>
        <v/>
      </c>
      <c r="W29" s="30" t="str">
        <f t="shared" si="123"/>
        <v/>
      </c>
      <c r="X29" s="30" t="str">
        <f t="shared" si="124"/>
        <v/>
      </c>
      <c r="Y29" s="30" t="str">
        <f t="shared" si="125"/>
        <v/>
      </c>
      <c r="Z29" s="31" t="str">
        <f t="shared" si="126"/>
        <v/>
      </c>
      <c r="AA29" s="32" t="str">
        <f t="shared" si="127"/>
        <v/>
      </c>
      <c r="AC29" s="37" t="str">
        <f>IF(AD29&lt;&gt;"",WEEKNUM(AD29,21),"")</f>
        <v/>
      </c>
      <c r="AD29" s="30" t="str">
        <f>IF(AJ28="","",IF(MONTH(AJ28)=MONTH(AJ28+1),AJ28+1,""))</f>
        <v/>
      </c>
      <c r="AE29" s="30" t="str">
        <f t="shared" si="128"/>
        <v/>
      </c>
      <c r="AF29" s="30" t="str">
        <f t="shared" si="129"/>
        <v/>
      </c>
      <c r="AG29" s="30" t="str">
        <f t="shared" si="130"/>
        <v/>
      </c>
      <c r="AH29" s="30" t="str">
        <f t="shared" si="131"/>
        <v/>
      </c>
      <c r="AI29" s="31" t="str">
        <f t="shared" si="132"/>
        <v/>
      </c>
      <c r="AJ29" s="32" t="str">
        <f t="shared" si="133"/>
        <v/>
      </c>
    </row>
    <row r="30" spans="2:36" ht="15.75" thickTop="1" x14ac:dyDescent="0.25"/>
    <row r="31" spans="2:36" x14ac:dyDescent="0.25"/>
    <row r="32" spans="2:36" x14ac:dyDescent="0.25"/>
    <row r="33" spans="2:36" x14ac:dyDescent="0.25"/>
    <row r="34" spans="2:36" ht="35.1" customHeight="1" x14ac:dyDescent="0.25">
      <c r="B34" s="82" t="s">
        <v>137</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row>
    <row r="35" spans="2:36" ht="20.100000000000001" customHeight="1" x14ac:dyDescent="0.25">
      <c r="B35" s="85" t="s">
        <v>7</v>
      </c>
      <c r="C35" s="86"/>
      <c r="D35" s="86"/>
      <c r="E35" s="86"/>
      <c r="F35" s="199"/>
      <c r="G35" s="92" t="s">
        <v>69</v>
      </c>
      <c r="H35" s="93"/>
      <c r="I35" s="93"/>
      <c r="J35" s="93"/>
      <c r="K35" s="203"/>
      <c r="L35" s="92" t="s">
        <v>70</v>
      </c>
      <c r="M35" s="93"/>
      <c r="N35" s="93"/>
      <c r="O35" s="93"/>
      <c r="P35" s="94"/>
      <c r="Q35" s="62" t="s">
        <v>133</v>
      </c>
      <c r="R35" s="63"/>
      <c r="S35" s="63"/>
      <c r="T35" s="63"/>
      <c r="U35" s="63"/>
      <c r="V35" s="63" t="s">
        <v>134</v>
      </c>
      <c r="W35" s="63"/>
      <c r="X35" s="63"/>
      <c r="Y35" s="63"/>
      <c r="Z35" s="63"/>
      <c r="AA35" s="63" t="s">
        <v>135</v>
      </c>
      <c r="AB35" s="63"/>
      <c r="AC35" s="63"/>
      <c r="AD35" s="63"/>
      <c r="AE35" s="63"/>
      <c r="AF35" s="63" t="s">
        <v>136</v>
      </c>
      <c r="AG35" s="63"/>
      <c r="AH35" s="63"/>
      <c r="AI35" s="63"/>
      <c r="AJ35" s="63"/>
    </row>
    <row r="36" spans="2:36" ht="20.100000000000001" customHeight="1" x14ac:dyDescent="0.25">
      <c r="B36" s="58" t="s">
        <v>8</v>
      </c>
      <c r="C36" s="59"/>
      <c r="D36" s="59"/>
      <c r="E36" s="59"/>
      <c r="F36" s="200"/>
      <c r="G36" s="64" t="s">
        <v>71</v>
      </c>
      <c r="H36" s="196" t="s">
        <v>63</v>
      </c>
      <c r="I36" s="196" t="s">
        <v>63</v>
      </c>
      <c r="J36" s="196" t="s">
        <v>63</v>
      </c>
      <c r="K36" s="88" t="s">
        <v>63</v>
      </c>
      <c r="L36" s="66" t="s">
        <v>85</v>
      </c>
      <c r="M36" s="67"/>
      <c r="N36" s="67"/>
      <c r="O36" s="67"/>
      <c r="P36" s="68"/>
      <c r="Q36" s="87" t="s">
        <v>23</v>
      </c>
      <c r="R36" s="71"/>
      <c r="S36" s="71"/>
      <c r="T36" s="71"/>
      <c r="U36" s="71"/>
      <c r="V36" s="71" t="s">
        <v>99</v>
      </c>
      <c r="W36" s="71"/>
      <c r="X36" s="71"/>
      <c r="Y36" s="71"/>
      <c r="Z36" s="71"/>
      <c r="AA36" s="71" t="s">
        <v>109</v>
      </c>
      <c r="AB36" s="71"/>
      <c r="AC36" s="71"/>
      <c r="AD36" s="71"/>
      <c r="AE36" s="71"/>
      <c r="AF36" s="71" t="s">
        <v>120</v>
      </c>
      <c r="AG36" s="71"/>
      <c r="AH36" s="71"/>
      <c r="AI36" s="71"/>
      <c r="AJ36" s="71"/>
    </row>
    <row r="37" spans="2:36" ht="20.100000000000001" customHeight="1" x14ac:dyDescent="0.25">
      <c r="B37" s="69" t="s">
        <v>9</v>
      </c>
      <c r="C37" s="70"/>
      <c r="D37" s="70"/>
      <c r="E37" s="70"/>
      <c r="F37" s="201"/>
      <c r="G37" s="72" t="s">
        <v>72</v>
      </c>
      <c r="H37" s="197" t="s">
        <v>64</v>
      </c>
      <c r="I37" s="197" t="s">
        <v>64</v>
      </c>
      <c r="J37" s="197" t="s">
        <v>64</v>
      </c>
      <c r="K37" s="79" t="s">
        <v>64</v>
      </c>
      <c r="L37" s="74" t="s">
        <v>85</v>
      </c>
      <c r="M37" s="75"/>
      <c r="N37" s="75"/>
      <c r="O37" s="75"/>
      <c r="P37" s="76"/>
      <c r="Q37" s="77" t="s">
        <v>92</v>
      </c>
      <c r="R37" s="78"/>
      <c r="S37" s="78"/>
      <c r="T37" s="78"/>
      <c r="U37" s="78"/>
      <c r="V37" s="78" t="s">
        <v>100</v>
      </c>
      <c r="W37" s="78"/>
      <c r="X37" s="78"/>
      <c r="Y37" s="78"/>
      <c r="Z37" s="78"/>
      <c r="AA37" s="78" t="s">
        <v>110</v>
      </c>
      <c r="AB37" s="78"/>
      <c r="AC37" s="78"/>
      <c r="AD37" s="78"/>
      <c r="AE37" s="78"/>
      <c r="AF37" s="78" t="s">
        <v>121</v>
      </c>
      <c r="AG37" s="78"/>
      <c r="AH37" s="78"/>
      <c r="AI37" s="78"/>
      <c r="AJ37" s="78"/>
    </row>
    <row r="38" spans="2:36" ht="20.100000000000001" customHeight="1" x14ac:dyDescent="0.25">
      <c r="B38" s="58" t="s">
        <v>10</v>
      </c>
      <c r="C38" s="59"/>
      <c r="D38" s="59"/>
      <c r="E38" s="59"/>
      <c r="F38" s="200"/>
      <c r="G38" s="64" t="s">
        <v>73</v>
      </c>
      <c r="H38" s="196" t="s">
        <v>54</v>
      </c>
      <c r="I38" s="196" t="s">
        <v>54</v>
      </c>
      <c r="J38" s="196" t="s">
        <v>54</v>
      </c>
      <c r="K38" s="88" t="s">
        <v>54</v>
      </c>
      <c r="L38" s="66" t="s">
        <v>85</v>
      </c>
      <c r="M38" s="67"/>
      <c r="N38" s="67"/>
      <c r="O38" s="67"/>
      <c r="P38" s="68"/>
      <c r="Q38" s="87" t="s">
        <v>93</v>
      </c>
      <c r="R38" s="71"/>
      <c r="S38" s="71"/>
      <c r="T38" s="71"/>
      <c r="U38" s="71"/>
      <c r="V38" s="71" t="s">
        <v>101</v>
      </c>
      <c r="W38" s="71"/>
      <c r="X38" s="71"/>
      <c r="Y38" s="71"/>
      <c r="Z38" s="71"/>
      <c r="AA38" s="71" t="s">
        <v>111</v>
      </c>
      <c r="AB38" s="71"/>
      <c r="AC38" s="71"/>
      <c r="AD38" s="71"/>
      <c r="AE38" s="71"/>
      <c r="AF38" s="71" t="s">
        <v>122</v>
      </c>
      <c r="AG38" s="71"/>
      <c r="AH38" s="71"/>
      <c r="AI38" s="71"/>
      <c r="AJ38" s="71"/>
    </row>
    <row r="39" spans="2:36" ht="20.100000000000001" customHeight="1" x14ac:dyDescent="0.25">
      <c r="B39" s="69" t="s">
        <v>11</v>
      </c>
      <c r="C39" s="70"/>
      <c r="D39" s="70"/>
      <c r="E39" s="70"/>
      <c r="F39" s="201"/>
      <c r="G39" s="72" t="s">
        <v>74</v>
      </c>
      <c r="H39" s="197" t="s">
        <v>55</v>
      </c>
      <c r="I39" s="197" t="s">
        <v>55</v>
      </c>
      <c r="J39" s="197" t="s">
        <v>55</v>
      </c>
      <c r="K39" s="79" t="s">
        <v>55</v>
      </c>
      <c r="L39" s="74" t="s">
        <v>85</v>
      </c>
      <c r="M39" s="75"/>
      <c r="N39" s="75"/>
      <c r="O39" s="75"/>
      <c r="P39" s="76"/>
      <c r="Q39" s="77" t="s">
        <v>94</v>
      </c>
      <c r="R39" s="78"/>
      <c r="S39" s="78"/>
      <c r="T39" s="78"/>
      <c r="U39" s="78"/>
      <c r="V39" s="78" t="s">
        <v>101</v>
      </c>
      <c r="W39" s="78"/>
      <c r="X39" s="78"/>
      <c r="Y39" s="78"/>
      <c r="Z39" s="78"/>
      <c r="AA39" s="78" t="s">
        <v>23</v>
      </c>
      <c r="AB39" s="78"/>
      <c r="AC39" s="78"/>
      <c r="AD39" s="78"/>
      <c r="AE39" s="78"/>
      <c r="AF39" s="78" t="s">
        <v>123</v>
      </c>
      <c r="AG39" s="78"/>
      <c r="AH39" s="78"/>
      <c r="AI39" s="78"/>
      <c r="AJ39" s="78"/>
    </row>
    <row r="40" spans="2:36" ht="20.100000000000001" customHeight="1" x14ac:dyDescent="0.25">
      <c r="B40" s="58" t="s">
        <v>12</v>
      </c>
      <c r="C40" s="59"/>
      <c r="D40" s="59"/>
      <c r="E40" s="59"/>
      <c r="F40" s="200"/>
      <c r="G40" s="64" t="s">
        <v>75</v>
      </c>
      <c r="H40" s="196" t="s">
        <v>56</v>
      </c>
      <c r="I40" s="196" t="s">
        <v>56</v>
      </c>
      <c r="J40" s="196" t="s">
        <v>56</v>
      </c>
      <c r="K40" s="88" t="s">
        <v>56</v>
      </c>
      <c r="L40" s="66" t="s">
        <v>85</v>
      </c>
      <c r="M40" s="67"/>
      <c r="N40" s="67"/>
      <c r="O40" s="67"/>
      <c r="P40" s="68"/>
      <c r="Q40" s="87" t="s">
        <v>95</v>
      </c>
      <c r="R40" s="71"/>
      <c r="S40" s="71"/>
      <c r="T40" s="71"/>
      <c r="U40" s="71"/>
      <c r="V40" s="71" t="s">
        <v>102</v>
      </c>
      <c r="W40" s="71"/>
      <c r="X40" s="71"/>
      <c r="Y40" s="71"/>
      <c r="Z40" s="71"/>
      <c r="AA40" s="71" t="s">
        <v>112</v>
      </c>
      <c r="AB40" s="71"/>
      <c r="AC40" s="71"/>
      <c r="AD40" s="71"/>
      <c r="AE40" s="71"/>
      <c r="AF40" s="71" t="s">
        <v>124</v>
      </c>
      <c r="AG40" s="71"/>
      <c r="AH40" s="71"/>
      <c r="AI40" s="71"/>
      <c r="AJ40" s="71"/>
    </row>
    <row r="41" spans="2:36" ht="20.100000000000001" customHeight="1" x14ac:dyDescent="0.25">
      <c r="B41" s="69" t="s">
        <v>13</v>
      </c>
      <c r="C41" s="70"/>
      <c r="D41" s="70"/>
      <c r="E41" s="70"/>
      <c r="F41" s="201"/>
      <c r="G41" s="72" t="s">
        <v>77</v>
      </c>
      <c r="H41" s="197" t="s">
        <v>57</v>
      </c>
      <c r="I41" s="197" t="s">
        <v>57</v>
      </c>
      <c r="J41" s="197" t="s">
        <v>57</v>
      </c>
      <c r="K41" s="79" t="s">
        <v>57</v>
      </c>
      <c r="L41" s="74" t="s">
        <v>86</v>
      </c>
      <c r="M41" s="75"/>
      <c r="N41" s="75"/>
      <c r="O41" s="75"/>
      <c r="P41" s="76"/>
      <c r="Q41" s="77" t="s">
        <v>96</v>
      </c>
      <c r="R41" s="78"/>
      <c r="S41" s="78"/>
      <c r="T41" s="78"/>
      <c r="U41" s="78"/>
      <c r="V41" s="78" t="s">
        <v>102</v>
      </c>
      <c r="W41" s="78"/>
      <c r="X41" s="78"/>
      <c r="Y41" s="78"/>
      <c r="Z41" s="78"/>
      <c r="AA41" s="78" t="s">
        <v>113</v>
      </c>
      <c r="AB41" s="78"/>
      <c r="AC41" s="78"/>
      <c r="AD41" s="78"/>
      <c r="AE41" s="78"/>
      <c r="AF41" s="78" t="s">
        <v>125</v>
      </c>
      <c r="AG41" s="78"/>
      <c r="AH41" s="78"/>
      <c r="AI41" s="78"/>
      <c r="AJ41" s="78"/>
    </row>
    <row r="42" spans="2:36" ht="20.100000000000001" customHeight="1" x14ac:dyDescent="0.25">
      <c r="B42" s="58" t="s">
        <v>14</v>
      </c>
      <c r="C42" s="59"/>
      <c r="D42" s="59"/>
      <c r="E42" s="59"/>
      <c r="F42" s="200"/>
      <c r="G42" s="64" t="s">
        <v>76</v>
      </c>
      <c r="H42" s="196" t="s">
        <v>58</v>
      </c>
      <c r="I42" s="196" t="s">
        <v>58</v>
      </c>
      <c r="J42" s="196" t="s">
        <v>58</v>
      </c>
      <c r="K42" s="88" t="s">
        <v>58</v>
      </c>
      <c r="L42" s="66" t="s">
        <v>87</v>
      </c>
      <c r="M42" s="67"/>
      <c r="N42" s="67"/>
      <c r="O42" s="67"/>
      <c r="P42" s="68"/>
      <c r="Q42" s="87" t="s">
        <v>23</v>
      </c>
      <c r="R42" s="71"/>
      <c r="S42" s="71"/>
      <c r="T42" s="71"/>
      <c r="U42" s="71"/>
      <c r="V42" s="71" t="s">
        <v>103</v>
      </c>
      <c r="W42" s="71"/>
      <c r="X42" s="71"/>
      <c r="Y42" s="71"/>
      <c r="Z42" s="71"/>
      <c r="AA42" s="71" t="s">
        <v>23</v>
      </c>
      <c r="AB42" s="71"/>
      <c r="AC42" s="71"/>
      <c r="AD42" s="71"/>
      <c r="AE42" s="71"/>
      <c r="AF42" s="71" t="s">
        <v>126</v>
      </c>
      <c r="AG42" s="71"/>
      <c r="AH42" s="71"/>
      <c r="AI42" s="71"/>
      <c r="AJ42" s="71"/>
    </row>
    <row r="43" spans="2:36" ht="20.100000000000001" customHeight="1" x14ac:dyDescent="0.25">
      <c r="B43" s="69" t="s">
        <v>24</v>
      </c>
      <c r="C43" s="70"/>
      <c r="D43" s="70"/>
      <c r="E43" s="70"/>
      <c r="F43" s="201"/>
      <c r="G43" s="90" t="s">
        <v>78</v>
      </c>
      <c r="H43" s="198" t="s">
        <v>65</v>
      </c>
      <c r="I43" s="198" t="s">
        <v>65</v>
      </c>
      <c r="J43" s="198" t="s">
        <v>65</v>
      </c>
      <c r="K43" s="204" t="s">
        <v>65</v>
      </c>
      <c r="L43" s="74" t="s">
        <v>88</v>
      </c>
      <c r="M43" s="75"/>
      <c r="N43" s="75"/>
      <c r="O43" s="75"/>
      <c r="P43" s="76"/>
      <c r="Q43" s="77" t="s">
        <v>97</v>
      </c>
      <c r="R43" s="78"/>
      <c r="S43" s="78"/>
      <c r="T43" s="78"/>
      <c r="U43" s="78"/>
      <c r="V43" s="78" t="s">
        <v>104</v>
      </c>
      <c r="W43" s="78"/>
      <c r="X43" s="78"/>
      <c r="Y43" s="78"/>
      <c r="Z43" s="78"/>
      <c r="AA43" s="78" t="s">
        <v>114</v>
      </c>
      <c r="AB43" s="78"/>
      <c r="AC43" s="78"/>
      <c r="AD43" s="78"/>
      <c r="AE43" s="78"/>
      <c r="AF43" s="78" t="s">
        <v>127</v>
      </c>
      <c r="AG43" s="78"/>
      <c r="AH43" s="78"/>
      <c r="AI43" s="78"/>
      <c r="AJ43" s="78"/>
    </row>
    <row r="44" spans="2:36" ht="20.100000000000001" customHeight="1" x14ac:dyDescent="0.25">
      <c r="B44" s="58" t="s">
        <v>15</v>
      </c>
      <c r="C44" s="59"/>
      <c r="D44" s="59"/>
      <c r="E44" s="59"/>
      <c r="F44" s="200"/>
      <c r="G44" s="64" t="s">
        <v>79</v>
      </c>
      <c r="H44" s="196" t="s">
        <v>56</v>
      </c>
      <c r="I44" s="196" t="s">
        <v>56</v>
      </c>
      <c r="J44" s="196" t="s">
        <v>56</v>
      </c>
      <c r="K44" s="88" t="s">
        <v>56</v>
      </c>
      <c r="L44" s="66" t="s">
        <v>89</v>
      </c>
      <c r="M44" s="67"/>
      <c r="N44" s="67"/>
      <c r="O44" s="67"/>
      <c r="P44" s="68"/>
      <c r="Q44" s="87" t="s">
        <v>95</v>
      </c>
      <c r="R44" s="71"/>
      <c r="S44" s="71"/>
      <c r="T44" s="71"/>
      <c r="U44" s="71"/>
      <c r="V44" s="71" t="s">
        <v>102</v>
      </c>
      <c r="W44" s="71"/>
      <c r="X44" s="71"/>
      <c r="Y44" s="71"/>
      <c r="Z44" s="71"/>
      <c r="AA44" s="71" t="s">
        <v>112</v>
      </c>
      <c r="AB44" s="71"/>
      <c r="AC44" s="71"/>
      <c r="AD44" s="71"/>
      <c r="AE44" s="71"/>
      <c r="AF44" s="71" t="s">
        <v>128</v>
      </c>
      <c r="AG44" s="71"/>
      <c r="AH44" s="71"/>
      <c r="AI44" s="71"/>
      <c r="AJ44" s="71"/>
    </row>
    <row r="45" spans="2:36" ht="20.100000000000001" customHeight="1" x14ac:dyDescent="0.25">
      <c r="B45" s="69" t="s">
        <v>16</v>
      </c>
      <c r="C45" s="70"/>
      <c r="D45" s="70"/>
      <c r="E45" s="70"/>
      <c r="F45" s="201"/>
      <c r="G45" s="72" t="s">
        <v>80</v>
      </c>
      <c r="H45" s="197" t="s">
        <v>58</v>
      </c>
      <c r="I45" s="197" t="s">
        <v>58</v>
      </c>
      <c r="J45" s="197" t="s">
        <v>58</v>
      </c>
      <c r="K45" s="79" t="s">
        <v>58</v>
      </c>
      <c r="L45" s="74" t="s">
        <v>67</v>
      </c>
      <c r="M45" s="75"/>
      <c r="N45" s="75"/>
      <c r="O45" s="75"/>
      <c r="P45" s="76"/>
      <c r="Q45" s="77" t="s">
        <v>23</v>
      </c>
      <c r="R45" s="78"/>
      <c r="S45" s="78"/>
      <c r="T45" s="78"/>
      <c r="U45" s="78"/>
      <c r="V45" s="78" t="s">
        <v>100</v>
      </c>
      <c r="W45" s="78"/>
      <c r="X45" s="78"/>
      <c r="Y45" s="78"/>
      <c r="Z45" s="78"/>
      <c r="AA45" s="78" t="s">
        <v>115</v>
      </c>
      <c r="AB45" s="78"/>
      <c r="AC45" s="78"/>
      <c r="AD45" s="78"/>
      <c r="AE45" s="78"/>
      <c r="AF45" s="78" t="s">
        <v>129</v>
      </c>
      <c r="AG45" s="78"/>
      <c r="AH45" s="78"/>
      <c r="AI45" s="78"/>
      <c r="AJ45" s="78"/>
    </row>
    <row r="46" spans="2:36" ht="20.100000000000001" customHeight="1" x14ac:dyDescent="0.25">
      <c r="B46" s="58" t="s">
        <v>17</v>
      </c>
      <c r="C46" s="59"/>
      <c r="D46" s="59"/>
      <c r="E46" s="59"/>
      <c r="F46" s="200"/>
      <c r="G46" s="64" t="s">
        <v>81</v>
      </c>
      <c r="H46" s="196" t="s">
        <v>59</v>
      </c>
      <c r="I46" s="196" t="s">
        <v>59</v>
      </c>
      <c r="J46" s="196" t="s">
        <v>59</v>
      </c>
      <c r="K46" s="88" t="s">
        <v>59</v>
      </c>
      <c r="L46" s="66" t="s">
        <v>89</v>
      </c>
      <c r="M46" s="67"/>
      <c r="N46" s="67"/>
      <c r="O46" s="67"/>
      <c r="P46" s="68"/>
      <c r="Q46" s="87" t="s">
        <v>23</v>
      </c>
      <c r="R46" s="71"/>
      <c r="S46" s="71"/>
      <c r="T46" s="71"/>
      <c r="U46" s="71"/>
      <c r="V46" s="71" t="s">
        <v>105</v>
      </c>
      <c r="W46" s="71"/>
      <c r="X46" s="71"/>
      <c r="Y46" s="71"/>
      <c r="Z46" s="71"/>
      <c r="AA46" s="71" t="s">
        <v>116</v>
      </c>
      <c r="AB46" s="71"/>
      <c r="AC46" s="71"/>
      <c r="AD46" s="71"/>
      <c r="AE46" s="71"/>
      <c r="AF46" s="71" t="s">
        <v>126</v>
      </c>
      <c r="AG46" s="71"/>
      <c r="AH46" s="71"/>
      <c r="AI46" s="71"/>
      <c r="AJ46" s="71"/>
    </row>
    <row r="47" spans="2:36" ht="20.100000000000001" customHeight="1" x14ac:dyDescent="0.25">
      <c r="B47" s="69" t="s">
        <v>18</v>
      </c>
      <c r="C47" s="70"/>
      <c r="D47" s="70"/>
      <c r="E47" s="70"/>
      <c r="F47" s="201"/>
      <c r="G47" s="72" t="s">
        <v>82</v>
      </c>
      <c r="H47" s="197" t="s">
        <v>60</v>
      </c>
      <c r="I47" s="197" t="s">
        <v>60</v>
      </c>
      <c r="J47" s="197" t="s">
        <v>60</v>
      </c>
      <c r="K47" s="79" t="s">
        <v>60</v>
      </c>
      <c r="L47" s="74" t="s">
        <v>90</v>
      </c>
      <c r="M47" s="75"/>
      <c r="N47" s="75"/>
      <c r="O47" s="75"/>
      <c r="P47" s="76"/>
      <c r="Q47" s="77" t="s">
        <v>92</v>
      </c>
      <c r="R47" s="78"/>
      <c r="S47" s="78"/>
      <c r="T47" s="78"/>
      <c r="U47" s="78"/>
      <c r="V47" s="78" t="s">
        <v>101</v>
      </c>
      <c r="W47" s="78"/>
      <c r="X47" s="78"/>
      <c r="Y47" s="78"/>
      <c r="Z47" s="78"/>
      <c r="AA47" s="78" t="s">
        <v>117</v>
      </c>
      <c r="AB47" s="78"/>
      <c r="AC47" s="78"/>
      <c r="AD47" s="78"/>
      <c r="AE47" s="78"/>
      <c r="AF47" s="78" t="s">
        <v>126</v>
      </c>
      <c r="AG47" s="78"/>
      <c r="AH47" s="78"/>
      <c r="AI47" s="78"/>
      <c r="AJ47" s="78"/>
    </row>
    <row r="48" spans="2:36" ht="20.100000000000001" customHeight="1" x14ac:dyDescent="0.25">
      <c r="B48" s="58" t="s">
        <v>22</v>
      </c>
      <c r="C48" s="59"/>
      <c r="D48" s="59"/>
      <c r="E48" s="59"/>
      <c r="F48" s="200"/>
      <c r="G48" s="64" t="s">
        <v>83</v>
      </c>
      <c r="H48" s="196" t="s">
        <v>61</v>
      </c>
      <c r="I48" s="196" t="s">
        <v>61</v>
      </c>
      <c r="J48" s="196" t="s">
        <v>61</v>
      </c>
      <c r="K48" s="88" t="s">
        <v>61</v>
      </c>
      <c r="L48" s="66" t="s">
        <v>66</v>
      </c>
      <c r="M48" s="67"/>
      <c r="N48" s="67"/>
      <c r="O48" s="67"/>
      <c r="P48" s="68"/>
      <c r="Q48" s="87" t="s">
        <v>98</v>
      </c>
      <c r="R48" s="71"/>
      <c r="S48" s="71"/>
      <c r="T48" s="71"/>
      <c r="U48" s="71"/>
      <c r="V48" s="71" t="s">
        <v>106</v>
      </c>
      <c r="W48" s="71"/>
      <c r="X48" s="71"/>
      <c r="Y48" s="71"/>
      <c r="Z48" s="71"/>
      <c r="AA48" s="71" t="s">
        <v>118</v>
      </c>
      <c r="AB48" s="71"/>
      <c r="AC48" s="71"/>
      <c r="AD48" s="71"/>
      <c r="AE48" s="71"/>
      <c r="AF48" s="71" t="s">
        <v>130</v>
      </c>
      <c r="AG48" s="71"/>
      <c r="AH48" s="71"/>
      <c r="AI48" s="71"/>
      <c r="AJ48" s="71"/>
    </row>
    <row r="49" spans="2:36" ht="20.100000000000001" customHeight="1" x14ac:dyDescent="0.25">
      <c r="B49" s="69" t="s">
        <v>19</v>
      </c>
      <c r="C49" s="70"/>
      <c r="D49" s="70"/>
      <c r="E49" s="70"/>
      <c r="F49" s="201"/>
      <c r="G49" s="72" t="s">
        <v>84</v>
      </c>
      <c r="H49" s="197" t="s">
        <v>62</v>
      </c>
      <c r="I49" s="197" t="s">
        <v>62</v>
      </c>
      <c r="J49" s="197" t="s">
        <v>62</v>
      </c>
      <c r="K49" s="79" t="s">
        <v>62</v>
      </c>
      <c r="L49" s="74" t="s">
        <v>88</v>
      </c>
      <c r="M49" s="75"/>
      <c r="N49" s="75"/>
      <c r="O49" s="75"/>
      <c r="P49" s="76"/>
      <c r="Q49" s="77" t="s">
        <v>93</v>
      </c>
      <c r="R49" s="78"/>
      <c r="S49" s="78"/>
      <c r="T49" s="78"/>
      <c r="U49" s="78"/>
      <c r="V49" s="78" t="s">
        <v>107</v>
      </c>
      <c r="W49" s="78"/>
      <c r="X49" s="78"/>
      <c r="Y49" s="78"/>
      <c r="Z49" s="78"/>
      <c r="AA49" s="78" t="s">
        <v>117</v>
      </c>
      <c r="AB49" s="78"/>
      <c r="AC49" s="78"/>
      <c r="AD49" s="78"/>
      <c r="AE49" s="78"/>
      <c r="AF49" s="78" t="s">
        <v>128</v>
      </c>
      <c r="AG49" s="78"/>
      <c r="AH49" s="78"/>
      <c r="AI49" s="78"/>
      <c r="AJ49" s="78"/>
    </row>
    <row r="50" spans="2:36" ht="20.100000000000001" customHeight="1" x14ac:dyDescent="0.25">
      <c r="B50" s="58" t="s">
        <v>20</v>
      </c>
      <c r="C50" s="59"/>
      <c r="D50" s="59"/>
      <c r="E50" s="59"/>
      <c r="F50" s="200"/>
      <c r="G50" s="64" t="s">
        <v>81</v>
      </c>
      <c r="H50" s="196" t="s">
        <v>58</v>
      </c>
      <c r="I50" s="196" t="s">
        <v>58</v>
      </c>
      <c r="J50" s="196" t="s">
        <v>58</v>
      </c>
      <c r="K50" s="88" t="s">
        <v>58</v>
      </c>
      <c r="L50" s="66" t="s">
        <v>91</v>
      </c>
      <c r="M50" s="67"/>
      <c r="N50" s="67"/>
      <c r="O50" s="67"/>
      <c r="P50" s="68"/>
      <c r="Q50" s="87" t="s">
        <v>23</v>
      </c>
      <c r="R50" s="71"/>
      <c r="S50" s="71"/>
      <c r="T50" s="71"/>
      <c r="U50" s="71"/>
      <c r="V50" s="71" t="s">
        <v>108</v>
      </c>
      <c r="W50" s="71"/>
      <c r="X50" s="71"/>
      <c r="Y50" s="71"/>
      <c r="Z50" s="71"/>
      <c r="AA50" s="71" t="s">
        <v>119</v>
      </c>
      <c r="AB50" s="71"/>
      <c r="AC50" s="71"/>
      <c r="AD50" s="71"/>
      <c r="AE50" s="71"/>
      <c r="AF50" s="71" t="s">
        <v>127</v>
      </c>
      <c r="AG50" s="71"/>
      <c r="AH50" s="71"/>
      <c r="AI50" s="71"/>
      <c r="AJ50" s="71"/>
    </row>
    <row r="51" spans="2:36" ht="20.100000000000001" customHeight="1" x14ac:dyDescent="0.25">
      <c r="B51" s="60" t="s">
        <v>21</v>
      </c>
      <c r="C51" s="61"/>
      <c r="D51" s="61"/>
      <c r="E51" s="61"/>
      <c r="F51" s="202"/>
      <c r="G51" s="99" t="s">
        <v>80</v>
      </c>
      <c r="H51" s="100" t="s">
        <v>62</v>
      </c>
      <c r="I51" s="100" t="s">
        <v>62</v>
      </c>
      <c r="J51" s="100" t="s">
        <v>62</v>
      </c>
      <c r="K51" s="106" t="s">
        <v>62</v>
      </c>
      <c r="L51" s="101" t="s">
        <v>86</v>
      </c>
      <c r="M51" s="102"/>
      <c r="N51" s="102"/>
      <c r="O51" s="102"/>
      <c r="P51" s="103"/>
      <c r="Q51" s="104" t="s">
        <v>92</v>
      </c>
      <c r="R51" s="105"/>
      <c r="S51" s="105"/>
      <c r="T51" s="105"/>
      <c r="U51" s="105"/>
      <c r="V51" s="105" t="s">
        <v>100</v>
      </c>
      <c r="W51" s="105"/>
      <c r="X51" s="105"/>
      <c r="Y51" s="105"/>
      <c r="Z51" s="105"/>
      <c r="AA51" s="105" t="s">
        <v>111</v>
      </c>
      <c r="AB51" s="105"/>
      <c r="AC51" s="105"/>
      <c r="AD51" s="105"/>
      <c r="AE51" s="105"/>
      <c r="AF51" s="105" t="s">
        <v>131</v>
      </c>
      <c r="AG51" s="105"/>
      <c r="AH51" s="105"/>
      <c r="AI51" s="105"/>
      <c r="AJ51" s="105"/>
    </row>
    <row r="52" spans="2:36" ht="18.75" x14ac:dyDescent="0.3">
      <c r="B52" s="5" t="s">
        <v>25</v>
      </c>
      <c r="C52" s="4"/>
      <c r="D52" s="4"/>
      <c r="E52" s="4"/>
      <c r="F52" s="4"/>
      <c r="G52" s="4"/>
      <c r="AC52" s="98" t="s">
        <v>26</v>
      </c>
      <c r="AD52" s="98"/>
      <c r="AE52" s="98"/>
      <c r="AF52" s="98"/>
      <c r="AG52" s="98"/>
      <c r="AH52" s="98"/>
      <c r="AI52" s="98"/>
      <c r="AJ52" s="98"/>
    </row>
    <row r="53" spans="2:36" x14ac:dyDescent="0.25"/>
    <row r="54" spans="2:36" x14ac:dyDescent="0.25"/>
    <row r="55" spans="2:36" x14ac:dyDescent="0.25"/>
    <row r="56" spans="2:36" x14ac:dyDescent="0.25"/>
    <row r="57" spans="2:36" x14ac:dyDescent="0.25"/>
    <row r="58" spans="2:36" x14ac:dyDescent="0.25"/>
    <row r="59" spans="2:36" x14ac:dyDescent="0.25"/>
    <row r="60" spans="2:36" x14ac:dyDescent="0.25"/>
    <row r="61" spans="2:36" x14ac:dyDescent="0.25"/>
    <row r="62" spans="2:36" x14ac:dyDescent="0.25"/>
    <row r="63" spans="2:36" x14ac:dyDescent="0.25"/>
    <row r="64" spans="2:36" x14ac:dyDescent="0.25"/>
    <row r="65" s="1" customFormat="1" x14ac:dyDescent="0.25"/>
    <row r="66" s="1" customFormat="1" x14ac:dyDescent="0.25"/>
    <row r="67" s="1" customFormat="1" x14ac:dyDescent="0.25"/>
  </sheetData>
  <mergeCells count="137">
    <mergeCell ref="G35:K35"/>
    <mergeCell ref="L35:P35"/>
    <mergeCell ref="A2:Q2"/>
    <mergeCell ref="R2:T2"/>
    <mergeCell ref="U2:AK2"/>
    <mergeCell ref="AC52:AJ52"/>
    <mergeCell ref="AF50:AJ50"/>
    <mergeCell ref="G51:K51"/>
    <mergeCell ref="L51:P51"/>
    <mergeCell ref="Q51:U51"/>
    <mergeCell ref="V51:Z51"/>
    <mergeCell ref="AA51:AE51"/>
    <mergeCell ref="AF51:AJ51"/>
    <mergeCell ref="G50:K50"/>
    <mergeCell ref="L50:P50"/>
    <mergeCell ref="Q50:U50"/>
    <mergeCell ref="V50:Z50"/>
    <mergeCell ref="AA50:AE50"/>
    <mergeCell ref="L49:P49"/>
    <mergeCell ref="Q49:U49"/>
    <mergeCell ref="V49:Z49"/>
    <mergeCell ref="AA49:AE49"/>
    <mergeCell ref="AF49:AJ49"/>
    <mergeCell ref="L48:P48"/>
    <mergeCell ref="Q48:U48"/>
    <mergeCell ref="V48:Z48"/>
    <mergeCell ref="AA48:AE48"/>
    <mergeCell ref="AF48:AJ48"/>
    <mergeCell ref="L47:P47"/>
    <mergeCell ref="Q47:U47"/>
    <mergeCell ref="V47:Z47"/>
    <mergeCell ref="AA47:AE47"/>
    <mergeCell ref="AF47:AJ47"/>
    <mergeCell ref="L46:P46"/>
    <mergeCell ref="Q46:U46"/>
    <mergeCell ref="V46:Z46"/>
    <mergeCell ref="AA46:AE46"/>
    <mergeCell ref="AF46:AJ46"/>
    <mergeCell ref="AF44:AJ44"/>
    <mergeCell ref="G45:K45"/>
    <mergeCell ref="L45:P45"/>
    <mergeCell ref="Q45:U45"/>
    <mergeCell ref="V45:Z45"/>
    <mergeCell ref="AA45:AE45"/>
    <mergeCell ref="AF45:AJ45"/>
    <mergeCell ref="G44:K44"/>
    <mergeCell ref="L44:P44"/>
    <mergeCell ref="Q44:U44"/>
    <mergeCell ref="V44:Z44"/>
    <mergeCell ref="AA44:AE44"/>
    <mergeCell ref="AF42:AJ42"/>
    <mergeCell ref="G43:K43"/>
    <mergeCell ref="L43:P43"/>
    <mergeCell ref="Q43:U43"/>
    <mergeCell ref="V43:Z43"/>
    <mergeCell ref="AA43:AE43"/>
    <mergeCell ref="AF43:AJ43"/>
    <mergeCell ref="G42:K42"/>
    <mergeCell ref="L42:P42"/>
    <mergeCell ref="Q42:U42"/>
    <mergeCell ref="V42:Z42"/>
    <mergeCell ref="AA42:AE42"/>
    <mergeCell ref="AF39:AJ39"/>
    <mergeCell ref="G38:K38"/>
    <mergeCell ref="L38:P38"/>
    <mergeCell ref="Q38:U38"/>
    <mergeCell ref="V38:Z38"/>
    <mergeCell ref="AA38:AE38"/>
    <mergeCell ref="AF40:AJ40"/>
    <mergeCell ref="G41:K41"/>
    <mergeCell ref="L41:P41"/>
    <mergeCell ref="Q41:U41"/>
    <mergeCell ref="V41:Z41"/>
    <mergeCell ref="AA41:AE41"/>
    <mergeCell ref="AF41:AJ41"/>
    <mergeCell ref="G40:K40"/>
    <mergeCell ref="L40:P40"/>
    <mergeCell ref="Q40:U40"/>
    <mergeCell ref="V40:Z40"/>
    <mergeCell ref="AA40:AE40"/>
    <mergeCell ref="A1:AK1"/>
    <mergeCell ref="C4:I4"/>
    <mergeCell ref="L4:R4"/>
    <mergeCell ref="U4:AA4"/>
    <mergeCell ref="AD4:AJ4"/>
    <mergeCell ref="C13:I13"/>
    <mergeCell ref="L13:R13"/>
    <mergeCell ref="U13:AA13"/>
    <mergeCell ref="AD13:AJ13"/>
    <mergeCell ref="C22:I22"/>
    <mergeCell ref="L22:R22"/>
    <mergeCell ref="U22:AA22"/>
    <mergeCell ref="AD22:AJ22"/>
    <mergeCell ref="B49:F49"/>
    <mergeCell ref="G46:K46"/>
    <mergeCell ref="G47:K47"/>
    <mergeCell ref="G48:K48"/>
    <mergeCell ref="G49:K49"/>
    <mergeCell ref="B34:AJ34"/>
    <mergeCell ref="B44:F44"/>
    <mergeCell ref="B45:F45"/>
    <mergeCell ref="B35:F35"/>
    <mergeCell ref="B36:F36"/>
    <mergeCell ref="B37:F37"/>
    <mergeCell ref="B38:F38"/>
    <mergeCell ref="B39:F39"/>
    <mergeCell ref="B40:F40"/>
    <mergeCell ref="B46:F46"/>
    <mergeCell ref="B47:F47"/>
    <mergeCell ref="B48:F48"/>
    <mergeCell ref="Q36:U36"/>
    <mergeCell ref="V36:Z36"/>
    <mergeCell ref="AA36:AE36"/>
    <mergeCell ref="B50:F50"/>
    <mergeCell ref="B51:F51"/>
    <mergeCell ref="Q35:U35"/>
    <mergeCell ref="AF35:AJ35"/>
    <mergeCell ref="AA35:AE35"/>
    <mergeCell ref="V35:Z35"/>
    <mergeCell ref="G36:K36"/>
    <mergeCell ref="L36:P36"/>
    <mergeCell ref="B41:F41"/>
    <mergeCell ref="B42:F42"/>
    <mergeCell ref="B43:F43"/>
    <mergeCell ref="AF36:AJ36"/>
    <mergeCell ref="G37:K37"/>
    <mergeCell ref="L37:P37"/>
    <mergeCell ref="Q37:U37"/>
    <mergeCell ref="V37:Z37"/>
    <mergeCell ref="AA37:AE37"/>
    <mergeCell ref="AF37:AJ37"/>
    <mergeCell ref="AF38:AJ38"/>
    <mergeCell ref="G39:K39"/>
    <mergeCell ref="L39:P39"/>
    <mergeCell ref="Q39:U39"/>
    <mergeCell ref="V39:Z39"/>
    <mergeCell ref="AA39:AE39"/>
  </mergeCells>
  <conditionalFormatting sqref="C6:I11">
    <cfRule type="expression" dxfId="47" priority="18">
      <formula>AND(C6=TODAY())</formula>
    </cfRule>
  </conditionalFormatting>
  <conditionalFormatting sqref="L6:R11">
    <cfRule type="expression" dxfId="46" priority="17">
      <formula>AND(L6=TODAY())</formula>
    </cfRule>
  </conditionalFormatting>
  <conditionalFormatting sqref="U6:AA11">
    <cfRule type="expression" dxfId="45" priority="16">
      <formula>AND(U6=TODAY())</formula>
    </cfRule>
  </conditionalFormatting>
  <conditionalFormatting sqref="AD6:AJ11">
    <cfRule type="expression" dxfId="44" priority="15">
      <formula>AND(AD6=TODAY())</formula>
    </cfRule>
  </conditionalFormatting>
  <conditionalFormatting sqref="C15:I20">
    <cfRule type="expression" dxfId="43" priority="14">
      <formula>AND(C15=TODAY())</formula>
    </cfRule>
  </conditionalFormatting>
  <conditionalFormatting sqref="L15:R20">
    <cfRule type="expression" dxfId="42" priority="13">
      <formula>AND(L15=TODAY())</formula>
    </cfRule>
  </conditionalFormatting>
  <conditionalFormatting sqref="U15:AA20">
    <cfRule type="expression" dxfId="41" priority="6">
      <formula>AND(U15=TODAY())</formula>
    </cfRule>
  </conditionalFormatting>
  <conditionalFormatting sqref="AD15:AJ20">
    <cfRule type="expression" dxfId="40" priority="5">
      <formula>AND(AD15=TODAY())</formula>
    </cfRule>
  </conditionalFormatting>
  <conditionalFormatting sqref="C24:I29">
    <cfRule type="expression" dxfId="39" priority="4">
      <formula>AND(C24=TODAY())</formula>
    </cfRule>
  </conditionalFormatting>
  <conditionalFormatting sqref="L24:R29">
    <cfRule type="expression" dxfId="38" priority="3">
      <formula>AND(L24=TODAY())</formula>
    </cfRule>
  </conditionalFormatting>
  <conditionalFormatting sqref="U24:AA29">
    <cfRule type="expression" dxfId="37" priority="2">
      <formula>AND(U24=TODAY())</formula>
    </cfRule>
  </conditionalFormatting>
  <conditionalFormatting sqref="AD24:AJ29">
    <cfRule type="expression" dxfId="36" priority="1">
      <formula>AND(AD24=TODAY())</formula>
    </cfRule>
  </conditionalFormatting>
  <hyperlinks>
    <hyperlink ref="AC52" r:id="rId1" xr:uid="{BD979633-6888-4B4E-BB0B-AD31D0F352FF}"/>
    <hyperlink ref="AC52:AJ52" r:id="rId2" display="www.alle-meine-vorlagen.de" xr:uid="{BA5F46E5-5123-4DB6-BF43-0F616E02F701}"/>
  </hyperlinks>
  <pageMargins left="0.39370078740157483" right="0.39370078740157483" top="0.39370078740157483" bottom="0.39370078740157483" header="0.31496062992125984" footer="0.31496062992125984"/>
  <pageSetup paperSize="9" scale="5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569C-A457-4CC3-9184-4F4FA0A9027B}">
  <sheetPr>
    <pageSetUpPr fitToPage="1"/>
  </sheetPr>
  <dimension ref="A1:AK69"/>
  <sheetViews>
    <sheetView showGridLines="0" zoomScale="70" zoomScaleNormal="70" workbookViewId="0">
      <selection activeCell="AC52" sqref="AC52:AJ52"/>
    </sheetView>
  </sheetViews>
  <sheetFormatPr baseColWidth="10" defaultColWidth="0" defaultRowHeight="15" zeroHeight="1" x14ac:dyDescent="0.25"/>
  <cols>
    <col min="1" max="1" width="3.7109375" style="1" customWidth="1"/>
    <col min="2" max="36" width="4.42578125" style="1" customWidth="1"/>
    <col min="37" max="37" width="3.7109375" style="1" customWidth="1"/>
    <col min="38" max="16384" width="11.42578125" style="1" hidden="1"/>
  </cols>
  <sheetData>
    <row r="1" spans="1:37" ht="45" customHeight="1" x14ac:dyDescent="0.25">
      <c r="A1" s="107" t="s">
        <v>132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row>
    <row r="2" spans="1:37" ht="64.5" x14ac:dyDescent="0.25">
      <c r="A2" s="108">
        <v>2023</v>
      </c>
      <c r="B2" s="108"/>
      <c r="C2" s="108"/>
      <c r="D2" s="108"/>
      <c r="E2" s="108"/>
      <c r="F2" s="108"/>
      <c r="G2" s="108"/>
      <c r="H2" s="108"/>
      <c r="I2" s="108"/>
      <c r="J2" s="108"/>
      <c r="K2" s="108"/>
      <c r="L2" s="108"/>
      <c r="M2" s="108"/>
      <c r="N2" s="108"/>
      <c r="O2" s="108"/>
      <c r="P2" s="108"/>
      <c r="Q2" s="108"/>
      <c r="R2" s="109" t="s">
        <v>68</v>
      </c>
      <c r="S2" s="109"/>
      <c r="T2" s="109"/>
      <c r="U2" s="110">
        <f>Kalenderjahr+1</f>
        <v>2024</v>
      </c>
      <c r="V2" s="110"/>
      <c r="W2" s="110"/>
      <c r="X2" s="110"/>
      <c r="Y2" s="110"/>
      <c r="Z2" s="110"/>
      <c r="AA2" s="110"/>
      <c r="AB2" s="110"/>
      <c r="AC2" s="110"/>
      <c r="AD2" s="110"/>
      <c r="AE2" s="110"/>
      <c r="AF2" s="110"/>
      <c r="AG2" s="110"/>
      <c r="AH2" s="110"/>
      <c r="AI2" s="110"/>
      <c r="AJ2" s="110"/>
      <c r="AK2" s="110"/>
    </row>
    <row r="3" spans="1:37" ht="15.75" thickBot="1" x14ac:dyDescent="0.3"/>
    <row r="4" spans="1:37" ht="20.100000000000001" customHeight="1" thickTop="1" x14ac:dyDescent="0.25">
      <c r="B4" s="39">
        <v>8</v>
      </c>
      <c r="C4" s="111">
        <f>DATE(Kalenderjahr,B4,1)</f>
        <v>45139</v>
      </c>
      <c r="D4" s="111"/>
      <c r="E4" s="111"/>
      <c r="F4" s="111"/>
      <c r="G4" s="111"/>
      <c r="H4" s="111"/>
      <c r="I4" s="112"/>
      <c r="K4" s="39">
        <v>9</v>
      </c>
      <c r="L4" s="111">
        <f>DATE(Kalenderjahr,K4,1)</f>
        <v>45170</v>
      </c>
      <c r="M4" s="111"/>
      <c r="N4" s="111"/>
      <c r="O4" s="111"/>
      <c r="P4" s="111"/>
      <c r="Q4" s="111"/>
      <c r="R4" s="112"/>
      <c r="T4" s="39">
        <v>10</v>
      </c>
      <c r="U4" s="111">
        <f>DATE(Kalenderjahr,T4,1)</f>
        <v>45200</v>
      </c>
      <c r="V4" s="111"/>
      <c r="W4" s="111"/>
      <c r="X4" s="111"/>
      <c r="Y4" s="111"/>
      <c r="Z4" s="111"/>
      <c r="AA4" s="112"/>
      <c r="AC4" s="39">
        <v>11</v>
      </c>
      <c r="AD4" s="111">
        <f>DATE(Kalenderjahr,AC4,1)</f>
        <v>45231</v>
      </c>
      <c r="AE4" s="111"/>
      <c r="AF4" s="111"/>
      <c r="AG4" s="111"/>
      <c r="AH4" s="111"/>
      <c r="AI4" s="111"/>
      <c r="AJ4" s="112"/>
    </row>
    <row r="5" spans="1:37" ht="20.100000000000001" customHeight="1" x14ac:dyDescent="0.25">
      <c r="B5" s="40"/>
      <c r="C5" s="38" t="s">
        <v>0</v>
      </c>
      <c r="D5" s="38" t="s">
        <v>1</v>
      </c>
      <c r="E5" s="38" t="s">
        <v>2</v>
      </c>
      <c r="F5" s="38" t="s">
        <v>3</v>
      </c>
      <c r="G5" s="38" t="s">
        <v>4</v>
      </c>
      <c r="H5" s="38" t="s">
        <v>5</v>
      </c>
      <c r="I5" s="41" t="s">
        <v>6</v>
      </c>
      <c r="K5" s="40"/>
      <c r="L5" s="38" t="s">
        <v>0</v>
      </c>
      <c r="M5" s="38" t="s">
        <v>1</v>
      </c>
      <c r="N5" s="38" t="s">
        <v>2</v>
      </c>
      <c r="O5" s="38" t="s">
        <v>3</v>
      </c>
      <c r="P5" s="38" t="s">
        <v>4</v>
      </c>
      <c r="Q5" s="38" t="s">
        <v>5</v>
      </c>
      <c r="R5" s="41" t="s">
        <v>6</v>
      </c>
      <c r="T5" s="40"/>
      <c r="U5" s="38" t="s">
        <v>0</v>
      </c>
      <c r="V5" s="38" t="s">
        <v>1</v>
      </c>
      <c r="W5" s="38" t="s">
        <v>2</v>
      </c>
      <c r="X5" s="38" t="s">
        <v>3</v>
      </c>
      <c r="Y5" s="38" t="s">
        <v>4</v>
      </c>
      <c r="Z5" s="38" t="s">
        <v>5</v>
      </c>
      <c r="AA5" s="41" t="s">
        <v>6</v>
      </c>
      <c r="AC5" s="40"/>
      <c r="AD5" s="38" t="s">
        <v>0</v>
      </c>
      <c r="AE5" s="38" t="s">
        <v>1</v>
      </c>
      <c r="AF5" s="38" t="s">
        <v>2</v>
      </c>
      <c r="AG5" s="38" t="s">
        <v>3</v>
      </c>
      <c r="AH5" s="38" t="s">
        <v>4</v>
      </c>
      <c r="AI5" s="38" t="s">
        <v>5</v>
      </c>
      <c r="AJ5" s="41" t="s">
        <v>6</v>
      </c>
    </row>
    <row r="6" spans="1:37" ht="20.100000000000001" customHeight="1" x14ac:dyDescent="0.25">
      <c r="B6" s="42">
        <f>IF(I6&lt;&gt;"",WEEKNUM(I6,21),"")</f>
        <v>31</v>
      </c>
      <c r="C6" s="2" t="str">
        <f>IF(WEEKDAY(DATE(Kalenderjahr,B4,1),2)=1,DATE(Kalenderjahr,B4,1),"")</f>
        <v/>
      </c>
      <c r="D6" s="2">
        <f>IF(C6="",IF(WEEKDAY(DATE(Kalenderjahr,B4,1),2)=2,DATE(Kalenderjahr,B4,1),""),C6+1)</f>
        <v>45139</v>
      </c>
      <c r="E6" s="2">
        <f>IF(D6="",IF(WEEKDAY(DATE(Kalenderjahr,B4,1),2)=3,DATE(Kalenderjahr,B4,1),""),D6+1)</f>
        <v>45140</v>
      </c>
      <c r="F6" s="2">
        <f>IF(E6="",IF(WEEKDAY(DATE(Kalenderjahr,B4,1),2)=4,DATE(Kalenderjahr,B4,1),""),E6+1)</f>
        <v>45141</v>
      </c>
      <c r="G6" s="2">
        <f>IF(F6="",IF(WEEKDAY(DATE(Kalenderjahr,B4,1),2)=5,DATE(Kalenderjahr,B4,1),""),F6+1)</f>
        <v>45142</v>
      </c>
      <c r="H6" s="3">
        <f>IF(G6="",IF(WEEKDAY(DATE(Kalenderjahr,B4,1),2)=6,DATE(Kalenderjahr,B4,1),""),G6+1)</f>
        <v>45143</v>
      </c>
      <c r="I6" s="43">
        <f>IF(H6="",IF(WEEKDAY(DATE(Kalenderjahr,B4,1),2)=7,DATE(Kalenderjahr,B4,1),""),H6+1)</f>
        <v>45144</v>
      </c>
      <c r="K6" s="42">
        <f>IF(R6&lt;&gt;"",WEEKNUM(R6,21),"")</f>
        <v>35</v>
      </c>
      <c r="L6" s="2" t="str">
        <f>IF(WEEKDAY(DATE(Kalenderjahr,K4,1),2)=1,DATE(Kalenderjahr,K4,1),"")</f>
        <v/>
      </c>
      <c r="M6" s="2" t="str">
        <f>IF(L6="",IF(WEEKDAY(DATE(Kalenderjahr,K4,1),2)=2,DATE(Kalenderjahr,K4,1),""),L6+1)</f>
        <v/>
      </c>
      <c r="N6" s="2" t="str">
        <f>IF(M6="",IF(WEEKDAY(DATE(Kalenderjahr,K4,1),2)=3,DATE(Kalenderjahr,K4,1),""),M6+1)</f>
        <v/>
      </c>
      <c r="O6" s="2" t="str">
        <f>IF(N6="",IF(WEEKDAY(DATE(Kalenderjahr,K4,1),2)=4,DATE(Kalenderjahr,K4,1),""),N6+1)</f>
        <v/>
      </c>
      <c r="P6" s="2">
        <f>IF(O6="",IF(WEEKDAY(DATE(Kalenderjahr,K4,1),2)=5,DATE(Kalenderjahr,K4,1),""),O6+1)</f>
        <v>45170</v>
      </c>
      <c r="Q6" s="3">
        <f>IF(P6="",IF(WEEKDAY(DATE(Kalenderjahr,K4,1),2)=6,DATE(Kalenderjahr,K4,1),""),P6+1)</f>
        <v>45171</v>
      </c>
      <c r="R6" s="43">
        <f>IF(Q6="",IF(WEEKDAY(DATE(Kalenderjahr,K4,1),2)=7,DATE(Kalenderjahr,K4,1),""),Q6+1)</f>
        <v>45172</v>
      </c>
      <c r="T6" s="42">
        <f>IF(AA6&lt;&gt;"",WEEKNUM(AA6,21),"")</f>
        <v>39</v>
      </c>
      <c r="U6" s="2" t="str">
        <f>IF(WEEKDAY(DATE(Kalenderjahr,T4,1),2)=1,DATE(Kalenderjahr,T4,1),"")</f>
        <v/>
      </c>
      <c r="V6" s="2" t="str">
        <f>IF(U6="",IF(WEEKDAY(DATE(Kalenderjahr,T4,1),2)=2,DATE(Kalenderjahr,T4,1),""),U6+1)</f>
        <v/>
      </c>
      <c r="W6" s="2" t="str">
        <f>IF(V6="",IF(WEEKDAY(DATE(Kalenderjahr,T4,1),2)=3,DATE(Kalenderjahr,T4,1),""),V6+1)</f>
        <v/>
      </c>
      <c r="X6" s="2" t="str">
        <f>IF(W6="",IF(WEEKDAY(DATE(Kalenderjahr,T4,1),2)=4,DATE(Kalenderjahr,T4,1),""),W6+1)</f>
        <v/>
      </c>
      <c r="Y6" s="2" t="str">
        <f>IF(X6="",IF(WEEKDAY(DATE(Kalenderjahr,T4,1),2)=5,DATE(Kalenderjahr,T4,1),""),X6+1)</f>
        <v/>
      </c>
      <c r="Z6" s="3" t="str">
        <f>IF(Y6="",IF(WEEKDAY(DATE(Kalenderjahr,T4,1),2)=6,DATE(Kalenderjahr,T4,1),""),Y6+1)</f>
        <v/>
      </c>
      <c r="AA6" s="43">
        <f>IF(Z6="",IF(WEEKDAY(DATE(Kalenderjahr,T4,1),2)=7,DATE(Kalenderjahr,T4,1),""),Z6+1)</f>
        <v>45200</v>
      </c>
      <c r="AC6" s="42">
        <f>IF(AJ6&lt;&gt;"",WEEKNUM(AJ6,21),"")</f>
        <v>44</v>
      </c>
      <c r="AD6" s="2" t="str">
        <f>IF(WEEKDAY(DATE(Kalenderjahr,AC4,1),2)=1,DATE(Kalenderjahr,AC4,1),"")</f>
        <v/>
      </c>
      <c r="AE6" s="2" t="str">
        <f>IF(AD6="",IF(WEEKDAY(DATE(Kalenderjahr,AC4,1),2)=2,DATE(Kalenderjahr,AC4,1),""),AD6+1)</f>
        <v/>
      </c>
      <c r="AF6" s="2">
        <f>IF(AE6="",IF(WEEKDAY(DATE(Kalenderjahr,AC4,1),2)=3,DATE(Kalenderjahr,AC4,1),""),AE6+1)</f>
        <v>45231</v>
      </c>
      <c r="AG6" s="2">
        <f>IF(AF6="",IF(WEEKDAY(DATE(Kalenderjahr,AC4,1),2)=4,DATE(Kalenderjahr,AC4,1),""),AF6+1)</f>
        <v>45232</v>
      </c>
      <c r="AH6" s="2">
        <f>IF(AG6="",IF(WEEKDAY(DATE(Kalenderjahr,AC4,1),2)=5,DATE(Kalenderjahr,AC4,1),""),AG6+1)</f>
        <v>45233</v>
      </c>
      <c r="AI6" s="3">
        <f>IF(AH6="",IF(WEEKDAY(DATE(Kalenderjahr,AC4,1),2)=6,DATE(Kalenderjahr,AC4,1),""),AH6+1)</f>
        <v>45234</v>
      </c>
      <c r="AJ6" s="43">
        <f>IF(AI6="",IF(WEEKDAY(DATE(Kalenderjahr,AC4,1),2)=7,DATE(Kalenderjahr,AC4,1),""),AI6+1)</f>
        <v>45235</v>
      </c>
    </row>
    <row r="7" spans="1:37" ht="20.100000000000001" customHeight="1" x14ac:dyDescent="0.25">
      <c r="B7" s="42">
        <f>IF(C7&lt;&gt;"",WEEKNUM(C7,21),"")</f>
        <v>32</v>
      </c>
      <c r="C7" s="2">
        <f>I6+1</f>
        <v>45145</v>
      </c>
      <c r="D7" s="2">
        <f t="shared" ref="D7:I9" si="0">C7+1</f>
        <v>45146</v>
      </c>
      <c r="E7" s="2">
        <f t="shared" si="0"/>
        <v>45147</v>
      </c>
      <c r="F7" s="2">
        <f t="shared" si="0"/>
        <v>45148</v>
      </c>
      <c r="G7" s="2">
        <f t="shared" si="0"/>
        <v>45149</v>
      </c>
      <c r="H7" s="3">
        <f t="shared" si="0"/>
        <v>45150</v>
      </c>
      <c r="I7" s="43">
        <f t="shared" si="0"/>
        <v>45151</v>
      </c>
      <c r="K7" s="42">
        <f>IF(L7&lt;&gt;"",WEEKNUM(L7,21),"")</f>
        <v>36</v>
      </c>
      <c r="L7" s="2">
        <f>R6+1</f>
        <v>45173</v>
      </c>
      <c r="M7" s="2">
        <f t="shared" ref="M7:R9" si="1">L7+1</f>
        <v>45174</v>
      </c>
      <c r="N7" s="2">
        <f t="shared" si="1"/>
        <v>45175</v>
      </c>
      <c r="O7" s="2">
        <f t="shared" si="1"/>
        <v>45176</v>
      </c>
      <c r="P7" s="2">
        <f t="shared" si="1"/>
        <v>45177</v>
      </c>
      <c r="Q7" s="3">
        <f t="shared" si="1"/>
        <v>45178</v>
      </c>
      <c r="R7" s="43">
        <f t="shared" si="1"/>
        <v>45179</v>
      </c>
      <c r="T7" s="42">
        <f>IF(U7&lt;&gt;"",WEEKNUM(U7,21),"")</f>
        <v>40</v>
      </c>
      <c r="U7" s="2">
        <f>AA6+1</f>
        <v>45201</v>
      </c>
      <c r="V7" s="2">
        <f t="shared" ref="V7:AA9" si="2">U7+1</f>
        <v>45202</v>
      </c>
      <c r="W7" s="2">
        <f t="shared" si="2"/>
        <v>45203</v>
      </c>
      <c r="X7" s="2">
        <f t="shared" si="2"/>
        <v>45204</v>
      </c>
      <c r="Y7" s="2">
        <f t="shared" si="2"/>
        <v>45205</v>
      </c>
      <c r="Z7" s="3">
        <f t="shared" si="2"/>
        <v>45206</v>
      </c>
      <c r="AA7" s="43">
        <f t="shared" si="2"/>
        <v>45207</v>
      </c>
      <c r="AC7" s="42">
        <f>IF(AD7&lt;&gt;"",WEEKNUM(AD7,21),"")</f>
        <v>45</v>
      </c>
      <c r="AD7" s="2">
        <f>AJ6+1</f>
        <v>45236</v>
      </c>
      <c r="AE7" s="2">
        <f t="shared" ref="AE7:AJ9" si="3">AD7+1</f>
        <v>45237</v>
      </c>
      <c r="AF7" s="2">
        <f t="shared" si="3"/>
        <v>45238</v>
      </c>
      <c r="AG7" s="2">
        <f t="shared" si="3"/>
        <v>45239</v>
      </c>
      <c r="AH7" s="2">
        <f t="shared" si="3"/>
        <v>45240</v>
      </c>
      <c r="AI7" s="3">
        <f t="shared" si="3"/>
        <v>45241</v>
      </c>
      <c r="AJ7" s="43">
        <f t="shared" si="3"/>
        <v>45242</v>
      </c>
    </row>
    <row r="8" spans="1:37" ht="20.100000000000001" customHeight="1" x14ac:dyDescent="0.25">
      <c r="B8" s="42">
        <f>IF(C8&lt;&gt;"",WEEKNUM(C8,21),"")</f>
        <v>33</v>
      </c>
      <c r="C8" s="2">
        <f>I7+1</f>
        <v>45152</v>
      </c>
      <c r="D8" s="2">
        <f t="shared" si="0"/>
        <v>45153</v>
      </c>
      <c r="E8" s="2">
        <f t="shared" si="0"/>
        <v>45154</v>
      </c>
      <c r="F8" s="2">
        <f t="shared" si="0"/>
        <v>45155</v>
      </c>
      <c r="G8" s="2">
        <f t="shared" si="0"/>
        <v>45156</v>
      </c>
      <c r="H8" s="3">
        <f t="shared" si="0"/>
        <v>45157</v>
      </c>
      <c r="I8" s="43">
        <f t="shared" si="0"/>
        <v>45158</v>
      </c>
      <c r="K8" s="42">
        <f>IF(L8&lt;&gt;"",WEEKNUM(L8,21),"")</f>
        <v>37</v>
      </c>
      <c r="L8" s="2">
        <f>R7+1</f>
        <v>45180</v>
      </c>
      <c r="M8" s="2">
        <f t="shared" si="1"/>
        <v>45181</v>
      </c>
      <c r="N8" s="2">
        <f t="shared" si="1"/>
        <v>45182</v>
      </c>
      <c r="O8" s="2">
        <f t="shared" si="1"/>
        <v>45183</v>
      </c>
      <c r="P8" s="2">
        <f t="shared" si="1"/>
        <v>45184</v>
      </c>
      <c r="Q8" s="3">
        <f t="shared" si="1"/>
        <v>45185</v>
      </c>
      <c r="R8" s="43">
        <f t="shared" si="1"/>
        <v>45186</v>
      </c>
      <c r="T8" s="42">
        <f>IF(U8&lt;&gt;"",WEEKNUM(U8,21),"")</f>
        <v>41</v>
      </c>
      <c r="U8" s="2">
        <f>AA7+1</f>
        <v>45208</v>
      </c>
      <c r="V8" s="2">
        <f t="shared" si="2"/>
        <v>45209</v>
      </c>
      <c r="W8" s="2">
        <f t="shared" si="2"/>
        <v>45210</v>
      </c>
      <c r="X8" s="2">
        <f t="shared" si="2"/>
        <v>45211</v>
      </c>
      <c r="Y8" s="2">
        <f t="shared" si="2"/>
        <v>45212</v>
      </c>
      <c r="Z8" s="3">
        <f t="shared" si="2"/>
        <v>45213</v>
      </c>
      <c r="AA8" s="43">
        <f t="shared" si="2"/>
        <v>45214</v>
      </c>
      <c r="AC8" s="42">
        <f>IF(AD8&lt;&gt;"",WEEKNUM(AD8,21),"")</f>
        <v>46</v>
      </c>
      <c r="AD8" s="2">
        <f>AJ7+1</f>
        <v>45243</v>
      </c>
      <c r="AE8" s="2">
        <f t="shared" si="3"/>
        <v>45244</v>
      </c>
      <c r="AF8" s="2">
        <f t="shared" si="3"/>
        <v>45245</v>
      </c>
      <c r="AG8" s="2">
        <f t="shared" si="3"/>
        <v>45246</v>
      </c>
      <c r="AH8" s="2">
        <f t="shared" si="3"/>
        <v>45247</v>
      </c>
      <c r="AI8" s="3">
        <f t="shared" si="3"/>
        <v>45248</v>
      </c>
      <c r="AJ8" s="43">
        <f t="shared" si="3"/>
        <v>45249</v>
      </c>
    </row>
    <row r="9" spans="1:37" ht="20.100000000000001" customHeight="1" x14ac:dyDescent="0.25">
      <c r="B9" s="42">
        <f>IF(C9&lt;&gt;"",WEEKNUM(C9,21),"")</f>
        <v>34</v>
      </c>
      <c r="C9" s="2">
        <f>I8+1</f>
        <v>45159</v>
      </c>
      <c r="D9" s="2">
        <f t="shared" si="0"/>
        <v>45160</v>
      </c>
      <c r="E9" s="2">
        <f t="shared" si="0"/>
        <v>45161</v>
      </c>
      <c r="F9" s="2">
        <f t="shared" si="0"/>
        <v>45162</v>
      </c>
      <c r="G9" s="2">
        <f t="shared" si="0"/>
        <v>45163</v>
      </c>
      <c r="H9" s="3">
        <f t="shared" si="0"/>
        <v>45164</v>
      </c>
      <c r="I9" s="43">
        <f t="shared" si="0"/>
        <v>45165</v>
      </c>
      <c r="K9" s="42">
        <f>IF(L9&lt;&gt;"",WEEKNUM(L9,21),"")</f>
        <v>38</v>
      </c>
      <c r="L9" s="2">
        <f>R8+1</f>
        <v>45187</v>
      </c>
      <c r="M9" s="2">
        <f t="shared" si="1"/>
        <v>45188</v>
      </c>
      <c r="N9" s="2">
        <f t="shared" si="1"/>
        <v>45189</v>
      </c>
      <c r="O9" s="2">
        <f t="shared" si="1"/>
        <v>45190</v>
      </c>
      <c r="P9" s="2">
        <f t="shared" si="1"/>
        <v>45191</v>
      </c>
      <c r="Q9" s="3">
        <f t="shared" si="1"/>
        <v>45192</v>
      </c>
      <c r="R9" s="43">
        <f t="shared" si="1"/>
        <v>45193</v>
      </c>
      <c r="T9" s="42">
        <f>IF(U9&lt;&gt;"",WEEKNUM(U9,21),"")</f>
        <v>42</v>
      </c>
      <c r="U9" s="2">
        <f>AA8+1</f>
        <v>45215</v>
      </c>
      <c r="V9" s="2">
        <f t="shared" si="2"/>
        <v>45216</v>
      </c>
      <c r="W9" s="2">
        <f t="shared" si="2"/>
        <v>45217</v>
      </c>
      <c r="X9" s="2">
        <f t="shared" si="2"/>
        <v>45218</v>
      </c>
      <c r="Y9" s="2">
        <f t="shared" si="2"/>
        <v>45219</v>
      </c>
      <c r="Z9" s="3">
        <f t="shared" si="2"/>
        <v>45220</v>
      </c>
      <c r="AA9" s="43">
        <f t="shared" si="2"/>
        <v>45221</v>
      </c>
      <c r="AC9" s="42">
        <f>IF(AD9&lt;&gt;"",WEEKNUM(AD9,21),"")</f>
        <v>47</v>
      </c>
      <c r="AD9" s="2">
        <f>AJ8+1</f>
        <v>45250</v>
      </c>
      <c r="AE9" s="2">
        <f t="shared" si="3"/>
        <v>45251</v>
      </c>
      <c r="AF9" s="2">
        <f t="shared" si="3"/>
        <v>45252</v>
      </c>
      <c r="AG9" s="2">
        <f t="shared" si="3"/>
        <v>45253</v>
      </c>
      <c r="AH9" s="2">
        <f t="shared" si="3"/>
        <v>45254</v>
      </c>
      <c r="AI9" s="3">
        <f t="shared" si="3"/>
        <v>45255</v>
      </c>
      <c r="AJ9" s="43">
        <f t="shared" si="3"/>
        <v>45256</v>
      </c>
    </row>
    <row r="10" spans="1:37" ht="20.100000000000001" customHeight="1" x14ac:dyDescent="0.25">
      <c r="B10" s="42">
        <f>IF(C10&lt;&gt;"",WEEKNUM(C10,21),"")</f>
        <v>35</v>
      </c>
      <c r="C10" s="2">
        <f>IF(I9="","",IF(MONTH(I9)=MONTH(I9+1),I9+1,""))</f>
        <v>45166</v>
      </c>
      <c r="D10" s="2">
        <f t="shared" ref="D10:I11" si="4">IF(C10="","",IF(MONTH(C10)=MONTH(C10+1),C10+1,""))</f>
        <v>45167</v>
      </c>
      <c r="E10" s="2">
        <f t="shared" si="4"/>
        <v>45168</v>
      </c>
      <c r="F10" s="2">
        <f t="shared" si="4"/>
        <v>45169</v>
      </c>
      <c r="G10" s="2" t="str">
        <f t="shared" si="4"/>
        <v/>
      </c>
      <c r="H10" s="3" t="str">
        <f t="shared" si="4"/>
        <v/>
      </c>
      <c r="I10" s="43" t="str">
        <f t="shared" si="4"/>
        <v/>
      </c>
      <c r="K10" s="42">
        <f>IF(L10&lt;&gt;"",WEEKNUM(L10,21),"")</f>
        <v>39</v>
      </c>
      <c r="L10" s="2">
        <f>IF(R9="","",IF(MONTH(R9)=MONTH(R9+1),R9+1,""))</f>
        <v>45194</v>
      </c>
      <c r="M10" s="2">
        <f t="shared" ref="M10:R11" si="5">IF(L10="","",IF(MONTH(L10)=MONTH(L10+1),L10+1,""))</f>
        <v>45195</v>
      </c>
      <c r="N10" s="2">
        <f t="shared" si="5"/>
        <v>45196</v>
      </c>
      <c r="O10" s="2">
        <f t="shared" si="5"/>
        <v>45197</v>
      </c>
      <c r="P10" s="2">
        <f t="shared" si="5"/>
        <v>45198</v>
      </c>
      <c r="Q10" s="3">
        <f t="shared" si="5"/>
        <v>45199</v>
      </c>
      <c r="R10" s="43" t="str">
        <f t="shared" si="5"/>
        <v/>
      </c>
      <c r="T10" s="42">
        <f>IF(U10&lt;&gt;"",WEEKNUM(U10,21),"")</f>
        <v>43</v>
      </c>
      <c r="U10" s="2">
        <f>IF(AA9="","",IF(MONTH(AA9)=MONTH(AA9+1),AA9+1,""))</f>
        <v>45222</v>
      </c>
      <c r="V10" s="2">
        <f t="shared" ref="V10:AA11" si="6">IF(U10="","",IF(MONTH(U10)=MONTH(U10+1),U10+1,""))</f>
        <v>45223</v>
      </c>
      <c r="W10" s="2">
        <f t="shared" si="6"/>
        <v>45224</v>
      </c>
      <c r="X10" s="2">
        <f t="shared" si="6"/>
        <v>45225</v>
      </c>
      <c r="Y10" s="2">
        <f t="shared" si="6"/>
        <v>45226</v>
      </c>
      <c r="Z10" s="3">
        <f t="shared" si="6"/>
        <v>45227</v>
      </c>
      <c r="AA10" s="43">
        <f t="shared" si="6"/>
        <v>45228</v>
      </c>
      <c r="AC10" s="42">
        <f>IF(AD10&lt;&gt;"",WEEKNUM(AD10,21),"")</f>
        <v>48</v>
      </c>
      <c r="AD10" s="2">
        <f>IF(AJ9="","",IF(MONTH(AJ9)=MONTH(AJ9+1),AJ9+1,""))</f>
        <v>45257</v>
      </c>
      <c r="AE10" s="2">
        <f t="shared" ref="AE10:AJ11" si="7">IF(AD10="","",IF(MONTH(AD10)=MONTH(AD10+1),AD10+1,""))</f>
        <v>45258</v>
      </c>
      <c r="AF10" s="2">
        <f t="shared" si="7"/>
        <v>45259</v>
      </c>
      <c r="AG10" s="2">
        <f t="shared" si="7"/>
        <v>45260</v>
      </c>
      <c r="AH10" s="2" t="str">
        <f t="shared" si="7"/>
        <v/>
      </c>
      <c r="AI10" s="3" t="str">
        <f t="shared" si="7"/>
        <v/>
      </c>
      <c r="AJ10" s="43" t="str">
        <f t="shared" si="7"/>
        <v/>
      </c>
    </row>
    <row r="11" spans="1:37" ht="20.100000000000001" customHeight="1" thickBot="1" x14ac:dyDescent="0.3">
      <c r="B11" s="44" t="str">
        <f>IF(C11&lt;&gt;"",WEEKNUM(C11,21),"")</f>
        <v/>
      </c>
      <c r="C11" s="45" t="str">
        <f>IF(I10="","",IF(MONTH(I10)=MONTH(I10+1),I10+1,""))</f>
        <v/>
      </c>
      <c r="D11" s="45" t="str">
        <f t="shared" si="4"/>
        <v/>
      </c>
      <c r="E11" s="45" t="str">
        <f t="shared" si="4"/>
        <v/>
      </c>
      <c r="F11" s="45" t="str">
        <f t="shared" si="4"/>
        <v/>
      </c>
      <c r="G11" s="45" t="str">
        <f t="shared" si="4"/>
        <v/>
      </c>
      <c r="H11" s="46" t="str">
        <f t="shared" si="4"/>
        <v/>
      </c>
      <c r="I11" s="47" t="str">
        <f t="shared" si="4"/>
        <v/>
      </c>
      <c r="K11" s="44" t="str">
        <f>IF(L11&lt;&gt;"",WEEKNUM(L11,21),"")</f>
        <v/>
      </c>
      <c r="L11" s="45" t="str">
        <f>IF(R10="","",IF(MONTH(R10)=MONTH(R10+1),R10+1,""))</f>
        <v/>
      </c>
      <c r="M11" s="45" t="str">
        <f t="shared" si="5"/>
        <v/>
      </c>
      <c r="N11" s="45" t="str">
        <f t="shared" si="5"/>
        <v/>
      </c>
      <c r="O11" s="45" t="str">
        <f t="shared" si="5"/>
        <v/>
      </c>
      <c r="P11" s="45" t="str">
        <f t="shared" si="5"/>
        <v/>
      </c>
      <c r="Q11" s="46" t="str">
        <f t="shared" si="5"/>
        <v/>
      </c>
      <c r="R11" s="47" t="str">
        <f t="shared" si="5"/>
        <v/>
      </c>
      <c r="T11" s="44">
        <f>IF(U11&lt;&gt;"",WEEKNUM(U11,21),"")</f>
        <v>44</v>
      </c>
      <c r="U11" s="45">
        <f>IF(AA10="","",IF(MONTH(AA10)=MONTH(AA10+1),AA10+1,""))</f>
        <v>45229</v>
      </c>
      <c r="V11" s="45">
        <f t="shared" si="6"/>
        <v>45230</v>
      </c>
      <c r="W11" s="45" t="str">
        <f t="shared" si="6"/>
        <v/>
      </c>
      <c r="X11" s="45" t="str">
        <f t="shared" si="6"/>
        <v/>
      </c>
      <c r="Y11" s="45" t="str">
        <f t="shared" si="6"/>
        <v/>
      </c>
      <c r="Z11" s="46" t="str">
        <f t="shared" si="6"/>
        <v/>
      </c>
      <c r="AA11" s="47" t="str">
        <f t="shared" si="6"/>
        <v/>
      </c>
      <c r="AC11" s="44" t="str">
        <f>IF(AD11&lt;&gt;"",WEEKNUM(AD11,21),"")</f>
        <v/>
      </c>
      <c r="AD11" s="45" t="str">
        <f>IF(AJ10="","",IF(MONTH(AJ10)=MONTH(AJ10+1),AJ10+1,""))</f>
        <v/>
      </c>
      <c r="AE11" s="45" t="str">
        <f t="shared" si="7"/>
        <v/>
      </c>
      <c r="AF11" s="45" t="str">
        <f t="shared" si="7"/>
        <v/>
      </c>
      <c r="AG11" s="45" t="str">
        <f t="shared" si="7"/>
        <v/>
      </c>
      <c r="AH11" s="45" t="str">
        <f t="shared" si="7"/>
        <v/>
      </c>
      <c r="AI11" s="46" t="str">
        <f t="shared" si="7"/>
        <v/>
      </c>
      <c r="AJ11" s="47" t="str">
        <f t="shared" si="7"/>
        <v/>
      </c>
    </row>
    <row r="12" spans="1:37" ht="20.100000000000001" customHeight="1" thickTop="1" thickBot="1" x14ac:dyDescent="0.3"/>
    <row r="13" spans="1:37" ht="20.100000000000001" customHeight="1" thickTop="1" x14ac:dyDescent="0.25">
      <c r="B13" s="39">
        <v>12</v>
      </c>
      <c r="C13" s="111">
        <f>DATE(Kalenderjahr,B13,1)</f>
        <v>45261</v>
      </c>
      <c r="D13" s="111"/>
      <c r="E13" s="111"/>
      <c r="F13" s="111"/>
      <c r="G13" s="111"/>
      <c r="H13" s="111"/>
      <c r="I13" s="112"/>
      <c r="K13" s="39">
        <v>1</v>
      </c>
      <c r="L13" s="111">
        <f>DATE(Kalenderjahr+1,K13,1)</f>
        <v>45292</v>
      </c>
      <c r="M13" s="111"/>
      <c r="N13" s="111"/>
      <c r="O13" s="111"/>
      <c r="P13" s="111"/>
      <c r="Q13" s="111"/>
      <c r="R13" s="112"/>
      <c r="T13" s="39">
        <v>2</v>
      </c>
      <c r="U13" s="111">
        <f>DATE(Kalenderjahr+1,T13,1)</f>
        <v>45323</v>
      </c>
      <c r="V13" s="111"/>
      <c r="W13" s="111"/>
      <c r="X13" s="111"/>
      <c r="Y13" s="111"/>
      <c r="Z13" s="111"/>
      <c r="AA13" s="112"/>
      <c r="AC13" s="39">
        <v>3</v>
      </c>
      <c r="AD13" s="111">
        <f>DATE(Kalenderjahr+1,AC13,1)</f>
        <v>45352</v>
      </c>
      <c r="AE13" s="111"/>
      <c r="AF13" s="111"/>
      <c r="AG13" s="111"/>
      <c r="AH13" s="111"/>
      <c r="AI13" s="111"/>
      <c r="AJ13" s="112"/>
    </row>
    <row r="14" spans="1:37" ht="20.100000000000001" customHeight="1" x14ac:dyDescent="0.25">
      <c r="B14" s="40"/>
      <c r="C14" s="38" t="s">
        <v>0</v>
      </c>
      <c r="D14" s="38" t="s">
        <v>1</v>
      </c>
      <c r="E14" s="38" t="s">
        <v>2</v>
      </c>
      <c r="F14" s="38" t="s">
        <v>3</v>
      </c>
      <c r="G14" s="38" t="s">
        <v>4</v>
      </c>
      <c r="H14" s="38" t="s">
        <v>5</v>
      </c>
      <c r="I14" s="41" t="s">
        <v>6</v>
      </c>
      <c r="K14" s="40"/>
      <c r="L14" s="38" t="s">
        <v>0</v>
      </c>
      <c r="M14" s="38" t="s">
        <v>1</v>
      </c>
      <c r="N14" s="38" t="s">
        <v>2</v>
      </c>
      <c r="O14" s="38" t="s">
        <v>3</v>
      </c>
      <c r="P14" s="38" t="s">
        <v>4</v>
      </c>
      <c r="Q14" s="38" t="s">
        <v>5</v>
      </c>
      <c r="R14" s="41" t="s">
        <v>6</v>
      </c>
      <c r="T14" s="40"/>
      <c r="U14" s="38" t="s">
        <v>0</v>
      </c>
      <c r="V14" s="38" t="s">
        <v>1</v>
      </c>
      <c r="W14" s="38" t="s">
        <v>2</v>
      </c>
      <c r="X14" s="38" t="s">
        <v>3</v>
      </c>
      <c r="Y14" s="38" t="s">
        <v>4</v>
      </c>
      <c r="Z14" s="38" t="s">
        <v>5</v>
      </c>
      <c r="AA14" s="41" t="s">
        <v>6</v>
      </c>
      <c r="AC14" s="40"/>
      <c r="AD14" s="38" t="s">
        <v>0</v>
      </c>
      <c r="AE14" s="38" t="s">
        <v>1</v>
      </c>
      <c r="AF14" s="38" t="s">
        <v>2</v>
      </c>
      <c r="AG14" s="38" t="s">
        <v>3</v>
      </c>
      <c r="AH14" s="38" t="s">
        <v>4</v>
      </c>
      <c r="AI14" s="38" t="s">
        <v>5</v>
      </c>
      <c r="AJ14" s="41" t="s">
        <v>6</v>
      </c>
    </row>
    <row r="15" spans="1:37" ht="20.100000000000001" customHeight="1" x14ac:dyDescent="0.25">
      <c r="B15" s="42">
        <f>IF(I15&lt;&gt;"",WEEKNUM(I15,21),"")</f>
        <v>48</v>
      </c>
      <c r="C15" s="2" t="str">
        <f>IF(WEEKDAY(DATE(Kalenderjahr,B13,1),2)=1,DATE(Kalenderjahr,B13,1),"")</f>
        <v/>
      </c>
      <c r="D15" s="2" t="str">
        <f>IF(C15="",IF(WEEKDAY(DATE(Kalenderjahr,B13,1),2)=2,DATE(Kalenderjahr,B13,1),""),C15+1)</f>
        <v/>
      </c>
      <c r="E15" s="2" t="str">
        <f>IF(D15="",IF(WEEKDAY(DATE(Kalenderjahr,B13,1),2)=3,DATE(Kalenderjahr,B13,1),""),D15+1)</f>
        <v/>
      </c>
      <c r="F15" s="2" t="str">
        <f>IF(E15="",IF(WEEKDAY(DATE(Kalenderjahr,B13,1),2)=4,DATE(Kalenderjahr,B13,1),""),E15+1)</f>
        <v/>
      </c>
      <c r="G15" s="2">
        <f>IF(F15="",IF(WEEKDAY(DATE(Kalenderjahr,B13,1),2)=5,DATE(Kalenderjahr,B13,1),""),F15+1)</f>
        <v>45261</v>
      </c>
      <c r="H15" s="3">
        <f>IF(G15="",IF(WEEKDAY(DATE(Kalenderjahr,B13,1),2)=6,DATE(Kalenderjahr,B13,1),""),G15+1)</f>
        <v>45262</v>
      </c>
      <c r="I15" s="43">
        <f>IF(H15="",IF(WEEKDAY(DATE(Kalenderjahr,B13,1),2)=7,DATE(Kalenderjahr,B13,1),""),H15+1)</f>
        <v>45263</v>
      </c>
      <c r="K15" s="42">
        <f>IF(R15&lt;&gt;"",WEEKNUM(R15,21),"")</f>
        <v>1</v>
      </c>
      <c r="L15" s="2">
        <f>IF(WEEKDAY(DATE(Kalenderjahr+1,K13,1),2)=1,DATE(Kalenderjahr+1,K13,1),"")</f>
        <v>45292</v>
      </c>
      <c r="M15" s="2">
        <f>IF(L15="",IF(WEEKDAY(DATE(Kalenderjahr+1,K13,1),2)=2,DATE(Kalenderjahr+1,K13,1),""),L15+1)</f>
        <v>45293</v>
      </c>
      <c r="N15" s="2">
        <f>IF(M15="",IF(WEEKDAY(DATE(Kalenderjahr+1,K13,1),2)=3,DATE(Kalenderjahr+1,K13,1),""),M15+1)</f>
        <v>45294</v>
      </c>
      <c r="O15" s="2">
        <f>IF(N15="",IF(WEEKDAY(DATE(Kalenderjahr+1,K13,1),2)=4,DATE(Kalenderjahr+1,K13,1),""),N15+1)</f>
        <v>45295</v>
      </c>
      <c r="P15" s="2">
        <f>IF(O15="",IF(WEEKDAY(DATE(Kalenderjahr+1,K13,1),2)=5,DATE(Kalenderjahr+1,K13,1),""),O15+1)</f>
        <v>45296</v>
      </c>
      <c r="Q15" s="3">
        <f>IF(P15="",IF(WEEKDAY(DATE(Kalenderjahr+1,K13,1),2)=6,DATE(Kalenderjahr+1,K13,1),""),P15+1)</f>
        <v>45297</v>
      </c>
      <c r="R15" s="43">
        <f>IF(Q15="",IF(WEEKDAY(DATE(Kalenderjahr+1,K13,1),2)=7,DATE(Kalenderjahr+1,K13,1),""),Q15+1)</f>
        <v>45298</v>
      </c>
      <c r="T15" s="42">
        <f>IF(AA15&lt;&gt;"",WEEKNUM(AA15,21),"")</f>
        <v>5</v>
      </c>
      <c r="U15" s="2" t="str">
        <f>IF(WEEKDAY(DATE(Kalenderjahr+1,T13,1),2)=1,DATE(Kalenderjahr+1,T13,1),"")</f>
        <v/>
      </c>
      <c r="V15" s="2" t="str">
        <f>IF(U15="",IF(WEEKDAY(DATE(Kalenderjahr+1,T13,1),2)=2,DATE(Kalenderjahr+1,T13,1),""),U15+1)</f>
        <v/>
      </c>
      <c r="W15" s="2" t="str">
        <f>IF(V15="",IF(WEEKDAY(DATE(Kalenderjahr+1,T13,1),2)=3,DATE(Kalenderjahr+1,T13,1),""),V15+1)</f>
        <v/>
      </c>
      <c r="X15" s="2">
        <f>IF(W15="",IF(WEEKDAY(DATE(Kalenderjahr+1,T13,1),2)=4,DATE(Kalenderjahr+1,T13,1),""),W15+1)</f>
        <v>45323</v>
      </c>
      <c r="Y15" s="2">
        <f>IF(X15="",IF(WEEKDAY(DATE(Kalenderjahr+1,T13,1),2)=5,DATE(Kalenderjahr+1,T13,1),""),X15+1)</f>
        <v>45324</v>
      </c>
      <c r="Z15" s="3">
        <f>IF(Y15="",IF(WEEKDAY(DATE(Kalenderjahr+1,T13,1),2)=6,DATE(Kalenderjahr+1,T13,1),""),Y15+1)</f>
        <v>45325</v>
      </c>
      <c r="AA15" s="43">
        <f>IF(Z15="",IF(WEEKDAY(DATE(Kalenderjahr+1,T13,1),2)=7,DATE(Kalenderjahr+1,T13,1),""),Z15+1)</f>
        <v>45326</v>
      </c>
      <c r="AC15" s="42">
        <f>IF(AJ15&lt;&gt;"",WEEKNUM(AJ15,21),"")</f>
        <v>9</v>
      </c>
      <c r="AD15" s="2" t="str">
        <f>IF(WEEKDAY(DATE(Kalenderjahr+1,AC13,1),2)=1,DATE(Kalenderjahr+1,AC13,1),"")</f>
        <v/>
      </c>
      <c r="AE15" s="2" t="str">
        <f>IF(AD15="",IF(WEEKDAY(DATE(Kalenderjahr+1,AC13,1),2)=2,DATE(Kalenderjahr+1,AC13,1),""),AD15+1)</f>
        <v/>
      </c>
      <c r="AF15" s="2" t="str">
        <f>IF(AE15="",IF(WEEKDAY(DATE(Kalenderjahr+1,AC13,1),2)=3,DATE(Kalenderjahr+1,AC13,1),""),AE15+1)</f>
        <v/>
      </c>
      <c r="AG15" s="2" t="str">
        <f>IF(AF15="",IF(WEEKDAY(DATE(Kalenderjahr+1,AC13,1),2)=4,DATE(Kalenderjahr+1,AC13,1),""),AF15+1)</f>
        <v/>
      </c>
      <c r="AH15" s="2">
        <f>IF(AG15="",IF(WEEKDAY(DATE(Kalenderjahr+1,AC13,1),2)=5,DATE(Kalenderjahr+1,AC13,1),""),AG15+1)</f>
        <v>45352</v>
      </c>
      <c r="AI15" s="3">
        <f>IF(AH15="",IF(WEEKDAY(DATE(Kalenderjahr+1,AC13,1),2)=6,DATE(Kalenderjahr+1,AC13,1),""),AH15+1)</f>
        <v>45353</v>
      </c>
      <c r="AJ15" s="43">
        <f>IF(AI15="",IF(WEEKDAY(DATE(Kalenderjahr+1,AC13,1),2)=7,DATE(Kalenderjahr+1,AC13,1),""),AI15+1)</f>
        <v>45354</v>
      </c>
    </row>
    <row r="16" spans="1:37" ht="20.100000000000001" customHeight="1" x14ac:dyDescent="0.25">
      <c r="B16" s="42">
        <f>IF(C16&lt;&gt;"",WEEKNUM(C16,21),"")</f>
        <v>49</v>
      </c>
      <c r="C16" s="2">
        <f>I15+1</f>
        <v>45264</v>
      </c>
      <c r="D16" s="2">
        <f t="shared" ref="D16:I18" si="8">C16+1</f>
        <v>45265</v>
      </c>
      <c r="E16" s="2">
        <f t="shared" si="8"/>
        <v>45266</v>
      </c>
      <c r="F16" s="2">
        <f t="shared" si="8"/>
        <v>45267</v>
      </c>
      <c r="G16" s="2">
        <f t="shared" si="8"/>
        <v>45268</v>
      </c>
      <c r="H16" s="3">
        <f t="shared" si="8"/>
        <v>45269</v>
      </c>
      <c r="I16" s="43">
        <f t="shared" si="8"/>
        <v>45270</v>
      </c>
      <c r="K16" s="42">
        <f>IF(L16&lt;&gt;"",WEEKNUM(L16,21),"")</f>
        <v>2</v>
      </c>
      <c r="L16" s="2">
        <f>R15+1</f>
        <v>45299</v>
      </c>
      <c r="M16" s="2">
        <f t="shared" ref="M16:R18" si="9">L16+1</f>
        <v>45300</v>
      </c>
      <c r="N16" s="2">
        <f t="shared" si="9"/>
        <v>45301</v>
      </c>
      <c r="O16" s="2">
        <f t="shared" si="9"/>
        <v>45302</v>
      </c>
      <c r="P16" s="2">
        <f t="shared" si="9"/>
        <v>45303</v>
      </c>
      <c r="Q16" s="3">
        <f t="shared" si="9"/>
        <v>45304</v>
      </c>
      <c r="R16" s="43">
        <f t="shared" si="9"/>
        <v>45305</v>
      </c>
      <c r="T16" s="42">
        <f>IF(U16&lt;&gt;"",WEEKNUM(U16,21),"")</f>
        <v>6</v>
      </c>
      <c r="U16" s="2">
        <f>AA15+1</f>
        <v>45327</v>
      </c>
      <c r="V16" s="2">
        <f t="shared" ref="V16:AA18" si="10">U16+1</f>
        <v>45328</v>
      </c>
      <c r="W16" s="2">
        <f t="shared" si="10"/>
        <v>45329</v>
      </c>
      <c r="X16" s="2">
        <f t="shared" si="10"/>
        <v>45330</v>
      </c>
      <c r="Y16" s="2">
        <f t="shared" si="10"/>
        <v>45331</v>
      </c>
      <c r="Z16" s="3">
        <f t="shared" si="10"/>
        <v>45332</v>
      </c>
      <c r="AA16" s="43">
        <f t="shared" si="10"/>
        <v>45333</v>
      </c>
      <c r="AC16" s="42">
        <f>IF(AD16&lt;&gt;"",WEEKNUM(AD16,21),"")</f>
        <v>10</v>
      </c>
      <c r="AD16" s="2">
        <f>AJ15+1</f>
        <v>45355</v>
      </c>
      <c r="AE16" s="2">
        <f t="shared" ref="AE16:AJ18" si="11">AD16+1</f>
        <v>45356</v>
      </c>
      <c r="AF16" s="2">
        <f t="shared" si="11"/>
        <v>45357</v>
      </c>
      <c r="AG16" s="2">
        <f t="shared" si="11"/>
        <v>45358</v>
      </c>
      <c r="AH16" s="2">
        <f t="shared" si="11"/>
        <v>45359</v>
      </c>
      <c r="AI16" s="3">
        <f t="shared" si="11"/>
        <v>45360</v>
      </c>
      <c r="AJ16" s="43">
        <f t="shared" si="11"/>
        <v>45361</v>
      </c>
    </row>
    <row r="17" spans="2:36" ht="20.100000000000001" customHeight="1" x14ac:dyDescent="0.25">
      <c r="B17" s="42">
        <f>IF(C17&lt;&gt;"",WEEKNUM(C17,21),"")</f>
        <v>50</v>
      </c>
      <c r="C17" s="2">
        <f>I16+1</f>
        <v>45271</v>
      </c>
      <c r="D17" s="2">
        <f t="shared" si="8"/>
        <v>45272</v>
      </c>
      <c r="E17" s="2">
        <f t="shared" si="8"/>
        <v>45273</v>
      </c>
      <c r="F17" s="2">
        <f t="shared" si="8"/>
        <v>45274</v>
      </c>
      <c r="G17" s="2">
        <f t="shared" si="8"/>
        <v>45275</v>
      </c>
      <c r="H17" s="3">
        <f t="shared" si="8"/>
        <v>45276</v>
      </c>
      <c r="I17" s="43">
        <f t="shared" si="8"/>
        <v>45277</v>
      </c>
      <c r="K17" s="42">
        <f>IF(L17&lt;&gt;"",WEEKNUM(L17,21),"")</f>
        <v>3</v>
      </c>
      <c r="L17" s="2">
        <f>R16+1</f>
        <v>45306</v>
      </c>
      <c r="M17" s="2">
        <f t="shared" si="9"/>
        <v>45307</v>
      </c>
      <c r="N17" s="2">
        <f t="shared" si="9"/>
        <v>45308</v>
      </c>
      <c r="O17" s="2">
        <f t="shared" si="9"/>
        <v>45309</v>
      </c>
      <c r="P17" s="2">
        <f t="shared" si="9"/>
        <v>45310</v>
      </c>
      <c r="Q17" s="3">
        <f t="shared" si="9"/>
        <v>45311</v>
      </c>
      <c r="R17" s="43">
        <f t="shared" si="9"/>
        <v>45312</v>
      </c>
      <c r="T17" s="42">
        <f>IF(U17&lt;&gt;"",WEEKNUM(U17,21),"")</f>
        <v>7</v>
      </c>
      <c r="U17" s="2">
        <f>AA16+1</f>
        <v>45334</v>
      </c>
      <c r="V17" s="2">
        <f t="shared" si="10"/>
        <v>45335</v>
      </c>
      <c r="W17" s="2">
        <f t="shared" si="10"/>
        <v>45336</v>
      </c>
      <c r="X17" s="2">
        <f t="shared" si="10"/>
        <v>45337</v>
      </c>
      <c r="Y17" s="2">
        <f t="shared" si="10"/>
        <v>45338</v>
      </c>
      <c r="Z17" s="3">
        <f t="shared" si="10"/>
        <v>45339</v>
      </c>
      <c r="AA17" s="43">
        <f t="shared" si="10"/>
        <v>45340</v>
      </c>
      <c r="AC17" s="42">
        <f>IF(AD17&lt;&gt;"",WEEKNUM(AD17,21),"")</f>
        <v>11</v>
      </c>
      <c r="AD17" s="2">
        <f>AJ16+1</f>
        <v>45362</v>
      </c>
      <c r="AE17" s="2">
        <f t="shared" si="11"/>
        <v>45363</v>
      </c>
      <c r="AF17" s="2">
        <f t="shared" si="11"/>
        <v>45364</v>
      </c>
      <c r="AG17" s="2">
        <f t="shared" si="11"/>
        <v>45365</v>
      </c>
      <c r="AH17" s="2">
        <f t="shared" si="11"/>
        <v>45366</v>
      </c>
      <c r="AI17" s="3">
        <f t="shared" si="11"/>
        <v>45367</v>
      </c>
      <c r="AJ17" s="43">
        <f t="shared" si="11"/>
        <v>45368</v>
      </c>
    </row>
    <row r="18" spans="2:36" ht="20.100000000000001" customHeight="1" x14ac:dyDescent="0.25">
      <c r="B18" s="42">
        <f>IF(C18&lt;&gt;"",WEEKNUM(C18,21),"")</f>
        <v>51</v>
      </c>
      <c r="C18" s="2">
        <f>I17+1</f>
        <v>45278</v>
      </c>
      <c r="D18" s="2">
        <f t="shared" si="8"/>
        <v>45279</v>
      </c>
      <c r="E18" s="2">
        <f t="shared" si="8"/>
        <v>45280</v>
      </c>
      <c r="F18" s="2">
        <f t="shared" si="8"/>
        <v>45281</v>
      </c>
      <c r="G18" s="2">
        <f t="shared" si="8"/>
        <v>45282</v>
      </c>
      <c r="H18" s="3">
        <f t="shared" si="8"/>
        <v>45283</v>
      </c>
      <c r="I18" s="43">
        <f t="shared" si="8"/>
        <v>45284</v>
      </c>
      <c r="K18" s="42">
        <f>IF(L18&lt;&gt;"",WEEKNUM(L18,21),"")</f>
        <v>4</v>
      </c>
      <c r="L18" s="2">
        <f>R17+1</f>
        <v>45313</v>
      </c>
      <c r="M18" s="2">
        <f t="shared" si="9"/>
        <v>45314</v>
      </c>
      <c r="N18" s="2">
        <f t="shared" si="9"/>
        <v>45315</v>
      </c>
      <c r="O18" s="2">
        <f t="shared" si="9"/>
        <v>45316</v>
      </c>
      <c r="P18" s="2">
        <f t="shared" si="9"/>
        <v>45317</v>
      </c>
      <c r="Q18" s="3">
        <f t="shared" si="9"/>
        <v>45318</v>
      </c>
      <c r="R18" s="43">
        <f t="shared" si="9"/>
        <v>45319</v>
      </c>
      <c r="T18" s="42">
        <f>IF(U18&lt;&gt;"",WEEKNUM(U18,21),"")</f>
        <v>8</v>
      </c>
      <c r="U18" s="2">
        <f>AA17+1</f>
        <v>45341</v>
      </c>
      <c r="V18" s="2">
        <f t="shared" si="10"/>
        <v>45342</v>
      </c>
      <c r="W18" s="2">
        <f t="shared" si="10"/>
        <v>45343</v>
      </c>
      <c r="X18" s="2">
        <f t="shared" si="10"/>
        <v>45344</v>
      </c>
      <c r="Y18" s="2">
        <f t="shared" si="10"/>
        <v>45345</v>
      </c>
      <c r="Z18" s="3">
        <f t="shared" si="10"/>
        <v>45346</v>
      </c>
      <c r="AA18" s="43">
        <f t="shared" si="10"/>
        <v>45347</v>
      </c>
      <c r="AC18" s="42">
        <f>IF(AD18&lt;&gt;"",WEEKNUM(AD18,21),"")</f>
        <v>12</v>
      </c>
      <c r="AD18" s="2">
        <f>AJ17+1</f>
        <v>45369</v>
      </c>
      <c r="AE18" s="2">
        <f t="shared" si="11"/>
        <v>45370</v>
      </c>
      <c r="AF18" s="2">
        <f t="shared" si="11"/>
        <v>45371</v>
      </c>
      <c r="AG18" s="2">
        <f t="shared" si="11"/>
        <v>45372</v>
      </c>
      <c r="AH18" s="2">
        <f t="shared" si="11"/>
        <v>45373</v>
      </c>
      <c r="AI18" s="3">
        <f t="shared" si="11"/>
        <v>45374</v>
      </c>
      <c r="AJ18" s="43">
        <f t="shared" si="11"/>
        <v>45375</v>
      </c>
    </row>
    <row r="19" spans="2:36" ht="20.100000000000001" customHeight="1" x14ac:dyDescent="0.25">
      <c r="B19" s="42">
        <f>IF(C19&lt;&gt;"",WEEKNUM(C19,21),"")</f>
        <v>52</v>
      </c>
      <c r="C19" s="2">
        <f>IF(I18="","",IF(MONTH(I18)=MONTH(I18+1),I18+1,""))</f>
        <v>45285</v>
      </c>
      <c r="D19" s="2">
        <f t="shared" ref="D19:I20" si="12">IF(C19="","",IF(MONTH(C19)=MONTH(C19+1),C19+1,""))</f>
        <v>45286</v>
      </c>
      <c r="E19" s="2">
        <f t="shared" si="12"/>
        <v>45287</v>
      </c>
      <c r="F19" s="2">
        <f t="shared" si="12"/>
        <v>45288</v>
      </c>
      <c r="G19" s="2">
        <f t="shared" si="12"/>
        <v>45289</v>
      </c>
      <c r="H19" s="3">
        <f t="shared" si="12"/>
        <v>45290</v>
      </c>
      <c r="I19" s="43">
        <f t="shared" si="12"/>
        <v>45291</v>
      </c>
      <c r="K19" s="42">
        <f>IF(L19&lt;&gt;"",WEEKNUM(L19,21),"")</f>
        <v>5</v>
      </c>
      <c r="L19" s="2">
        <f>IF(R18="","",IF(MONTH(R18)=MONTH(R18+1),R18+1,""))</f>
        <v>45320</v>
      </c>
      <c r="M19" s="2">
        <f t="shared" ref="M19:R20" si="13">IF(L19="","",IF(MONTH(L19)=MONTH(L19+1),L19+1,""))</f>
        <v>45321</v>
      </c>
      <c r="N19" s="2">
        <f t="shared" si="13"/>
        <v>45322</v>
      </c>
      <c r="O19" s="2" t="str">
        <f t="shared" si="13"/>
        <v/>
      </c>
      <c r="P19" s="2" t="str">
        <f t="shared" si="13"/>
        <v/>
      </c>
      <c r="Q19" s="3" t="str">
        <f t="shared" si="13"/>
        <v/>
      </c>
      <c r="R19" s="43" t="str">
        <f t="shared" si="13"/>
        <v/>
      </c>
      <c r="T19" s="42">
        <f>IF(U19&lt;&gt;"",WEEKNUM(U19,21),"")</f>
        <v>9</v>
      </c>
      <c r="U19" s="2">
        <f>IF(AA18="","",IF(MONTH(AA18)=MONTH(AA18+1),AA18+1,""))</f>
        <v>45348</v>
      </c>
      <c r="V19" s="2">
        <f t="shared" ref="V19:AA20" si="14">IF(U19="","",IF(MONTH(U19)=MONTH(U19+1),U19+1,""))</f>
        <v>45349</v>
      </c>
      <c r="W19" s="2">
        <f t="shared" si="14"/>
        <v>45350</v>
      </c>
      <c r="X19" s="2">
        <f t="shared" si="14"/>
        <v>45351</v>
      </c>
      <c r="Y19" s="2" t="str">
        <f t="shared" si="14"/>
        <v/>
      </c>
      <c r="Z19" s="3" t="str">
        <f t="shared" si="14"/>
        <v/>
      </c>
      <c r="AA19" s="43" t="str">
        <f t="shared" si="14"/>
        <v/>
      </c>
      <c r="AC19" s="42">
        <f>IF(AD19&lt;&gt;"",WEEKNUM(AD19,21),"")</f>
        <v>13</v>
      </c>
      <c r="AD19" s="2">
        <f>IF(AJ18="","",IF(MONTH(AJ18)=MONTH(AJ18+1),AJ18+1,""))</f>
        <v>45376</v>
      </c>
      <c r="AE19" s="2">
        <f t="shared" ref="AE19:AJ20" si="15">IF(AD19="","",IF(MONTH(AD19)=MONTH(AD19+1),AD19+1,""))</f>
        <v>45377</v>
      </c>
      <c r="AF19" s="2">
        <f t="shared" si="15"/>
        <v>45378</v>
      </c>
      <c r="AG19" s="2">
        <f t="shared" si="15"/>
        <v>45379</v>
      </c>
      <c r="AH19" s="2">
        <f t="shared" si="15"/>
        <v>45380</v>
      </c>
      <c r="AI19" s="3">
        <f t="shared" si="15"/>
        <v>45381</v>
      </c>
      <c r="AJ19" s="43">
        <f t="shared" si="15"/>
        <v>45382</v>
      </c>
    </row>
    <row r="20" spans="2:36" ht="20.100000000000001" customHeight="1" thickBot="1" x14ac:dyDescent="0.3">
      <c r="B20" s="44" t="str">
        <f>IF(C20&lt;&gt;"",WEEKNUM(C20,21),"")</f>
        <v/>
      </c>
      <c r="C20" s="45" t="str">
        <f>IF(I19="","",IF(MONTH(I19)=MONTH(I19+1),I19+1,""))</f>
        <v/>
      </c>
      <c r="D20" s="45" t="str">
        <f t="shared" si="12"/>
        <v/>
      </c>
      <c r="E20" s="45" t="str">
        <f t="shared" si="12"/>
        <v/>
      </c>
      <c r="F20" s="45" t="str">
        <f t="shared" si="12"/>
        <v/>
      </c>
      <c r="G20" s="45" t="str">
        <f t="shared" si="12"/>
        <v/>
      </c>
      <c r="H20" s="46" t="str">
        <f t="shared" si="12"/>
        <v/>
      </c>
      <c r="I20" s="47" t="str">
        <f t="shared" si="12"/>
        <v/>
      </c>
      <c r="K20" s="44" t="str">
        <f>IF(L20&lt;&gt;"",WEEKNUM(L20,21),"")</f>
        <v/>
      </c>
      <c r="L20" s="45" t="str">
        <f>IF(R19="","",IF(MONTH(R19)=MONTH(R19+1),R19+1,""))</f>
        <v/>
      </c>
      <c r="M20" s="45" t="str">
        <f t="shared" si="13"/>
        <v/>
      </c>
      <c r="N20" s="45" t="str">
        <f t="shared" si="13"/>
        <v/>
      </c>
      <c r="O20" s="45" t="str">
        <f t="shared" si="13"/>
        <v/>
      </c>
      <c r="P20" s="45" t="str">
        <f t="shared" si="13"/>
        <v/>
      </c>
      <c r="Q20" s="46" t="str">
        <f t="shared" si="13"/>
        <v/>
      </c>
      <c r="R20" s="47" t="str">
        <f t="shared" si="13"/>
        <v/>
      </c>
      <c r="T20" s="44" t="str">
        <f>IF(U20&lt;&gt;"",WEEKNUM(U20,21),"")</f>
        <v/>
      </c>
      <c r="U20" s="45" t="str">
        <f>IF(AA19="","",IF(MONTH(AA19)=MONTH(AA19+1),AA19+1,""))</f>
        <v/>
      </c>
      <c r="V20" s="45" t="str">
        <f t="shared" si="14"/>
        <v/>
      </c>
      <c r="W20" s="45" t="str">
        <f t="shared" si="14"/>
        <v/>
      </c>
      <c r="X20" s="45" t="str">
        <f t="shared" si="14"/>
        <v/>
      </c>
      <c r="Y20" s="45" t="str">
        <f t="shared" si="14"/>
        <v/>
      </c>
      <c r="Z20" s="46" t="str">
        <f t="shared" si="14"/>
        <v/>
      </c>
      <c r="AA20" s="47" t="str">
        <f t="shared" si="14"/>
        <v/>
      </c>
      <c r="AC20" s="44" t="str">
        <f>IF(AD20&lt;&gt;"",WEEKNUM(AD20,21),"")</f>
        <v/>
      </c>
      <c r="AD20" s="45" t="str">
        <f>IF(AJ19="","",IF(MONTH(AJ19)=MONTH(AJ19+1),AJ19+1,""))</f>
        <v/>
      </c>
      <c r="AE20" s="45" t="str">
        <f t="shared" si="15"/>
        <v/>
      </c>
      <c r="AF20" s="45" t="str">
        <f t="shared" si="15"/>
        <v/>
      </c>
      <c r="AG20" s="45" t="str">
        <f t="shared" si="15"/>
        <v/>
      </c>
      <c r="AH20" s="45" t="str">
        <f t="shared" si="15"/>
        <v/>
      </c>
      <c r="AI20" s="46" t="str">
        <f t="shared" si="15"/>
        <v/>
      </c>
      <c r="AJ20" s="47" t="str">
        <f t="shared" si="15"/>
        <v/>
      </c>
    </row>
    <row r="21" spans="2:36" ht="20.100000000000001" customHeight="1" thickTop="1" thickBot="1" x14ac:dyDescent="0.3"/>
    <row r="22" spans="2:36" ht="20.100000000000001" customHeight="1" thickTop="1" x14ac:dyDescent="0.25">
      <c r="B22" s="39">
        <v>4</v>
      </c>
      <c r="C22" s="111">
        <f>DATE(Kalenderjahr+1,B22,1)</f>
        <v>45383</v>
      </c>
      <c r="D22" s="111"/>
      <c r="E22" s="111"/>
      <c r="F22" s="111"/>
      <c r="G22" s="111"/>
      <c r="H22" s="111"/>
      <c r="I22" s="112"/>
      <c r="K22" s="39">
        <v>5</v>
      </c>
      <c r="L22" s="111">
        <f>DATE(Kalenderjahr+1,K22,1)</f>
        <v>45413</v>
      </c>
      <c r="M22" s="111"/>
      <c r="N22" s="111"/>
      <c r="O22" s="111"/>
      <c r="P22" s="111"/>
      <c r="Q22" s="111"/>
      <c r="R22" s="112"/>
      <c r="T22" s="39">
        <v>6</v>
      </c>
      <c r="U22" s="111">
        <f>DATE(Kalenderjahr+1,T22,1)</f>
        <v>45444</v>
      </c>
      <c r="V22" s="111"/>
      <c r="W22" s="111"/>
      <c r="X22" s="111"/>
      <c r="Y22" s="111"/>
      <c r="Z22" s="111"/>
      <c r="AA22" s="112"/>
      <c r="AC22" s="39">
        <v>7</v>
      </c>
      <c r="AD22" s="111">
        <f>DATE(Kalenderjahr+1,AC22,1)</f>
        <v>45474</v>
      </c>
      <c r="AE22" s="111"/>
      <c r="AF22" s="111"/>
      <c r="AG22" s="111"/>
      <c r="AH22" s="111"/>
      <c r="AI22" s="111"/>
      <c r="AJ22" s="112"/>
    </row>
    <row r="23" spans="2:36" ht="20.100000000000001" customHeight="1" x14ac:dyDescent="0.25">
      <c r="B23" s="40"/>
      <c r="C23" s="38" t="s">
        <v>0</v>
      </c>
      <c r="D23" s="38" t="s">
        <v>1</v>
      </c>
      <c r="E23" s="38" t="s">
        <v>2</v>
      </c>
      <c r="F23" s="38" t="s">
        <v>3</v>
      </c>
      <c r="G23" s="38" t="s">
        <v>4</v>
      </c>
      <c r="H23" s="38" t="s">
        <v>5</v>
      </c>
      <c r="I23" s="41" t="s">
        <v>6</v>
      </c>
      <c r="K23" s="40"/>
      <c r="L23" s="38" t="s">
        <v>0</v>
      </c>
      <c r="M23" s="38" t="s">
        <v>1</v>
      </c>
      <c r="N23" s="38" t="s">
        <v>2</v>
      </c>
      <c r="O23" s="38" t="s">
        <v>3</v>
      </c>
      <c r="P23" s="38" t="s">
        <v>4</v>
      </c>
      <c r="Q23" s="38" t="s">
        <v>5</v>
      </c>
      <c r="R23" s="41" t="s">
        <v>6</v>
      </c>
      <c r="T23" s="40"/>
      <c r="U23" s="38" t="s">
        <v>0</v>
      </c>
      <c r="V23" s="38" t="s">
        <v>1</v>
      </c>
      <c r="W23" s="38" t="s">
        <v>2</v>
      </c>
      <c r="X23" s="38" t="s">
        <v>3</v>
      </c>
      <c r="Y23" s="38" t="s">
        <v>4</v>
      </c>
      <c r="Z23" s="38" t="s">
        <v>5</v>
      </c>
      <c r="AA23" s="41" t="s">
        <v>6</v>
      </c>
      <c r="AC23" s="40"/>
      <c r="AD23" s="38" t="s">
        <v>0</v>
      </c>
      <c r="AE23" s="38" t="s">
        <v>1</v>
      </c>
      <c r="AF23" s="38" t="s">
        <v>2</v>
      </c>
      <c r="AG23" s="38" t="s">
        <v>3</v>
      </c>
      <c r="AH23" s="38" t="s">
        <v>4</v>
      </c>
      <c r="AI23" s="38" t="s">
        <v>5</v>
      </c>
      <c r="AJ23" s="41" t="s">
        <v>6</v>
      </c>
    </row>
    <row r="24" spans="2:36" ht="20.100000000000001" customHeight="1" x14ac:dyDescent="0.25">
      <c r="B24" s="42">
        <f>IF(I24&lt;&gt;"",WEEKNUM(I24,21),"")</f>
        <v>14</v>
      </c>
      <c r="C24" s="2">
        <f>IF(WEEKDAY(DATE(Kalenderjahr+1,B22,1),2)=1,DATE(Kalenderjahr+1,B22,1),"")</f>
        <v>45383</v>
      </c>
      <c r="D24" s="2">
        <f>IF(C24="",IF(WEEKDAY(DATE(Kalenderjahr+1,B22,1),2)=2,DATE(Kalenderjahr+1,B22,1),""),C24+1)</f>
        <v>45384</v>
      </c>
      <c r="E24" s="2">
        <f>IF(D24="",IF(WEEKDAY(DATE(Kalenderjahr+1,B22,1),2)=3,DATE(Kalenderjahr+1,B22,1),""),D24+1)</f>
        <v>45385</v>
      </c>
      <c r="F24" s="2">
        <f>IF(E24="",IF(WEEKDAY(DATE(Kalenderjahr+1,B22,1),2)=4,DATE(Kalenderjahr+1,B22,1),""),E24+1)</f>
        <v>45386</v>
      </c>
      <c r="G24" s="2">
        <f>IF(F24="",IF(WEEKDAY(DATE(Kalenderjahr+1,B22,1),2)=5,DATE(Kalenderjahr+1,B22,1),""),F24+1)</f>
        <v>45387</v>
      </c>
      <c r="H24" s="3">
        <f>IF(G24="",IF(WEEKDAY(DATE(Kalenderjahr+1,B22,1),2)=6,DATE(Kalenderjahr+1,B22,1),""),G24+1)</f>
        <v>45388</v>
      </c>
      <c r="I24" s="43">
        <f>IF(H24="",IF(WEEKDAY(DATE(Kalenderjahr+1,B22,1),2)=7,DATE(Kalenderjahr+1,B22,1),""),H24+1)</f>
        <v>45389</v>
      </c>
      <c r="K24" s="42">
        <f>IF(R24&lt;&gt;"",WEEKNUM(R24,21),"")</f>
        <v>18</v>
      </c>
      <c r="L24" s="2" t="str">
        <f>IF(WEEKDAY(DATE(Kalenderjahr+1,K22,1),2)=1,DATE(Kalenderjahr+1,K22,1),"")</f>
        <v/>
      </c>
      <c r="M24" s="2" t="str">
        <f>IF(L24="",IF(WEEKDAY(DATE(Kalenderjahr+1,K22,1),2)=2,DATE(Kalenderjahr+1,K22,1),""),L24+1)</f>
        <v/>
      </c>
      <c r="N24" s="2">
        <f>IF(M24="",IF(WEEKDAY(DATE(Kalenderjahr+1,K22,1),2)=3,DATE(Kalenderjahr+1,K22,1),""),M24+1)</f>
        <v>45413</v>
      </c>
      <c r="O24" s="2">
        <f>IF(N24="",IF(WEEKDAY(DATE(Kalenderjahr+1,K22,1),2)=4,DATE(Kalenderjahr+1,K22,1),""),N24+1)</f>
        <v>45414</v>
      </c>
      <c r="P24" s="2">
        <f>IF(O24="",IF(WEEKDAY(DATE(Kalenderjahr+1,K22,1),2)=5,DATE(Kalenderjahr+1,K22,1),""),O24+1)</f>
        <v>45415</v>
      </c>
      <c r="Q24" s="3">
        <f>IF(P24="",IF(WEEKDAY(DATE(Kalenderjahr+1,K22,1),2)=6,DATE(Kalenderjahr+1,K22,1),""),P24+1)</f>
        <v>45416</v>
      </c>
      <c r="R24" s="43">
        <f>IF(Q24="",IF(WEEKDAY(DATE(Kalenderjahr+1,K22,1),2)=7,DATE(Kalenderjahr+1,K22,1),""),Q24+1)</f>
        <v>45417</v>
      </c>
      <c r="T24" s="42">
        <f>IF(AA24&lt;&gt;"",WEEKNUM(AA24,21),"")</f>
        <v>22</v>
      </c>
      <c r="U24" s="2" t="str">
        <f>IF(WEEKDAY(DATE(Kalenderjahr+1,T22,1),2)=1,DATE(Kalenderjahr+1,T22,1),"")</f>
        <v/>
      </c>
      <c r="V24" s="2" t="str">
        <f>IF(U24="",IF(WEEKDAY(DATE(Kalenderjahr+1,T22,1),2)=2,DATE(Kalenderjahr+1,T22,1),""),U24+1)</f>
        <v/>
      </c>
      <c r="W24" s="2" t="str">
        <f>IF(V24="",IF(WEEKDAY(DATE(Kalenderjahr+1,T22,1),2)=3,DATE(Kalenderjahr+1,T22,1),""),V24+1)</f>
        <v/>
      </c>
      <c r="X24" s="2" t="str">
        <f>IF(W24="",IF(WEEKDAY(DATE(Kalenderjahr+1,T22,1),2)=4,DATE(Kalenderjahr+1,T22,1),""),W24+1)</f>
        <v/>
      </c>
      <c r="Y24" s="2" t="str">
        <f>IF(X24="",IF(WEEKDAY(DATE(Kalenderjahr+1,T22,1),2)=5,DATE(Kalenderjahr+1,T22,1),""),X24+1)</f>
        <v/>
      </c>
      <c r="Z24" s="3">
        <f>IF(Y24="",IF(WEEKDAY(DATE(Kalenderjahr+1,T22,1),2)=6,DATE(Kalenderjahr+1,T22,1),""),Y24+1)</f>
        <v>45444</v>
      </c>
      <c r="AA24" s="43">
        <f>IF(Z24="",IF(WEEKDAY(DATE(Kalenderjahr+1,T22,1),2)=7,DATE(Kalenderjahr+1,T22,1),""),Z24+1)</f>
        <v>45445</v>
      </c>
      <c r="AC24" s="42">
        <f>IF(AJ24&lt;&gt;"",WEEKNUM(AJ24,21),"")</f>
        <v>27</v>
      </c>
      <c r="AD24" s="2">
        <f>IF(WEEKDAY(DATE(Kalenderjahr+1,AC22,1),2)=1,DATE(Kalenderjahr+1,AC22,1),"")</f>
        <v>45474</v>
      </c>
      <c r="AE24" s="2">
        <f>IF(AD24="",IF(WEEKDAY(DATE(Kalenderjahr+1,AC22,1),2)=2,DATE(Kalenderjahr+1,AC22,1),""),AD24+1)</f>
        <v>45475</v>
      </c>
      <c r="AF24" s="2">
        <f>IF(AE24="",IF(WEEKDAY(DATE(Kalenderjahr+1,AC22,1),2)=3,DATE(Kalenderjahr+1,AC22,1),""),AE24+1)</f>
        <v>45476</v>
      </c>
      <c r="AG24" s="2">
        <f>IF(AF24="",IF(WEEKDAY(DATE(Kalenderjahr+1,AC22,1),2)=4,DATE(Kalenderjahr+1,AC22,1),""),AF24+1)</f>
        <v>45477</v>
      </c>
      <c r="AH24" s="2">
        <f>IF(AG24="",IF(WEEKDAY(DATE(Kalenderjahr+1,AC22,1),2)=5,DATE(Kalenderjahr+1,AC22,1),""),AG24+1)</f>
        <v>45478</v>
      </c>
      <c r="AI24" s="3">
        <f>IF(AH24="",IF(WEEKDAY(DATE(Kalenderjahr+1,AC22,1),2)=6,DATE(Kalenderjahr+1,AC22,1),""),AH24+1)</f>
        <v>45479</v>
      </c>
      <c r="AJ24" s="43">
        <f>IF(AI24="",IF(WEEKDAY(DATE(Kalenderjahr+1,AC22,1),2)=7,DATE(Kalenderjahr+1,AC22,1),""),AI24+1)</f>
        <v>45480</v>
      </c>
    </row>
    <row r="25" spans="2:36" ht="20.100000000000001" customHeight="1" x14ac:dyDescent="0.25">
      <c r="B25" s="42">
        <f>IF(C25&lt;&gt;"",WEEKNUM(C25,21),"")</f>
        <v>15</v>
      </c>
      <c r="C25" s="2">
        <f>I24+1</f>
        <v>45390</v>
      </c>
      <c r="D25" s="2">
        <f t="shared" ref="D25:I27" si="16">C25+1</f>
        <v>45391</v>
      </c>
      <c r="E25" s="2">
        <f t="shared" si="16"/>
        <v>45392</v>
      </c>
      <c r="F25" s="2">
        <f t="shared" si="16"/>
        <v>45393</v>
      </c>
      <c r="G25" s="2">
        <f t="shared" si="16"/>
        <v>45394</v>
      </c>
      <c r="H25" s="3">
        <f t="shared" si="16"/>
        <v>45395</v>
      </c>
      <c r="I25" s="43">
        <f t="shared" si="16"/>
        <v>45396</v>
      </c>
      <c r="K25" s="42">
        <f>IF(L25&lt;&gt;"",WEEKNUM(L25,21),"")</f>
        <v>19</v>
      </c>
      <c r="L25" s="2">
        <f>R24+1</f>
        <v>45418</v>
      </c>
      <c r="M25" s="2">
        <f t="shared" ref="M25:R27" si="17">L25+1</f>
        <v>45419</v>
      </c>
      <c r="N25" s="2">
        <f t="shared" si="17"/>
        <v>45420</v>
      </c>
      <c r="O25" s="2">
        <f t="shared" si="17"/>
        <v>45421</v>
      </c>
      <c r="P25" s="2">
        <f t="shared" si="17"/>
        <v>45422</v>
      </c>
      <c r="Q25" s="3">
        <f t="shared" si="17"/>
        <v>45423</v>
      </c>
      <c r="R25" s="43">
        <f t="shared" si="17"/>
        <v>45424</v>
      </c>
      <c r="T25" s="42">
        <f>IF(U25&lt;&gt;"",WEEKNUM(U25,21),"")</f>
        <v>23</v>
      </c>
      <c r="U25" s="2">
        <f>AA24+1</f>
        <v>45446</v>
      </c>
      <c r="V25" s="2">
        <f t="shared" ref="V25:AA27" si="18">U25+1</f>
        <v>45447</v>
      </c>
      <c r="W25" s="2">
        <f t="shared" si="18"/>
        <v>45448</v>
      </c>
      <c r="X25" s="2">
        <f t="shared" si="18"/>
        <v>45449</v>
      </c>
      <c r="Y25" s="2">
        <f t="shared" si="18"/>
        <v>45450</v>
      </c>
      <c r="Z25" s="3">
        <f t="shared" si="18"/>
        <v>45451</v>
      </c>
      <c r="AA25" s="43">
        <f t="shared" si="18"/>
        <v>45452</v>
      </c>
      <c r="AC25" s="42">
        <f>IF(AD25&lt;&gt;"",WEEKNUM(AD25,21),"")</f>
        <v>28</v>
      </c>
      <c r="AD25" s="2">
        <f>AJ24+1</f>
        <v>45481</v>
      </c>
      <c r="AE25" s="2">
        <f t="shared" ref="AE25:AJ27" si="19">AD25+1</f>
        <v>45482</v>
      </c>
      <c r="AF25" s="2">
        <f t="shared" si="19"/>
        <v>45483</v>
      </c>
      <c r="AG25" s="2">
        <f t="shared" si="19"/>
        <v>45484</v>
      </c>
      <c r="AH25" s="2">
        <f t="shared" si="19"/>
        <v>45485</v>
      </c>
      <c r="AI25" s="3">
        <f t="shared" si="19"/>
        <v>45486</v>
      </c>
      <c r="AJ25" s="43">
        <f t="shared" si="19"/>
        <v>45487</v>
      </c>
    </row>
    <row r="26" spans="2:36" ht="20.100000000000001" customHeight="1" x14ac:dyDescent="0.25">
      <c r="B26" s="42">
        <f>IF(C26&lt;&gt;"",WEEKNUM(C26,21),"")</f>
        <v>16</v>
      </c>
      <c r="C26" s="2">
        <f>I25+1</f>
        <v>45397</v>
      </c>
      <c r="D26" s="2">
        <f t="shared" si="16"/>
        <v>45398</v>
      </c>
      <c r="E26" s="2">
        <f t="shared" si="16"/>
        <v>45399</v>
      </c>
      <c r="F26" s="2">
        <f t="shared" si="16"/>
        <v>45400</v>
      </c>
      <c r="G26" s="2">
        <f t="shared" si="16"/>
        <v>45401</v>
      </c>
      <c r="H26" s="3">
        <f t="shared" si="16"/>
        <v>45402</v>
      </c>
      <c r="I26" s="43">
        <f t="shared" si="16"/>
        <v>45403</v>
      </c>
      <c r="K26" s="42">
        <f>IF(L26&lt;&gt;"",WEEKNUM(L26,21),"")</f>
        <v>20</v>
      </c>
      <c r="L26" s="2">
        <f>R25+1</f>
        <v>45425</v>
      </c>
      <c r="M26" s="2">
        <f t="shared" si="17"/>
        <v>45426</v>
      </c>
      <c r="N26" s="2">
        <f t="shared" si="17"/>
        <v>45427</v>
      </c>
      <c r="O26" s="2">
        <f t="shared" si="17"/>
        <v>45428</v>
      </c>
      <c r="P26" s="2">
        <f t="shared" si="17"/>
        <v>45429</v>
      </c>
      <c r="Q26" s="3">
        <f t="shared" si="17"/>
        <v>45430</v>
      </c>
      <c r="R26" s="43">
        <f t="shared" si="17"/>
        <v>45431</v>
      </c>
      <c r="T26" s="42">
        <f>IF(U26&lt;&gt;"",WEEKNUM(U26,21),"")</f>
        <v>24</v>
      </c>
      <c r="U26" s="2">
        <f>AA25+1</f>
        <v>45453</v>
      </c>
      <c r="V26" s="2">
        <f t="shared" si="18"/>
        <v>45454</v>
      </c>
      <c r="W26" s="2">
        <f t="shared" si="18"/>
        <v>45455</v>
      </c>
      <c r="X26" s="2">
        <f t="shared" si="18"/>
        <v>45456</v>
      </c>
      <c r="Y26" s="2">
        <f t="shared" si="18"/>
        <v>45457</v>
      </c>
      <c r="Z26" s="3">
        <f t="shared" si="18"/>
        <v>45458</v>
      </c>
      <c r="AA26" s="43">
        <f t="shared" si="18"/>
        <v>45459</v>
      </c>
      <c r="AC26" s="42">
        <f>IF(AD26&lt;&gt;"",WEEKNUM(AD26,21),"")</f>
        <v>29</v>
      </c>
      <c r="AD26" s="2">
        <f>AJ25+1</f>
        <v>45488</v>
      </c>
      <c r="AE26" s="2">
        <f t="shared" si="19"/>
        <v>45489</v>
      </c>
      <c r="AF26" s="2">
        <f t="shared" si="19"/>
        <v>45490</v>
      </c>
      <c r="AG26" s="2">
        <f t="shared" si="19"/>
        <v>45491</v>
      </c>
      <c r="AH26" s="2">
        <f t="shared" si="19"/>
        <v>45492</v>
      </c>
      <c r="AI26" s="3">
        <f t="shared" si="19"/>
        <v>45493</v>
      </c>
      <c r="AJ26" s="43">
        <f t="shared" si="19"/>
        <v>45494</v>
      </c>
    </row>
    <row r="27" spans="2:36" ht="20.100000000000001" customHeight="1" x14ac:dyDescent="0.25">
      <c r="B27" s="42">
        <f>IF(C27&lt;&gt;"",WEEKNUM(C27,21),"")</f>
        <v>17</v>
      </c>
      <c r="C27" s="2">
        <f>I26+1</f>
        <v>45404</v>
      </c>
      <c r="D27" s="2">
        <f t="shared" si="16"/>
        <v>45405</v>
      </c>
      <c r="E27" s="2">
        <f t="shared" si="16"/>
        <v>45406</v>
      </c>
      <c r="F27" s="2">
        <f t="shared" si="16"/>
        <v>45407</v>
      </c>
      <c r="G27" s="2">
        <f t="shared" si="16"/>
        <v>45408</v>
      </c>
      <c r="H27" s="3">
        <f t="shared" si="16"/>
        <v>45409</v>
      </c>
      <c r="I27" s="43">
        <f t="shared" si="16"/>
        <v>45410</v>
      </c>
      <c r="K27" s="42">
        <f>IF(L27&lt;&gt;"",WEEKNUM(L27,21),"")</f>
        <v>21</v>
      </c>
      <c r="L27" s="2">
        <f>R26+1</f>
        <v>45432</v>
      </c>
      <c r="M27" s="2">
        <f t="shared" si="17"/>
        <v>45433</v>
      </c>
      <c r="N27" s="2">
        <f t="shared" si="17"/>
        <v>45434</v>
      </c>
      <c r="O27" s="2">
        <f t="shared" si="17"/>
        <v>45435</v>
      </c>
      <c r="P27" s="2">
        <f t="shared" si="17"/>
        <v>45436</v>
      </c>
      <c r="Q27" s="3">
        <f t="shared" si="17"/>
        <v>45437</v>
      </c>
      <c r="R27" s="43">
        <f t="shared" si="17"/>
        <v>45438</v>
      </c>
      <c r="T27" s="42">
        <f>IF(U27&lt;&gt;"",WEEKNUM(U27,21),"")</f>
        <v>25</v>
      </c>
      <c r="U27" s="2">
        <f>AA26+1</f>
        <v>45460</v>
      </c>
      <c r="V27" s="2">
        <f t="shared" si="18"/>
        <v>45461</v>
      </c>
      <c r="W27" s="2">
        <f t="shared" si="18"/>
        <v>45462</v>
      </c>
      <c r="X27" s="2">
        <f t="shared" si="18"/>
        <v>45463</v>
      </c>
      <c r="Y27" s="2">
        <f t="shared" si="18"/>
        <v>45464</v>
      </c>
      <c r="Z27" s="3">
        <f t="shared" si="18"/>
        <v>45465</v>
      </c>
      <c r="AA27" s="43">
        <f t="shared" si="18"/>
        <v>45466</v>
      </c>
      <c r="AC27" s="42">
        <f>IF(AD27&lt;&gt;"",WEEKNUM(AD27,21),"")</f>
        <v>30</v>
      </c>
      <c r="AD27" s="2">
        <f>AJ26+1</f>
        <v>45495</v>
      </c>
      <c r="AE27" s="2">
        <f t="shared" si="19"/>
        <v>45496</v>
      </c>
      <c r="AF27" s="2">
        <f t="shared" si="19"/>
        <v>45497</v>
      </c>
      <c r="AG27" s="2">
        <f t="shared" si="19"/>
        <v>45498</v>
      </c>
      <c r="AH27" s="2">
        <f t="shared" si="19"/>
        <v>45499</v>
      </c>
      <c r="AI27" s="3">
        <f t="shared" si="19"/>
        <v>45500</v>
      </c>
      <c r="AJ27" s="43">
        <f t="shared" si="19"/>
        <v>45501</v>
      </c>
    </row>
    <row r="28" spans="2:36" ht="20.100000000000001" customHeight="1" x14ac:dyDescent="0.25">
      <c r="B28" s="42">
        <f>IF(C28&lt;&gt;"",WEEKNUM(C28,21),"")</f>
        <v>18</v>
      </c>
      <c r="C28" s="2">
        <f>IF(I27="","",IF(MONTH(I27)=MONTH(I27+1),I27+1,""))</f>
        <v>45411</v>
      </c>
      <c r="D28" s="2">
        <f t="shared" ref="D28:I29" si="20">IF(C28="","",IF(MONTH(C28)=MONTH(C28+1),C28+1,""))</f>
        <v>45412</v>
      </c>
      <c r="E28" s="2" t="str">
        <f t="shared" si="20"/>
        <v/>
      </c>
      <c r="F28" s="2" t="str">
        <f t="shared" si="20"/>
        <v/>
      </c>
      <c r="G28" s="2" t="str">
        <f t="shared" si="20"/>
        <v/>
      </c>
      <c r="H28" s="3" t="str">
        <f t="shared" si="20"/>
        <v/>
      </c>
      <c r="I28" s="43" t="str">
        <f t="shared" si="20"/>
        <v/>
      </c>
      <c r="K28" s="42">
        <f>IF(L28&lt;&gt;"",WEEKNUM(L28,21),"")</f>
        <v>22</v>
      </c>
      <c r="L28" s="2">
        <f>IF(R27="","",IF(MONTH(R27)=MONTH(R27+1),R27+1,""))</f>
        <v>45439</v>
      </c>
      <c r="M28" s="2">
        <f t="shared" ref="M28:R29" si="21">IF(L28="","",IF(MONTH(L28)=MONTH(L28+1),L28+1,""))</f>
        <v>45440</v>
      </c>
      <c r="N28" s="2">
        <f t="shared" si="21"/>
        <v>45441</v>
      </c>
      <c r="O28" s="2">
        <f t="shared" si="21"/>
        <v>45442</v>
      </c>
      <c r="P28" s="2">
        <f t="shared" si="21"/>
        <v>45443</v>
      </c>
      <c r="Q28" s="3" t="str">
        <f t="shared" si="21"/>
        <v/>
      </c>
      <c r="R28" s="43" t="str">
        <f t="shared" si="21"/>
        <v/>
      </c>
      <c r="T28" s="42">
        <f>IF(U28&lt;&gt;"",WEEKNUM(U28,21),"")</f>
        <v>26</v>
      </c>
      <c r="U28" s="2">
        <f>IF(AA27="","",IF(MONTH(AA27)=MONTH(AA27+1),AA27+1,""))</f>
        <v>45467</v>
      </c>
      <c r="V28" s="2">
        <f t="shared" ref="V28:AA29" si="22">IF(U28="","",IF(MONTH(U28)=MONTH(U28+1),U28+1,""))</f>
        <v>45468</v>
      </c>
      <c r="W28" s="2">
        <f t="shared" si="22"/>
        <v>45469</v>
      </c>
      <c r="X28" s="2">
        <f t="shared" si="22"/>
        <v>45470</v>
      </c>
      <c r="Y28" s="2">
        <f t="shared" si="22"/>
        <v>45471</v>
      </c>
      <c r="Z28" s="3">
        <f t="shared" si="22"/>
        <v>45472</v>
      </c>
      <c r="AA28" s="43">
        <f t="shared" si="22"/>
        <v>45473</v>
      </c>
      <c r="AC28" s="42">
        <f>IF(AD28&lt;&gt;"",WEEKNUM(AD28,21),"")</f>
        <v>31</v>
      </c>
      <c r="AD28" s="2">
        <f>IF(AJ27="","",IF(MONTH(AJ27)=MONTH(AJ27+1),AJ27+1,""))</f>
        <v>45502</v>
      </c>
      <c r="AE28" s="2">
        <f t="shared" ref="AE28:AJ29" si="23">IF(AD28="","",IF(MONTH(AD28)=MONTH(AD28+1),AD28+1,""))</f>
        <v>45503</v>
      </c>
      <c r="AF28" s="2">
        <f t="shared" si="23"/>
        <v>45504</v>
      </c>
      <c r="AG28" s="2" t="str">
        <f t="shared" si="23"/>
        <v/>
      </c>
      <c r="AH28" s="2" t="str">
        <f t="shared" si="23"/>
        <v/>
      </c>
      <c r="AI28" s="3" t="str">
        <f t="shared" si="23"/>
        <v/>
      </c>
      <c r="AJ28" s="43" t="str">
        <f t="shared" si="23"/>
        <v/>
      </c>
    </row>
    <row r="29" spans="2:36" ht="20.100000000000001" customHeight="1" thickBot="1" x14ac:dyDescent="0.3">
      <c r="B29" s="44" t="str">
        <f>IF(C29&lt;&gt;"",WEEKNUM(C29,21),"")</f>
        <v/>
      </c>
      <c r="C29" s="45" t="str">
        <f>IF(I28="","",IF(MONTH(I28)=MONTH(I28+1),I28+1,""))</f>
        <v/>
      </c>
      <c r="D29" s="45" t="str">
        <f t="shared" si="20"/>
        <v/>
      </c>
      <c r="E29" s="45" t="str">
        <f t="shared" si="20"/>
        <v/>
      </c>
      <c r="F29" s="45" t="str">
        <f t="shared" si="20"/>
        <v/>
      </c>
      <c r="G29" s="45" t="str">
        <f t="shared" si="20"/>
        <v/>
      </c>
      <c r="H29" s="46" t="str">
        <f t="shared" si="20"/>
        <v/>
      </c>
      <c r="I29" s="47" t="str">
        <f t="shared" si="20"/>
        <v/>
      </c>
      <c r="K29" s="44" t="str">
        <f>IF(L29&lt;&gt;"",WEEKNUM(L29,21),"")</f>
        <v/>
      </c>
      <c r="L29" s="45" t="str">
        <f>IF(R28="","",IF(MONTH(R28)=MONTH(R28+1),R28+1,""))</f>
        <v/>
      </c>
      <c r="M29" s="45" t="str">
        <f t="shared" si="21"/>
        <v/>
      </c>
      <c r="N29" s="45" t="str">
        <f t="shared" si="21"/>
        <v/>
      </c>
      <c r="O29" s="45" t="str">
        <f t="shared" si="21"/>
        <v/>
      </c>
      <c r="P29" s="45" t="str">
        <f t="shared" si="21"/>
        <v/>
      </c>
      <c r="Q29" s="46" t="str">
        <f t="shared" si="21"/>
        <v/>
      </c>
      <c r="R29" s="47" t="str">
        <f t="shared" si="21"/>
        <v/>
      </c>
      <c r="T29" s="44" t="str">
        <f>IF(U29&lt;&gt;"",WEEKNUM(U29,21),"")</f>
        <v/>
      </c>
      <c r="U29" s="45" t="str">
        <f>IF(AA28="","",IF(MONTH(AA28)=MONTH(AA28+1),AA28+1,""))</f>
        <v/>
      </c>
      <c r="V29" s="45" t="str">
        <f t="shared" si="22"/>
        <v/>
      </c>
      <c r="W29" s="45" t="str">
        <f t="shared" si="22"/>
        <v/>
      </c>
      <c r="X29" s="45" t="str">
        <f t="shared" si="22"/>
        <v/>
      </c>
      <c r="Y29" s="45" t="str">
        <f t="shared" si="22"/>
        <v/>
      </c>
      <c r="Z29" s="46" t="str">
        <f t="shared" si="22"/>
        <v/>
      </c>
      <c r="AA29" s="47" t="str">
        <f t="shared" si="22"/>
        <v/>
      </c>
      <c r="AC29" s="44" t="str">
        <f>IF(AD29&lt;&gt;"",WEEKNUM(AD29,21),"")</f>
        <v/>
      </c>
      <c r="AD29" s="45" t="str">
        <f>IF(AJ28="","",IF(MONTH(AJ28)=MONTH(AJ28+1),AJ28+1,""))</f>
        <v/>
      </c>
      <c r="AE29" s="45" t="str">
        <f t="shared" si="23"/>
        <v/>
      </c>
      <c r="AF29" s="45" t="str">
        <f t="shared" si="23"/>
        <v/>
      </c>
      <c r="AG29" s="45" t="str">
        <f t="shared" si="23"/>
        <v/>
      </c>
      <c r="AH29" s="45" t="str">
        <f t="shared" si="23"/>
        <v/>
      </c>
      <c r="AI29" s="46" t="str">
        <f t="shared" si="23"/>
        <v/>
      </c>
      <c r="AJ29" s="47" t="str">
        <f t="shared" si="23"/>
        <v/>
      </c>
    </row>
    <row r="30" spans="2:36" ht="15.75" thickTop="1" x14ac:dyDescent="0.25"/>
    <row r="31" spans="2:36" x14ac:dyDescent="0.25"/>
    <row r="32" spans="2:36" x14ac:dyDescent="0.25"/>
    <row r="33" spans="2:36" x14ac:dyDescent="0.25"/>
    <row r="34" spans="2:36" ht="35.1" customHeight="1" x14ac:dyDescent="0.25">
      <c r="B34" s="113" t="s">
        <v>137</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5"/>
    </row>
    <row r="35" spans="2:36" ht="20.100000000000001" customHeight="1" x14ac:dyDescent="0.25">
      <c r="B35" s="116" t="s">
        <v>7</v>
      </c>
      <c r="C35" s="117"/>
      <c r="D35" s="117"/>
      <c r="E35" s="117"/>
      <c r="F35" s="118"/>
      <c r="G35" s="119" t="s">
        <v>69</v>
      </c>
      <c r="H35" s="120"/>
      <c r="I35" s="120"/>
      <c r="J35" s="120"/>
      <c r="K35" s="121"/>
      <c r="L35" s="119" t="s">
        <v>70</v>
      </c>
      <c r="M35" s="120"/>
      <c r="N35" s="120"/>
      <c r="O35" s="120"/>
      <c r="P35" s="122"/>
      <c r="Q35" s="123" t="s">
        <v>133</v>
      </c>
      <c r="R35" s="120"/>
      <c r="S35" s="120"/>
      <c r="T35" s="120"/>
      <c r="U35" s="121"/>
      <c r="V35" s="119" t="s">
        <v>134</v>
      </c>
      <c r="W35" s="120"/>
      <c r="X35" s="120"/>
      <c r="Y35" s="120"/>
      <c r="Z35" s="121"/>
      <c r="AA35" s="119" t="s">
        <v>135</v>
      </c>
      <c r="AB35" s="120"/>
      <c r="AC35" s="120"/>
      <c r="AD35" s="120"/>
      <c r="AE35" s="121"/>
      <c r="AF35" s="119" t="s">
        <v>136</v>
      </c>
      <c r="AG35" s="120"/>
      <c r="AH35" s="120"/>
      <c r="AI35" s="120"/>
      <c r="AJ35" s="121"/>
    </row>
    <row r="36" spans="2:36" ht="20.100000000000001" customHeight="1" x14ac:dyDescent="0.25">
      <c r="B36" s="133" t="s">
        <v>8</v>
      </c>
      <c r="C36" s="59"/>
      <c r="D36" s="59"/>
      <c r="E36" s="59"/>
      <c r="F36" s="134"/>
      <c r="G36" s="135" t="s">
        <v>71</v>
      </c>
      <c r="H36" s="65" t="s">
        <v>63</v>
      </c>
      <c r="I36" s="65" t="s">
        <v>63</v>
      </c>
      <c r="J36" s="65" t="s">
        <v>63</v>
      </c>
      <c r="K36" s="136" t="s">
        <v>63</v>
      </c>
      <c r="L36" s="124" t="s">
        <v>85</v>
      </c>
      <c r="M36" s="67"/>
      <c r="N36" s="67"/>
      <c r="O36" s="67"/>
      <c r="P36" s="68"/>
      <c r="Q36" s="137" t="s">
        <v>23</v>
      </c>
      <c r="R36" s="67"/>
      <c r="S36" s="67"/>
      <c r="T36" s="67"/>
      <c r="U36" s="125"/>
      <c r="V36" s="124" t="s">
        <v>99</v>
      </c>
      <c r="W36" s="67"/>
      <c r="X36" s="67"/>
      <c r="Y36" s="67"/>
      <c r="Z36" s="125"/>
      <c r="AA36" s="124" t="s">
        <v>109</v>
      </c>
      <c r="AB36" s="67"/>
      <c r="AC36" s="67"/>
      <c r="AD36" s="67"/>
      <c r="AE36" s="125"/>
      <c r="AF36" s="124" t="s">
        <v>120</v>
      </c>
      <c r="AG36" s="67"/>
      <c r="AH36" s="67"/>
      <c r="AI36" s="67"/>
      <c r="AJ36" s="125"/>
    </row>
    <row r="37" spans="2:36" ht="20.100000000000001" customHeight="1" x14ac:dyDescent="0.25">
      <c r="B37" s="126" t="s">
        <v>9</v>
      </c>
      <c r="C37" s="70"/>
      <c r="D37" s="70"/>
      <c r="E37" s="70"/>
      <c r="F37" s="127"/>
      <c r="G37" s="128" t="s">
        <v>72</v>
      </c>
      <c r="H37" s="73" t="s">
        <v>64</v>
      </c>
      <c r="I37" s="73" t="s">
        <v>64</v>
      </c>
      <c r="J37" s="73" t="s">
        <v>64</v>
      </c>
      <c r="K37" s="129" t="s">
        <v>64</v>
      </c>
      <c r="L37" s="130" t="s">
        <v>85</v>
      </c>
      <c r="M37" s="75"/>
      <c r="N37" s="75"/>
      <c r="O37" s="75"/>
      <c r="P37" s="76"/>
      <c r="Q37" s="131" t="s">
        <v>92</v>
      </c>
      <c r="R37" s="75"/>
      <c r="S37" s="75"/>
      <c r="T37" s="75"/>
      <c r="U37" s="132"/>
      <c r="V37" s="130" t="s">
        <v>100</v>
      </c>
      <c r="W37" s="75"/>
      <c r="X37" s="75"/>
      <c r="Y37" s="75"/>
      <c r="Z37" s="132"/>
      <c r="AA37" s="130" t="s">
        <v>110</v>
      </c>
      <c r="AB37" s="75"/>
      <c r="AC37" s="75"/>
      <c r="AD37" s="75"/>
      <c r="AE37" s="132"/>
      <c r="AF37" s="130" t="s">
        <v>121</v>
      </c>
      <c r="AG37" s="75"/>
      <c r="AH37" s="75"/>
      <c r="AI37" s="75"/>
      <c r="AJ37" s="132"/>
    </row>
    <row r="38" spans="2:36" ht="20.100000000000001" customHeight="1" x14ac:dyDescent="0.25">
      <c r="B38" s="133" t="s">
        <v>10</v>
      </c>
      <c r="C38" s="59"/>
      <c r="D38" s="59"/>
      <c r="E38" s="59"/>
      <c r="F38" s="134"/>
      <c r="G38" s="135" t="s">
        <v>73</v>
      </c>
      <c r="H38" s="65" t="s">
        <v>54</v>
      </c>
      <c r="I38" s="65" t="s">
        <v>54</v>
      </c>
      <c r="J38" s="65" t="s">
        <v>54</v>
      </c>
      <c r="K38" s="136" t="s">
        <v>54</v>
      </c>
      <c r="L38" s="124" t="s">
        <v>85</v>
      </c>
      <c r="M38" s="67"/>
      <c r="N38" s="67"/>
      <c r="O38" s="67"/>
      <c r="P38" s="68"/>
      <c r="Q38" s="137" t="s">
        <v>93</v>
      </c>
      <c r="R38" s="67"/>
      <c r="S38" s="67"/>
      <c r="T38" s="67"/>
      <c r="U38" s="125"/>
      <c r="V38" s="124" t="s">
        <v>101</v>
      </c>
      <c r="W38" s="67"/>
      <c r="X38" s="67"/>
      <c r="Y38" s="67"/>
      <c r="Z38" s="125"/>
      <c r="AA38" s="124" t="s">
        <v>111</v>
      </c>
      <c r="AB38" s="67"/>
      <c r="AC38" s="67"/>
      <c r="AD38" s="67"/>
      <c r="AE38" s="125"/>
      <c r="AF38" s="124" t="s">
        <v>122</v>
      </c>
      <c r="AG38" s="67"/>
      <c r="AH38" s="67"/>
      <c r="AI38" s="67"/>
      <c r="AJ38" s="125"/>
    </row>
    <row r="39" spans="2:36" ht="20.100000000000001" customHeight="1" x14ac:dyDescent="0.25">
      <c r="B39" s="126" t="s">
        <v>11</v>
      </c>
      <c r="C39" s="70"/>
      <c r="D39" s="70"/>
      <c r="E39" s="70"/>
      <c r="F39" s="127"/>
      <c r="G39" s="128" t="s">
        <v>74</v>
      </c>
      <c r="H39" s="73" t="s">
        <v>55</v>
      </c>
      <c r="I39" s="73" t="s">
        <v>55</v>
      </c>
      <c r="J39" s="73" t="s">
        <v>55</v>
      </c>
      <c r="K39" s="129" t="s">
        <v>55</v>
      </c>
      <c r="L39" s="130" t="s">
        <v>85</v>
      </c>
      <c r="M39" s="75"/>
      <c r="N39" s="75"/>
      <c r="O39" s="75"/>
      <c r="P39" s="76"/>
      <c r="Q39" s="131" t="s">
        <v>94</v>
      </c>
      <c r="R39" s="75"/>
      <c r="S39" s="75"/>
      <c r="T39" s="75"/>
      <c r="U39" s="132"/>
      <c r="V39" s="130" t="s">
        <v>101</v>
      </c>
      <c r="W39" s="75"/>
      <c r="X39" s="75"/>
      <c r="Y39" s="75"/>
      <c r="Z39" s="132"/>
      <c r="AA39" s="130" t="s">
        <v>23</v>
      </c>
      <c r="AB39" s="75"/>
      <c r="AC39" s="75"/>
      <c r="AD39" s="75"/>
      <c r="AE39" s="132"/>
      <c r="AF39" s="130" t="s">
        <v>123</v>
      </c>
      <c r="AG39" s="75"/>
      <c r="AH39" s="75"/>
      <c r="AI39" s="75"/>
      <c r="AJ39" s="132"/>
    </row>
    <row r="40" spans="2:36" ht="20.100000000000001" customHeight="1" x14ac:dyDescent="0.25">
      <c r="B40" s="133" t="s">
        <v>12</v>
      </c>
      <c r="C40" s="59"/>
      <c r="D40" s="59"/>
      <c r="E40" s="59"/>
      <c r="F40" s="134"/>
      <c r="G40" s="135" t="s">
        <v>75</v>
      </c>
      <c r="H40" s="65" t="s">
        <v>56</v>
      </c>
      <c r="I40" s="65" t="s">
        <v>56</v>
      </c>
      <c r="J40" s="65" t="s">
        <v>56</v>
      </c>
      <c r="K40" s="136" t="s">
        <v>56</v>
      </c>
      <c r="L40" s="124" t="s">
        <v>85</v>
      </c>
      <c r="M40" s="67"/>
      <c r="N40" s="67"/>
      <c r="O40" s="67"/>
      <c r="P40" s="68"/>
      <c r="Q40" s="137" t="s">
        <v>95</v>
      </c>
      <c r="R40" s="67"/>
      <c r="S40" s="67"/>
      <c r="T40" s="67"/>
      <c r="U40" s="125"/>
      <c r="V40" s="124" t="s">
        <v>102</v>
      </c>
      <c r="W40" s="67"/>
      <c r="X40" s="67"/>
      <c r="Y40" s="67"/>
      <c r="Z40" s="125"/>
      <c r="AA40" s="124" t="s">
        <v>112</v>
      </c>
      <c r="AB40" s="67"/>
      <c r="AC40" s="67"/>
      <c r="AD40" s="67"/>
      <c r="AE40" s="125"/>
      <c r="AF40" s="124" t="s">
        <v>124</v>
      </c>
      <c r="AG40" s="67"/>
      <c r="AH40" s="67"/>
      <c r="AI40" s="67"/>
      <c r="AJ40" s="125"/>
    </row>
    <row r="41" spans="2:36" ht="20.100000000000001" customHeight="1" x14ac:dyDescent="0.25">
      <c r="B41" s="126" t="s">
        <v>13</v>
      </c>
      <c r="C41" s="70"/>
      <c r="D41" s="70"/>
      <c r="E41" s="70"/>
      <c r="F41" s="127"/>
      <c r="G41" s="128" t="s">
        <v>77</v>
      </c>
      <c r="H41" s="73" t="s">
        <v>57</v>
      </c>
      <c r="I41" s="73" t="s">
        <v>57</v>
      </c>
      <c r="J41" s="73" t="s">
        <v>57</v>
      </c>
      <c r="K41" s="129" t="s">
        <v>57</v>
      </c>
      <c r="L41" s="130" t="s">
        <v>86</v>
      </c>
      <c r="M41" s="75"/>
      <c r="N41" s="75"/>
      <c r="O41" s="75"/>
      <c r="P41" s="76"/>
      <c r="Q41" s="131" t="s">
        <v>96</v>
      </c>
      <c r="R41" s="75"/>
      <c r="S41" s="75"/>
      <c r="T41" s="75"/>
      <c r="U41" s="132"/>
      <c r="V41" s="130" t="s">
        <v>102</v>
      </c>
      <c r="W41" s="75"/>
      <c r="X41" s="75"/>
      <c r="Y41" s="75"/>
      <c r="Z41" s="132"/>
      <c r="AA41" s="130" t="s">
        <v>113</v>
      </c>
      <c r="AB41" s="75"/>
      <c r="AC41" s="75"/>
      <c r="AD41" s="75"/>
      <c r="AE41" s="132"/>
      <c r="AF41" s="130" t="s">
        <v>125</v>
      </c>
      <c r="AG41" s="75"/>
      <c r="AH41" s="75"/>
      <c r="AI41" s="75"/>
      <c r="AJ41" s="132"/>
    </row>
    <row r="42" spans="2:36" ht="20.100000000000001" customHeight="1" x14ac:dyDescent="0.25">
      <c r="B42" s="133" t="s">
        <v>14</v>
      </c>
      <c r="C42" s="59"/>
      <c r="D42" s="59"/>
      <c r="E42" s="59"/>
      <c r="F42" s="134"/>
      <c r="G42" s="135" t="s">
        <v>76</v>
      </c>
      <c r="H42" s="65" t="s">
        <v>58</v>
      </c>
      <c r="I42" s="65" t="s">
        <v>58</v>
      </c>
      <c r="J42" s="65" t="s">
        <v>58</v>
      </c>
      <c r="K42" s="136" t="s">
        <v>58</v>
      </c>
      <c r="L42" s="124" t="s">
        <v>87</v>
      </c>
      <c r="M42" s="67"/>
      <c r="N42" s="67"/>
      <c r="O42" s="67"/>
      <c r="P42" s="68"/>
      <c r="Q42" s="137" t="s">
        <v>23</v>
      </c>
      <c r="R42" s="67"/>
      <c r="S42" s="67"/>
      <c r="T42" s="67"/>
      <c r="U42" s="125"/>
      <c r="V42" s="124" t="s">
        <v>103</v>
      </c>
      <c r="W42" s="67"/>
      <c r="X42" s="67"/>
      <c r="Y42" s="67"/>
      <c r="Z42" s="125"/>
      <c r="AA42" s="124" t="s">
        <v>23</v>
      </c>
      <c r="AB42" s="67"/>
      <c r="AC42" s="67"/>
      <c r="AD42" s="67"/>
      <c r="AE42" s="125"/>
      <c r="AF42" s="124" t="s">
        <v>126</v>
      </c>
      <c r="AG42" s="67"/>
      <c r="AH42" s="67"/>
      <c r="AI42" s="67"/>
      <c r="AJ42" s="125"/>
    </row>
    <row r="43" spans="2:36" ht="20.100000000000001" customHeight="1" x14ac:dyDescent="0.25">
      <c r="B43" s="126" t="s">
        <v>24</v>
      </c>
      <c r="C43" s="70"/>
      <c r="D43" s="70"/>
      <c r="E43" s="70"/>
      <c r="F43" s="127"/>
      <c r="G43" s="138" t="s">
        <v>78</v>
      </c>
      <c r="H43" s="91" t="s">
        <v>65</v>
      </c>
      <c r="I43" s="91" t="s">
        <v>65</v>
      </c>
      <c r="J43" s="91" t="s">
        <v>65</v>
      </c>
      <c r="K43" s="139" t="s">
        <v>65</v>
      </c>
      <c r="L43" s="130" t="s">
        <v>88</v>
      </c>
      <c r="M43" s="75"/>
      <c r="N43" s="75"/>
      <c r="O43" s="75"/>
      <c r="P43" s="76"/>
      <c r="Q43" s="131" t="s">
        <v>97</v>
      </c>
      <c r="R43" s="75"/>
      <c r="S43" s="75"/>
      <c r="T43" s="75"/>
      <c r="U43" s="132"/>
      <c r="V43" s="130" t="s">
        <v>104</v>
      </c>
      <c r="W43" s="75"/>
      <c r="X43" s="75"/>
      <c r="Y43" s="75"/>
      <c r="Z43" s="132"/>
      <c r="AA43" s="130" t="s">
        <v>114</v>
      </c>
      <c r="AB43" s="75"/>
      <c r="AC43" s="75"/>
      <c r="AD43" s="75"/>
      <c r="AE43" s="132"/>
      <c r="AF43" s="130" t="s">
        <v>127</v>
      </c>
      <c r="AG43" s="75"/>
      <c r="AH43" s="75"/>
      <c r="AI43" s="75"/>
      <c r="AJ43" s="132"/>
    </row>
    <row r="44" spans="2:36" ht="20.100000000000001" customHeight="1" x14ac:dyDescent="0.25">
      <c r="B44" s="133" t="s">
        <v>15</v>
      </c>
      <c r="C44" s="59"/>
      <c r="D44" s="59"/>
      <c r="E44" s="59"/>
      <c r="F44" s="134"/>
      <c r="G44" s="135" t="s">
        <v>79</v>
      </c>
      <c r="H44" s="65" t="s">
        <v>56</v>
      </c>
      <c r="I44" s="65" t="s">
        <v>56</v>
      </c>
      <c r="J44" s="65" t="s">
        <v>56</v>
      </c>
      <c r="K44" s="136" t="s">
        <v>56</v>
      </c>
      <c r="L44" s="124" t="s">
        <v>89</v>
      </c>
      <c r="M44" s="67"/>
      <c r="N44" s="67"/>
      <c r="O44" s="67"/>
      <c r="P44" s="68"/>
      <c r="Q44" s="137" t="s">
        <v>95</v>
      </c>
      <c r="R44" s="67"/>
      <c r="S44" s="67"/>
      <c r="T44" s="67"/>
      <c r="U44" s="125"/>
      <c r="V44" s="124" t="s">
        <v>102</v>
      </c>
      <c r="W44" s="67"/>
      <c r="X44" s="67"/>
      <c r="Y44" s="67"/>
      <c r="Z44" s="125"/>
      <c r="AA44" s="124" t="s">
        <v>112</v>
      </c>
      <c r="AB44" s="67"/>
      <c r="AC44" s="67"/>
      <c r="AD44" s="67"/>
      <c r="AE44" s="125"/>
      <c r="AF44" s="124" t="s">
        <v>128</v>
      </c>
      <c r="AG44" s="67"/>
      <c r="AH44" s="67"/>
      <c r="AI44" s="67"/>
      <c r="AJ44" s="125"/>
    </row>
    <row r="45" spans="2:36" ht="20.100000000000001" customHeight="1" x14ac:dyDescent="0.25">
      <c r="B45" s="126" t="s">
        <v>16</v>
      </c>
      <c r="C45" s="70"/>
      <c r="D45" s="70"/>
      <c r="E45" s="70"/>
      <c r="F45" s="127"/>
      <c r="G45" s="128" t="s">
        <v>80</v>
      </c>
      <c r="H45" s="73" t="s">
        <v>58</v>
      </c>
      <c r="I45" s="73" t="s">
        <v>58</v>
      </c>
      <c r="J45" s="73" t="s">
        <v>58</v>
      </c>
      <c r="K45" s="129" t="s">
        <v>58</v>
      </c>
      <c r="L45" s="130" t="s">
        <v>67</v>
      </c>
      <c r="M45" s="75"/>
      <c r="N45" s="75"/>
      <c r="O45" s="75"/>
      <c r="P45" s="76"/>
      <c r="Q45" s="131" t="s">
        <v>23</v>
      </c>
      <c r="R45" s="75"/>
      <c r="S45" s="75"/>
      <c r="T45" s="75"/>
      <c r="U45" s="132"/>
      <c r="V45" s="130" t="s">
        <v>100</v>
      </c>
      <c r="W45" s="75"/>
      <c r="X45" s="75"/>
      <c r="Y45" s="75"/>
      <c r="Z45" s="132"/>
      <c r="AA45" s="130" t="s">
        <v>115</v>
      </c>
      <c r="AB45" s="75"/>
      <c r="AC45" s="75"/>
      <c r="AD45" s="75"/>
      <c r="AE45" s="132"/>
      <c r="AF45" s="130" t="s">
        <v>129</v>
      </c>
      <c r="AG45" s="75"/>
      <c r="AH45" s="75"/>
      <c r="AI45" s="75"/>
      <c r="AJ45" s="132"/>
    </row>
    <row r="46" spans="2:36" ht="20.100000000000001" customHeight="1" x14ac:dyDescent="0.25">
      <c r="B46" s="133" t="s">
        <v>17</v>
      </c>
      <c r="C46" s="59"/>
      <c r="D46" s="59"/>
      <c r="E46" s="59"/>
      <c r="F46" s="134"/>
      <c r="G46" s="135" t="s">
        <v>81</v>
      </c>
      <c r="H46" s="65" t="s">
        <v>59</v>
      </c>
      <c r="I46" s="65" t="s">
        <v>59</v>
      </c>
      <c r="J46" s="65" t="s">
        <v>59</v>
      </c>
      <c r="K46" s="136" t="s">
        <v>59</v>
      </c>
      <c r="L46" s="124" t="s">
        <v>89</v>
      </c>
      <c r="M46" s="67"/>
      <c r="N46" s="67"/>
      <c r="O46" s="67"/>
      <c r="P46" s="68"/>
      <c r="Q46" s="137" t="s">
        <v>23</v>
      </c>
      <c r="R46" s="67"/>
      <c r="S46" s="67"/>
      <c r="T46" s="67"/>
      <c r="U46" s="125"/>
      <c r="V46" s="124" t="s">
        <v>105</v>
      </c>
      <c r="W46" s="67"/>
      <c r="X46" s="67"/>
      <c r="Y46" s="67"/>
      <c r="Z46" s="125"/>
      <c r="AA46" s="124" t="s">
        <v>116</v>
      </c>
      <c r="AB46" s="67"/>
      <c r="AC46" s="67"/>
      <c r="AD46" s="67"/>
      <c r="AE46" s="125"/>
      <c r="AF46" s="124" t="s">
        <v>126</v>
      </c>
      <c r="AG46" s="67"/>
      <c r="AH46" s="67"/>
      <c r="AI46" s="67"/>
      <c r="AJ46" s="125"/>
    </row>
    <row r="47" spans="2:36" ht="20.100000000000001" customHeight="1" x14ac:dyDescent="0.25">
      <c r="B47" s="126" t="s">
        <v>18</v>
      </c>
      <c r="C47" s="70"/>
      <c r="D47" s="70"/>
      <c r="E47" s="70"/>
      <c r="F47" s="127"/>
      <c r="G47" s="128" t="s">
        <v>82</v>
      </c>
      <c r="H47" s="73" t="s">
        <v>60</v>
      </c>
      <c r="I47" s="73" t="s">
        <v>60</v>
      </c>
      <c r="J47" s="73" t="s">
        <v>60</v>
      </c>
      <c r="K47" s="129" t="s">
        <v>60</v>
      </c>
      <c r="L47" s="130" t="s">
        <v>90</v>
      </c>
      <c r="M47" s="75"/>
      <c r="N47" s="75"/>
      <c r="O47" s="75"/>
      <c r="P47" s="76"/>
      <c r="Q47" s="131" t="s">
        <v>92</v>
      </c>
      <c r="R47" s="75"/>
      <c r="S47" s="75"/>
      <c r="T47" s="75"/>
      <c r="U47" s="132"/>
      <c r="V47" s="130" t="s">
        <v>101</v>
      </c>
      <c r="W47" s="75"/>
      <c r="X47" s="75"/>
      <c r="Y47" s="75"/>
      <c r="Z47" s="132"/>
      <c r="AA47" s="130" t="s">
        <v>117</v>
      </c>
      <c r="AB47" s="75"/>
      <c r="AC47" s="75"/>
      <c r="AD47" s="75"/>
      <c r="AE47" s="132"/>
      <c r="AF47" s="130" t="s">
        <v>126</v>
      </c>
      <c r="AG47" s="75"/>
      <c r="AH47" s="75"/>
      <c r="AI47" s="75"/>
      <c r="AJ47" s="132"/>
    </row>
    <row r="48" spans="2:36" ht="20.100000000000001" customHeight="1" x14ac:dyDescent="0.25">
      <c r="B48" s="133" t="s">
        <v>22</v>
      </c>
      <c r="C48" s="59"/>
      <c r="D48" s="59"/>
      <c r="E48" s="59"/>
      <c r="F48" s="134"/>
      <c r="G48" s="135" t="s">
        <v>83</v>
      </c>
      <c r="H48" s="65" t="s">
        <v>61</v>
      </c>
      <c r="I48" s="65" t="s">
        <v>61</v>
      </c>
      <c r="J48" s="65" t="s">
        <v>61</v>
      </c>
      <c r="K48" s="136" t="s">
        <v>61</v>
      </c>
      <c r="L48" s="124" t="s">
        <v>66</v>
      </c>
      <c r="M48" s="67"/>
      <c r="N48" s="67"/>
      <c r="O48" s="67"/>
      <c r="P48" s="68"/>
      <c r="Q48" s="137" t="s">
        <v>98</v>
      </c>
      <c r="R48" s="67"/>
      <c r="S48" s="67"/>
      <c r="T48" s="67"/>
      <c r="U48" s="125"/>
      <c r="V48" s="124" t="s">
        <v>106</v>
      </c>
      <c r="W48" s="67"/>
      <c r="X48" s="67"/>
      <c r="Y48" s="67"/>
      <c r="Z48" s="125"/>
      <c r="AA48" s="124" t="s">
        <v>118</v>
      </c>
      <c r="AB48" s="67"/>
      <c r="AC48" s="67"/>
      <c r="AD48" s="67"/>
      <c r="AE48" s="125"/>
      <c r="AF48" s="124" t="s">
        <v>130</v>
      </c>
      <c r="AG48" s="67"/>
      <c r="AH48" s="67"/>
      <c r="AI48" s="67"/>
      <c r="AJ48" s="125"/>
    </row>
    <row r="49" spans="2:36" ht="20.100000000000001" customHeight="1" x14ac:dyDescent="0.25">
      <c r="B49" s="126" t="s">
        <v>19</v>
      </c>
      <c r="C49" s="70"/>
      <c r="D49" s="70"/>
      <c r="E49" s="70"/>
      <c r="F49" s="127"/>
      <c r="G49" s="128" t="s">
        <v>84</v>
      </c>
      <c r="H49" s="73" t="s">
        <v>62</v>
      </c>
      <c r="I49" s="73" t="s">
        <v>62</v>
      </c>
      <c r="J49" s="73" t="s">
        <v>62</v>
      </c>
      <c r="K49" s="129" t="s">
        <v>62</v>
      </c>
      <c r="L49" s="130" t="s">
        <v>88</v>
      </c>
      <c r="M49" s="75"/>
      <c r="N49" s="75"/>
      <c r="O49" s="75"/>
      <c r="P49" s="76"/>
      <c r="Q49" s="131" t="s">
        <v>93</v>
      </c>
      <c r="R49" s="75"/>
      <c r="S49" s="75"/>
      <c r="T49" s="75"/>
      <c r="U49" s="132"/>
      <c r="V49" s="130" t="s">
        <v>107</v>
      </c>
      <c r="W49" s="75"/>
      <c r="X49" s="75"/>
      <c r="Y49" s="75"/>
      <c r="Z49" s="132"/>
      <c r="AA49" s="130" t="s">
        <v>117</v>
      </c>
      <c r="AB49" s="75"/>
      <c r="AC49" s="75"/>
      <c r="AD49" s="75"/>
      <c r="AE49" s="132"/>
      <c r="AF49" s="130" t="s">
        <v>128</v>
      </c>
      <c r="AG49" s="75"/>
      <c r="AH49" s="75"/>
      <c r="AI49" s="75"/>
      <c r="AJ49" s="132"/>
    </row>
    <row r="50" spans="2:36" ht="20.100000000000001" customHeight="1" x14ac:dyDescent="0.25">
      <c r="B50" s="133" t="s">
        <v>20</v>
      </c>
      <c r="C50" s="59"/>
      <c r="D50" s="59"/>
      <c r="E50" s="59"/>
      <c r="F50" s="134"/>
      <c r="G50" s="135" t="s">
        <v>81</v>
      </c>
      <c r="H50" s="65" t="s">
        <v>58</v>
      </c>
      <c r="I50" s="65" t="s">
        <v>58</v>
      </c>
      <c r="J50" s="65" t="s">
        <v>58</v>
      </c>
      <c r="K50" s="136" t="s">
        <v>58</v>
      </c>
      <c r="L50" s="124" t="s">
        <v>91</v>
      </c>
      <c r="M50" s="67"/>
      <c r="N50" s="67"/>
      <c r="O50" s="67"/>
      <c r="P50" s="68"/>
      <c r="Q50" s="137" t="s">
        <v>23</v>
      </c>
      <c r="R50" s="67"/>
      <c r="S50" s="67"/>
      <c r="T50" s="67"/>
      <c r="U50" s="125"/>
      <c r="V50" s="124" t="s">
        <v>108</v>
      </c>
      <c r="W50" s="67"/>
      <c r="X50" s="67"/>
      <c r="Y50" s="67"/>
      <c r="Z50" s="125"/>
      <c r="AA50" s="124" t="s">
        <v>119</v>
      </c>
      <c r="AB50" s="67"/>
      <c r="AC50" s="67"/>
      <c r="AD50" s="67"/>
      <c r="AE50" s="125"/>
      <c r="AF50" s="124" t="s">
        <v>127</v>
      </c>
      <c r="AG50" s="67"/>
      <c r="AH50" s="67"/>
      <c r="AI50" s="67"/>
      <c r="AJ50" s="125"/>
    </row>
    <row r="51" spans="2:36" ht="20.100000000000001" customHeight="1" x14ac:dyDescent="0.25">
      <c r="B51" s="140" t="s">
        <v>21</v>
      </c>
      <c r="C51" s="141"/>
      <c r="D51" s="141"/>
      <c r="E51" s="141"/>
      <c r="F51" s="142"/>
      <c r="G51" s="143" t="s">
        <v>80</v>
      </c>
      <c r="H51" s="144" t="s">
        <v>62</v>
      </c>
      <c r="I51" s="144" t="s">
        <v>62</v>
      </c>
      <c r="J51" s="144" t="s">
        <v>62</v>
      </c>
      <c r="K51" s="145" t="s">
        <v>62</v>
      </c>
      <c r="L51" s="146" t="s">
        <v>86</v>
      </c>
      <c r="M51" s="147"/>
      <c r="N51" s="147"/>
      <c r="O51" s="147"/>
      <c r="P51" s="148"/>
      <c r="Q51" s="149" t="s">
        <v>92</v>
      </c>
      <c r="R51" s="147"/>
      <c r="S51" s="147"/>
      <c r="T51" s="147"/>
      <c r="U51" s="150"/>
      <c r="V51" s="146" t="s">
        <v>100</v>
      </c>
      <c r="W51" s="147"/>
      <c r="X51" s="147"/>
      <c r="Y51" s="147"/>
      <c r="Z51" s="150"/>
      <c r="AA51" s="146" t="s">
        <v>111</v>
      </c>
      <c r="AB51" s="147"/>
      <c r="AC51" s="147"/>
      <c r="AD51" s="147"/>
      <c r="AE51" s="150"/>
      <c r="AF51" s="146" t="s">
        <v>131</v>
      </c>
      <c r="AG51" s="147"/>
      <c r="AH51" s="147"/>
      <c r="AI51" s="147"/>
      <c r="AJ51" s="150"/>
    </row>
    <row r="52" spans="2:36" ht="18.75" x14ac:dyDescent="0.3">
      <c r="B52" s="5" t="s">
        <v>25</v>
      </c>
      <c r="C52" s="4"/>
      <c r="D52" s="4"/>
      <c r="E52" s="4"/>
      <c r="F52" s="4"/>
      <c r="G52" s="4"/>
      <c r="AC52" s="98" t="s">
        <v>26</v>
      </c>
      <c r="AD52" s="98"/>
      <c r="AE52" s="98"/>
      <c r="AF52" s="98"/>
      <c r="AG52" s="98"/>
      <c r="AH52" s="98"/>
      <c r="AI52" s="98"/>
      <c r="AJ52" s="98"/>
    </row>
    <row r="53" spans="2:36" x14ac:dyDescent="0.25"/>
    <row r="54" spans="2:36" x14ac:dyDescent="0.25"/>
    <row r="55" spans="2:36" x14ac:dyDescent="0.25"/>
    <row r="56" spans="2:36" x14ac:dyDescent="0.25"/>
    <row r="57" spans="2:36" x14ac:dyDescent="0.25"/>
    <row r="58" spans="2:36" x14ac:dyDescent="0.25"/>
    <row r="59" spans="2:36" x14ac:dyDescent="0.25"/>
    <row r="60" spans="2:36" x14ac:dyDescent="0.25"/>
    <row r="61" spans="2:36" x14ac:dyDescent="0.25"/>
    <row r="62" spans="2:36" x14ac:dyDescent="0.25"/>
    <row r="63" spans="2:36" x14ac:dyDescent="0.25"/>
    <row r="64" spans="2:36" x14ac:dyDescent="0.25"/>
    <row r="65" s="1" customFormat="1" x14ac:dyDescent="0.25"/>
    <row r="66" s="1" customFormat="1" x14ac:dyDescent="0.25"/>
    <row r="67" s="1" customFormat="1" x14ac:dyDescent="0.25"/>
    <row r="68" s="1" customFormat="1" hidden="1" x14ac:dyDescent="0.25"/>
    <row r="69" s="1" customFormat="1" hidden="1" x14ac:dyDescent="0.25"/>
  </sheetData>
  <mergeCells count="137">
    <mergeCell ref="AC52:AJ52"/>
    <mergeCell ref="AF50:AJ50"/>
    <mergeCell ref="B51:F51"/>
    <mergeCell ref="G51:K51"/>
    <mergeCell ref="L51:P51"/>
    <mergeCell ref="Q51:U51"/>
    <mergeCell ref="V51:Z51"/>
    <mergeCell ref="AA51:AE51"/>
    <mergeCell ref="AF51:AJ51"/>
    <mergeCell ref="B50:F50"/>
    <mergeCell ref="G50:K50"/>
    <mergeCell ref="L50:P50"/>
    <mergeCell ref="Q50:U50"/>
    <mergeCell ref="V50:Z50"/>
    <mergeCell ref="AA50:AE50"/>
    <mergeCell ref="AF48:AJ48"/>
    <mergeCell ref="B49:F49"/>
    <mergeCell ref="G49:K49"/>
    <mergeCell ref="L49:P49"/>
    <mergeCell ref="Q49:U49"/>
    <mergeCell ref="V49:Z49"/>
    <mergeCell ref="AA49:AE49"/>
    <mergeCell ref="AF49:AJ49"/>
    <mergeCell ref="B48:F48"/>
    <mergeCell ref="G48:K48"/>
    <mergeCell ref="L48:P48"/>
    <mergeCell ref="Q48:U48"/>
    <mergeCell ref="V48:Z48"/>
    <mergeCell ref="AA48:AE48"/>
    <mergeCell ref="AF46:AJ46"/>
    <mergeCell ref="B47:F47"/>
    <mergeCell ref="G47:K47"/>
    <mergeCell ref="L47:P47"/>
    <mergeCell ref="Q47:U47"/>
    <mergeCell ref="V47:Z47"/>
    <mergeCell ref="AA47:AE47"/>
    <mergeCell ref="AF47:AJ47"/>
    <mergeCell ref="B46:F46"/>
    <mergeCell ref="G46:K46"/>
    <mergeCell ref="L46:P46"/>
    <mergeCell ref="Q46:U46"/>
    <mergeCell ref="V46:Z46"/>
    <mergeCell ref="AA46:AE46"/>
    <mergeCell ref="AF44:AJ44"/>
    <mergeCell ref="B45:F45"/>
    <mergeCell ref="G45:K45"/>
    <mergeCell ref="L45:P45"/>
    <mergeCell ref="Q45:U45"/>
    <mergeCell ref="V45:Z45"/>
    <mergeCell ref="AA45:AE45"/>
    <mergeCell ref="AF45:AJ45"/>
    <mergeCell ref="B44:F44"/>
    <mergeCell ref="G44:K44"/>
    <mergeCell ref="L44:P44"/>
    <mergeCell ref="Q44:U44"/>
    <mergeCell ref="V44:Z44"/>
    <mergeCell ref="AA44:AE44"/>
    <mergeCell ref="AF42:AJ42"/>
    <mergeCell ref="B43:F43"/>
    <mergeCell ref="G43:K43"/>
    <mergeCell ref="L43:P43"/>
    <mergeCell ref="Q43:U43"/>
    <mergeCell ref="V43:Z43"/>
    <mergeCell ref="AA43:AE43"/>
    <mergeCell ref="AF43:AJ43"/>
    <mergeCell ref="B42:F42"/>
    <mergeCell ref="G42:K42"/>
    <mergeCell ref="L42:P42"/>
    <mergeCell ref="Q42:U42"/>
    <mergeCell ref="V42:Z42"/>
    <mergeCell ref="AA42:AE42"/>
    <mergeCell ref="AF40:AJ40"/>
    <mergeCell ref="B41:F41"/>
    <mergeCell ref="G41:K41"/>
    <mergeCell ref="L41:P41"/>
    <mergeCell ref="Q41:U41"/>
    <mergeCell ref="V41:Z41"/>
    <mergeCell ref="AA41:AE41"/>
    <mergeCell ref="AF41:AJ41"/>
    <mergeCell ref="B40:F40"/>
    <mergeCell ref="G40:K40"/>
    <mergeCell ref="L40:P40"/>
    <mergeCell ref="Q40:U40"/>
    <mergeCell ref="V40:Z40"/>
    <mergeCell ref="AA40:AE40"/>
    <mergeCell ref="AF38:AJ38"/>
    <mergeCell ref="B39:F39"/>
    <mergeCell ref="G39:K39"/>
    <mergeCell ref="L39:P39"/>
    <mergeCell ref="Q39:U39"/>
    <mergeCell ref="V39:Z39"/>
    <mergeCell ref="AA39:AE39"/>
    <mergeCell ref="AF39:AJ39"/>
    <mergeCell ref="B38:F38"/>
    <mergeCell ref="G38:K38"/>
    <mergeCell ref="L38:P38"/>
    <mergeCell ref="Q38:U38"/>
    <mergeCell ref="V38:Z38"/>
    <mergeCell ref="AA38:AE38"/>
    <mergeCell ref="AF36:AJ36"/>
    <mergeCell ref="B37:F37"/>
    <mergeCell ref="G37:K37"/>
    <mergeCell ref="L37:P37"/>
    <mergeCell ref="Q37:U37"/>
    <mergeCell ref="V37:Z37"/>
    <mergeCell ref="AA37:AE37"/>
    <mergeCell ref="AF37:AJ37"/>
    <mergeCell ref="B36:F36"/>
    <mergeCell ref="G36:K36"/>
    <mergeCell ref="L36:P36"/>
    <mergeCell ref="Q36:U36"/>
    <mergeCell ref="V36:Z36"/>
    <mergeCell ref="AA36:AE36"/>
    <mergeCell ref="B35:F35"/>
    <mergeCell ref="G35:K35"/>
    <mergeCell ref="L35:P35"/>
    <mergeCell ref="Q35:U35"/>
    <mergeCell ref="V35:Z35"/>
    <mergeCell ref="AA35:AE35"/>
    <mergeCell ref="AF35:AJ35"/>
    <mergeCell ref="C13:I13"/>
    <mergeCell ref="L13:R13"/>
    <mergeCell ref="U13:AA13"/>
    <mergeCell ref="AD13:AJ13"/>
    <mergeCell ref="C22:I22"/>
    <mergeCell ref="L22:R22"/>
    <mergeCell ref="U22:AA22"/>
    <mergeCell ref="AD22:AJ22"/>
    <mergeCell ref="A1:AK1"/>
    <mergeCell ref="A2:Q2"/>
    <mergeCell ref="R2:T2"/>
    <mergeCell ref="U2:AK2"/>
    <mergeCell ref="C4:I4"/>
    <mergeCell ref="L4:R4"/>
    <mergeCell ref="U4:AA4"/>
    <mergeCell ref="AD4:AJ4"/>
    <mergeCell ref="B34:AJ34"/>
  </mergeCells>
  <conditionalFormatting sqref="C6:I11">
    <cfRule type="expression" dxfId="35" priority="12">
      <formula>AND(C6=TODAY())</formula>
    </cfRule>
  </conditionalFormatting>
  <conditionalFormatting sqref="L6:R11">
    <cfRule type="expression" dxfId="34" priority="11">
      <formula>AND(L6=TODAY())</formula>
    </cfRule>
  </conditionalFormatting>
  <conditionalFormatting sqref="U6:AA11">
    <cfRule type="expression" dxfId="33" priority="10">
      <formula>AND(U6=TODAY())</formula>
    </cfRule>
  </conditionalFormatting>
  <conditionalFormatting sqref="AD6:AJ11">
    <cfRule type="expression" dxfId="32" priority="9">
      <formula>AND(AD6=TODAY())</formula>
    </cfRule>
  </conditionalFormatting>
  <conditionalFormatting sqref="C15:I20">
    <cfRule type="expression" dxfId="31" priority="8">
      <formula>AND(C15=TODAY())</formula>
    </cfRule>
  </conditionalFormatting>
  <conditionalFormatting sqref="L15:R20">
    <cfRule type="expression" dxfId="30" priority="7">
      <formula>AND(L15=TODAY())</formula>
    </cfRule>
  </conditionalFormatting>
  <conditionalFormatting sqref="U15:AA20">
    <cfRule type="expression" dxfId="29" priority="6">
      <formula>AND(U15=TODAY())</formula>
    </cfRule>
  </conditionalFormatting>
  <conditionalFormatting sqref="AD15:AJ20">
    <cfRule type="expression" dxfId="28" priority="5">
      <formula>AND(AD15=TODAY())</formula>
    </cfRule>
  </conditionalFormatting>
  <conditionalFormatting sqref="C24:I29">
    <cfRule type="expression" dxfId="27" priority="4">
      <formula>AND(C24=TODAY())</formula>
    </cfRule>
  </conditionalFormatting>
  <conditionalFormatting sqref="L24:R29">
    <cfRule type="expression" dxfId="26" priority="3">
      <formula>AND(L24=TODAY())</formula>
    </cfRule>
  </conditionalFormatting>
  <conditionalFormatting sqref="U24:AA29">
    <cfRule type="expression" dxfId="25" priority="2">
      <formula>AND(U24=TODAY())</formula>
    </cfRule>
  </conditionalFormatting>
  <conditionalFormatting sqref="AD24:AJ29">
    <cfRule type="expression" dxfId="24" priority="1">
      <formula>AND(AD24=TODAY())</formula>
    </cfRule>
  </conditionalFormatting>
  <hyperlinks>
    <hyperlink ref="AC52" r:id="rId1" xr:uid="{62199747-1E84-4598-98C3-0CF31AE10797}"/>
    <hyperlink ref="AC52:AJ52" r:id="rId2" display="www.alle-meine-vorlagen.de" xr:uid="{13F128F0-E88F-4C63-8846-BC0B4A068624}"/>
  </hyperlinks>
  <pageMargins left="0.39370078740157483" right="0.39370078740157483" top="0.39370078740157483" bottom="0.39370078740157483" header="0.31496062992125984" footer="0.31496062992125984"/>
  <pageSetup paperSize="9" scale="59"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53F52-1292-425F-BDD5-17CDDB18A3E0}">
  <sheetPr>
    <pageSetUpPr fitToPage="1"/>
  </sheetPr>
  <dimension ref="A1:AK67"/>
  <sheetViews>
    <sheetView showGridLines="0" zoomScale="70" zoomScaleNormal="70" workbookViewId="0">
      <selection activeCell="AC52" sqref="AC52:AJ52"/>
    </sheetView>
  </sheetViews>
  <sheetFormatPr baseColWidth="10" defaultColWidth="0" defaultRowHeight="15" zeroHeight="1" x14ac:dyDescent="0.25"/>
  <cols>
    <col min="1" max="1" width="3.7109375" style="1" customWidth="1"/>
    <col min="2" max="36" width="4.42578125" style="1" customWidth="1"/>
    <col min="37" max="37" width="3.7109375" style="1" customWidth="1"/>
    <col min="38" max="16384" width="11.42578125" style="1" hidden="1"/>
  </cols>
  <sheetData>
    <row r="1" spans="1:37" ht="45" customHeight="1" x14ac:dyDescent="0.25">
      <c r="A1" s="151" t="s">
        <v>132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row>
    <row r="2" spans="1:37" ht="64.5" x14ac:dyDescent="0.25">
      <c r="A2" s="152">
        <v>2023</v>
      </c>
      <c r="B2" s="152"/>
      <c r="C2" s="152"/>
      <c r="D2" s="152"/>
      <c r="E2" s="152"/>
      <c r="F2" s="152"/>
      <c r="G2" s="152"/>
      <c r="H2" s="152"/>
      <c r="I2" s="152"/>
      <c r="J2" s="152"/>
      <c r="K2" s="152"/>
      <c r="L2" s="152"/>
      <c r="M2" s="152"/>
      <c r="N2" s="152"/>
      <c r="O2" s="152"/>
      <c r="P2" s="152"/>
      <c r="Q2" s="152"/>
      <c r="R2" s="153" t="s">
        <v>68</v>
      </c>
      <c r="S2" s="153"/>
      <c r="T2" s="153"/>
      <c r="U2" s="154">
        <f>Kalenderjahr+1</f>
        <v>2024</v>
      </c>
      <c r="V2" s="154"/>
      <c r="W2" s="154"/>
      <c r="X2" s="154"/>
      <c r="Y2" s="154"/>
      <c r="Z2" s="154"/>
      <c r="AA2" s="154"/>
      <c r="AB2" s="154"/>
      <c r="AC2" s="154"/>
      <c r="AD2" s="154"/>
      <c r="AE2" s="154"/>
      <c r="AF2" s="154"/>
      <c r="AG2" s="154"/>
      <c r="AH2" s="154"/>
      <c r="AI2" s="154"/>
      <c r="AJ2" s="154"/>
      <c r="AK2" s="154"/>
    </row>
    <row r="3" spans="1:37" ht="15.75" thickBot="1" x14ac:dyDescent="0.3"/>
    <row r="4" spans="1:37" ht="20.100000000000001" customHeight="1" thickTop="1" x14ac:dyDescent="0.25">
      <c r="B4" s="49">
        <v>8</v>
      </c>
      <c r="C4" s="155">
        <f>DATE(Kalenderjahr,B4,1)</f>
        <v>45139</v>
      </c>
      <c r="D4" s="155"/>
      <c r="E4" s="155"/>
      <c r="F4" s="155"/>
      <c r="G4" s="155"/>
      <c r="H4" s="155"/>
      <c r="I4" s="156"/>
      <c r="K4" s="49">
        <v>9</v>
      </c>
      <c r="L4" s="155">
        <f>DATE(Kalenderjahr,K4,1)</f>
        <v>45170</v>
      </c>
      <c r="M4" s="155"/>
      <c r="N4" s="155"/>
      <c r="O4" s="155"/>
      <c r="P4" s="155"/>
      <c r="Q4" s="155"/>
      <c r="R4" s="156"/>
      <c r="T4" s="49">
        <v>10</v>
      </c>
      <c r="U4" s="155">
        <f>DATE(Kalenderjahr,T4,1)</f>
        <v>45200</v>
      </c>
      <c r="V4" s="155"/>
      <c r="W4" s="155"/>
      <c r="X4" s="155"/>
      <c r="Y4" s="155"/>
      <c r="Z4" s="155"/>
      <c r="AA4" s="156"/>
      <c r="AC4" s="49">
        <v>11</v>
      </c>
      <c r="AD4" s="155">
        <f>DATE(Kalenderjahr,AC4,1)</f>
        <v>45231</v>
      </c>
      <c r="AE4" s="155"/>
      <c r="AF4" s="155"/>
      <c r="AG4" s="155"/>
      <c r="AH4" s="155"/>
      <c r="AI4" s="155"/>
      <c r="AJ4" s="156"/>
    </row>
    <row r="5" spans="1:37" ht="20.100000000000001" customHeight="1" x14ac:dyDescent="0.25">
      <c r="B5" s="50"/>
      <c r="C5" s="48" t="s">
        <v>0</v>
      </c>
      <c r="D5" s="48" t="s">
        <v>1</v>
      </c>
      <c r="E5" s="48" t="s">
        <v>2</v>
      </c>
      <c r="F5" s="48" t="s">
        <v>3</v>
      </c>
      <c r="G5" s="48" t="s">
        <v>4</v>
      </c>
      <c r="H5" s="48" t="s">
        <v>5</v>
      </c>
      <c r="I5" s="51" t="s">
        <v>6</v>
      </c>
      <c r="K5" s="50"/>
      <c r="L5" s="48" t="s">
        <v>0</v>
      </c>
      <c r="M5" s="48" t="s">
        <v>1</v>
      </c>
      <c r="N5" s="48" t="s">
        <v>2</v>
      </c>
      <c r="O5" s="48" t="s">
        <v>3</v>
      </c>
      <c r="P5" s="48" t="s">
        <v>4</v>
      </c>
      <c r="Q5" s="48" t="s">
        <v>5</v>
      </c>
      <c r="R5" s="51" t="s">
        <v>6</v>
      </c>
      <c r="T5" s="50"/>
      <c r="U5" s="48" t="s">
        <v>0</v>
      </c>
      <c r="V5" s="48" t="s">
        <v>1</v>
      </c>
      <c r="W5" s="48" t="s">
        <v>2</v>
      </c>
      <c r="X5" s="48" t="s">
        <v>3</v>
      </c>
      <c r="Y5" s="48" t="s">
        <v>4</v>
      </c>
      <c r="Z5" s="48" t="s">
        <v>5</v>
      </c>
      <c r="AA5" s="51" t="s">
        <v>6</v>
      </c>
      <c r="AC5" s="50"/>
      <c r="AD5" s="48" t="s">
        <v>0</v>
      </c>
      <c r="AE5" s="48" t="s">
        <v>1</v>
      </c>
      <c r="AF5" s="48" t="s">
        <v>2</v>
      </c>
      <c r="AG5" s="48" t="s">
        <v>3</v>
      </c>
      <c r="AH5" s="48" t="s">
        <v>4</v>
      </c>
      <c r="AI5" s="48" t="s">
        <v>5</v>
      </c>
      <c r="AJ5" s="51" t="s">
        <v>6</v>
      </c>
    </row>
    <row r="6" spans="1:37" ht="20.100000000000001" customHeight="1" x14ac:dyDescent="0.25">
      <c r="B6" s="52">
        <f>IF(I6&lt;&gt;"",WEEKNUM(I6,21),"")</f>
        <v>31</v>
      </c>
      <c r="C6" s="2" t="str">
        <f>IF(WEEKDAY(DATE(Kalenderjahr,B4,1),2)=1,DATE(Kalenderjahr,B4,1),"")</f>
        <v/>
      </c>
      <c r="D6" s="2">
        <f>IF(C6="",IF(WEEKDAY(DATE(Kalenderjahr,B4,1),2)=2,DATE(Kalenderjahr,B4,1),""),C6+1)</f>
        <v>45139</v>
      </c>
      <c r="E6" s="2">
        <f>IF(D6="",IF(WEEKDAY(DATE(Kalenderjahr,B4,1),2)=3,DATE(Kalenderjahr,B4,1),""),D6+1)</f>
        <v>45140</v>
      </c>
      <c r="F6" s="2">
        <f>IF(E6="",IF(WEEKDAY(DATE(Kalenderjahr,B4,1),2)=4,DATE(Kalenderjahr,B4,1),""),E6+1)</f>
        <v>45141</v>
      </c>
      <c r="G6" s="2">
        <f>IF(F6="",IF(WEEKDAY(DATE(Kalenderjahr,B4,1),2)=5,DATE(Kalenderjahr,B4,1),""),F6+1)</f>
        <v>45142</v>
      </c>
      <c r="H6" s="3">
        <f>IF(G6="",IF(WEEKDAY(DATE(Kalenderjahr,B4,1),2)=6,DATE(Kalenderjahr,B4,1),""),G6+1)</f>
        <v>45143</v>
      </c>
      <c r="I6" s="53">
        <f>IF(H6="",IF(WEEKDAY(DATE(Kalenderjahr,B4,1),2)=7,DATE(Kalenderjahr,B4,1),""),H6+1)</f>
        <v>45144</v>
      </c>
      <c r="K6" s="52">
        <f>IF(R6&lt;&gt;"",WEEKNUM(R6,21),"")</f>
        <v>35</v>
      </c>
      <c r="L6" s="2" t="str">
        <f>IF(WEEKDAY(DATE(Kalenderjahr,K4,1),2)=1,DATE(Kalenderjahr,K4,1),"")</f>
        <v/>
      </c>
      <c r="M6" s="2" t="str">
        <f>IF(L6="",IF(WEEKDAY(DATE(Kalenderjahr,K4,1),2)=2,DATE(Kalenderjahr,K4,1),""),L6+1)</f>
        <v/>
      </c>
      <c r="N6" s="2" t="str">
        <f>IF(M6="",IF(WEEKDAY(DATE(Kalenderjahr,K4,1),2)=3,DATE(Kalenderjahr,K4,1),""),M6+1)</f>
        <v/>
      </c>
      <c r="O6" s="2" t="str">
        <f>IF(N6="",IF(WEEKDAY(DATE(Kalenderjahr,K4,1),2)=4,DATE(Kalenderjahr,K4,1),""),N6+1)</f>
        <v/>
      </c>
      <c r="P6" s="2">
        <f>IF(O6="",IF(WEEKDAY(DATE(Kalenderjahr,K4,1),2)=5,DATE(Kalenderjahr,K4,1),""),O6+1)</f>
        <v>45170</v>
      </c>
      <c r="Q6" s="3">
        <f>IF(P6="",IF(WEEKDAY(DATE(Kalenderjahr,K4,1),2)=6,DATE(Kalenderjahr,K4,1),""),P6+1)</f>
        <v>45171</v>
      </c>
      <c r="R6" s="53">
        <f>IF(Q6="",IF(WEEKDAY(DATE(Kalenderjahr,K4,1),2)=7,DATE(Kalenderjahr,K4,1),""),Q6+1)</f>
        <v>45172</v>
      </c>
      <c r="T6" s="52">
        <f>IF(AA6&lt;&gt;"",WEEKNUM(AA6,21),"")</f>
        <v>39</v>
      </c>
      <c r="U6" s="2" t="str">
        <f>IF(WEEKDAY(DATE(Kalenderjahr,T4,1),2)=1,DATE(Kalenderjahr,T4,1),"")</f>
        <v/>
      </c>
      <c r="V6" s="2" t="str">
        <f>IF(U6="",IF(WEEKDAY(DATE(Kalenderjahr,T4,1),2)=2,DATE(Kalenderjahr,T4,1),""),U6+1)</f>
        <v/>
      </c>
      <c r="W6" s="2" t="str">
        <f>IF(V6="",IF(WEEKDAY(DATE(Kalenderjahr,T4,1),2)=3,DATE(Kalenderjahr,T4,1),""),V6+1)</f>
        <v/>
      </c>
      <c r="X6" s="2" t="str">
        <f>IF(W6="",IF(WEEKDAY(DATE(Kalenderjahr,T4,1),2)=4,DATE(Kalenderjahr,T4,1),""),W6+1)</f>
        <v/>
      </c>
      <c r="Y6" s="2" t="str">
        <f>IF(X6="",IF(WEEKDAY(DATE(Kalenderjahr,T4,1),2)=5,DATE(Kalenderjahr,T4,1),""),X6+1)</f>
        <v/>
      </c>
      <c r="Z6" s="3" t="str">
        <f>IF(Y6="",IF(WEEKDAY(DATE(Kalenderjahr,T4,1),2)=6,DATE(Kalenderjahr,T4,1),""),Y6+1)</f>
        <v/>
      </c>
      <c r="AA6" s="53">
        <f>IF(Z6="",IF(WEEKDAY(DATE(Kalenderjahr,T4,1),2)=7,DATE(Kalenderjahr,T4,1),""),Z6+1)</f>
        <v>45200</v>
      </c>
      <c r="AC6" s="52">
        <f>IF(AJ6&lt;&gt;"",WEEKNUM(AJ6,21),"")</f>
        <v>44</v>
      </c>
      <c r="AD6" s="2" t="str">
        <f>IF(WEEKDAY(DATE(Kalenderjahr,AC4,1),2)=1,DATE(Kalenderjahr,AC4,1),"")</f>
        <v/>
      </c>
      <c r="AE6" s="2" t="str">
        <f>IF(AD6="",IF(WEEKDAY(DATE(Kalenderjahr,AC4,1),2)=2,DATE(Kalenderjahr,AC4,1),""),AD6+1)</f>
        <v/>
      </c>
      <c r="AF6" s="2">
        <f>IF(AE6="",IF(WEEKDAY(DATE(Kalenderjahr,AC4,1),2)=3,DATE(Kalenderjahr,AC4,1),""),AE6+1)</f>
        <v>45231</v>
      </c>
      <c r="AG6" s="2">
        <f>IF(AF6="",IF(WEEKDAY(DATE(Kalenderjahr,AC4,1),2)=4,DATE(Kalenderjahr,AC4,1),""),AF6+1)</f>
        <v>45232</v>
      </c>
      <c r="AH6" s="2">
        <f>IF(AG6="",IF(WEEKDAY(DATE(Kalenderjahr,AC4,1),2)=5,DATE(Kalenderjahr,AC4,1),""),AG6+1)</f>
        <v>45233</v>
      </c>
      <c r="AI6" s="3">
        <f>IF(AH6="",IF(WEEKDAY(DATE(Kalenderjahr,AC4,1),2)=6,DATE(Kalenderjahr,AC4,1),""),AH6+1)</f>
        <v>45234</v>
      </c>
      <c r="AJ6" s="53">
        <f>IF(AI6="",IF(WEEKDAY(DATE(Kalenderjahr,AC4,1),2)=7,DATE(Kalenderjahr,AC4,1),""),AI6+1)</f>
        <v>45235</v>
      </c>
    </row>
    <row r="7" spans="1:37" ht="20.100000000000001" customHeight="1" x14ac:dyDescent="0.25">
      <c r="B7" s="52">
        <f>IF(C7&lt;&gt;"",WEEKNUM(C7,21),"")</f>
        <v>32</v>
      </c>
      <c r="C7" s="2">
        <f>I6+1</f>
        <v>45145</v>
      </c>
      <c r="D7" s="2">
        <f t="shared" ref="D7:I9" si="0">C7+1</f>
        <v>45146</v>
      </c>
      <c r="E7" s="2">
        <f t="shared" si="0"/>
        <v>45147</v>
      </c>
      <c r="F7" s="2">
        <f t="shared" si="0"/>
        <v>45148</v>
      </c>
      <c r="G7" s="2">
        <f t="shared" si="0"/>
        <v>45149</v>
      </c>
      <c r="H7" s="3">
        <f t="shared" si="0"/>
        <v>45150</v>
      </c>
      <c r="I7" s="53">
        <f t="shared" si="0"/>
        <v>45151</v>
      </c>
      <c r="K7" s="52">
        <f>IF(L7&lt;&gt;"",WEEKNUM(L7,21),"")</f>
        <v>36</v>
      </c>
      <c r="L7" s="2">
        <f>R6+1</f>
        <v>45173</v>
      </c>
      <c r="M7" s="2">
        <f t="shared" ref="M7:R9" si="1">L7+1</f>
        <v>45174</v>
      </c>
      <c r="N7" s="2">
        <f t="shared" si="1"/>
        <v>45175</v>
      </c>
      <c r="O7" s="2">
        <f t="shared" si="1"/>
        <v>45176</v>
      </c>
      <c r="P7" s="2">
        <f t="shared" si="1"/>
        <v>45177</v>
      </c>
      <c r="Q7" s="3">
        <f t="shared" si="1"/>
        <v>45178</v>
      </c>
      <c r="R7" s="53">
        <f t="shared" si="1"/>
        <v>45179</v>
      </c>
      <c r="T7" s="52">
        <f>IF(U7&lt;&gt;"",WEEKNUM(U7,21),"")</f>
        <v>40</v>
      </c>
      <c r="U7" s="2">
        <f>AA6+1</f>
        <v>45201</v>
      </c>
      <c r="V7" s="2">
        <f t="shared" ref="V7:AA9" si="2">U7+1</f>
        <v>45202</v>
      </c>
      <c r="W7" s="2">
        <f t="shared" si="2"/>
        <v>45203</v>
      </c>
      <c r="X7" s="2">
        <f t="shared" si="2"/>
        <v>45204</v>
      </c>
      <c r="Y7" s="2">
        <f t="shared" si="2"/>
        <v>45205</v>
      </c>
      <c r="Z7" s="3">
        <f t="shared" si="2"/>
        <v>45206</v>
      </c>
      <c r="AA7" s="53">
        <f t="shared" si="2"/>
        <v>45207</v>
      </c>
      <c r="AC7" s="52">
        <f>IF(AD7&lt;&gt;"",WEEKNUM(AD7,21),"")</f>
        <v>45</v>
      </c>
      <c r="AD7" s="2">
        <f>AJ6+1</f>
        <v>45236</v>
      </c>
      <c r="AE7" s="2">
        <f t="shared" ref="AE7:AJ9" si="3">AD7+1</f>
        <v>45237</v>
      </c>
      <c r="AF7" s="2">
        <f t="shared" si="3"/>
        <v>45238</v>
      </c>
      <c r="AG7" s="2">
        <f t="shared" si="3"/>
        <v>45239</v>
      </c>
      <c r="AH7" s="2">
        <f t="shared" si="3"/>
        <v>45240</v>
      </c>
      <c r="AI7" s="3">
        <f t="shared" si="3"/>
        <v>45241</v>
      </c>
      <c r="AJ7" s="53">
        <f t="shared" si="3"/>
        <v>45242</v>
      </c>
    </row>
    <row r="8" spans="1:37" ht="20.100000000000001" customHeight="1" x14ac:dyDescent="0.25">
      <c r="B8" s="52">
        <f>IF(C8&lt;&gt;"",WEEKNUM(C8,21),"")</f>
        <v>33</v>
      </c>
      <c r="C8" s="2">
        <f>I7+1</f>
        <v>45152</v>
      </c>
      <c r="D8" s="2">
        <f t="shared" si="0"/>
        <v>45153</v>
      </c>
      <c r="E8" s="2">
        <f t="shared" si="0"/>
        <v>45154</v>
      </c>
      <c r="F8" s="2">
        <f t="shared" si="0"/>
        <v>45155</v>
      </c>
      <c r="G8" s="2">
        <f t="shared" si="0"/>
        <v>45156</v>
      </c>
      <c r="H8" s="3">
        <f t="shared" si="0"/>
        <v>45157</v>
      </c>
      <c r="I8" s="53">
        <f t="shared" si="0"/>
        <v>45158</v>
      </c>
      <c r="K8" s="52">
        <f>IF(L8&lt;&gt;"",WEEKNUM(L8,21),"")</f>
        <v>37</v>
      </c>
      <c r="L8" s="2">
        <f>R7+1</f>
        <v>45180</v>
      </c>
      <c r="M8" s="2">
        <f t="shared" si="1"/>
        <v>45181</v>
      </c>
      <c r="N8" s="2">
        <f t="shared" si="1"/>
        <v>45182</v>
      </c>
      <c r="O8" s="2">
        <f t="shared" si="1"/>
        <v>45183</v>
      </c>
      <c r="P8" s="2">
        <f t="shared" si="1"/>
        <v>45184</v>
      </c>
      <c r="Q8" s="3">
        <f t="shared" si="1"/>
        <v>45185</v>
      </c>
      <c r="R8" s="53">
        <f t="shared" si="1"/>
        <v>45186</v>
      </c>
      <c r="T8" s="52">
        <f>IF(U8&lt;&gt;"",WEEKNUM(U8,21),"")</f>
        <v>41</v>
      </c>
      <c r="U8" s="2">
        <f>AA7+1</f>
        <v>45208</v>
      </c>
      <c r="V8" s="2">
        <f t="shared" si="2"/>
        <v>45209</v>
      </c>
      <c r="W8" s="2">
        <f t="shared" si="2"/>
        <v>45210</v>
      </c>
      <c r="X8" s="2">
        <f t="shared" si="2"/>
        <v>45211</v>
      </c>
      <c r="Y8" s="2">
        <f t="shared" si="2"/>
        <v>45212</v>
      </c>
      <c r="Z8" s="3">
        <f t="shared" si="2"/>
        <v>45213</v>
      </c>
      <c r="AA8" s="53">
        <f t="shared" si="2"/>
        <v>45214</v>
      </c>
      <c r="AC8" s="52">
        <f>IF(AD8&lt;&gt;"",WEEKNUM(AD8,21),"")</f>
        <v>46</v>
      </c>
      <c r="AD8" s="2">
        <f>AJ7+1</f>
        <v>45243</v>
      </c>
      <c r="AE8" s="2">
        <f t="shared" si="3"/>
        <v>45244</v>
      </c>
      <c r="AF8" s="2">
        <f t="shared" si="3"/>
        <v>45245</v>
      </c>
      <c r="AG8" s="2">
        <f t="shared" si="3"/>
        <v>45246</v>
      </c>
      <c r="AH8" s="2">
        <f t="shared" si="3"/>
        <v>45247</v>
      </c>
      <c r="AI8" s="3">
        <f t="shared" si="3"/>
        <v>45248</v>
      </c>
      <c r="AJ8" s="53">
        <f t="shared" si="3"/>
        <v>45249</v>
      </c>
    </row>
    <row r="9" spans="1:37" ht="20.100000000000001" customHeight="1" x14ac:dyDescent="0.25">
      <c r="B9" s="52">
        <f>IF(C9&lt;&gt;"",WEEKNUM(C9,21),"")</f>
        <v>34</v>
      </c>
      <c r="C9" s="2">
        <f>I8+1</f>
        <v>45159</v>
      </c>
      <c r="D9" s="2">
        <f t="shared" si="0"/>
        <v>45160</v>
      </c>
      <c r="E9" s="2">
        <f t="shared" si="0"/>
        <v>45161</v>
      </c>
      <c r="F9" s="2">
        <f t="shared" si="0"/>
        <v>45162</v>
      </c>
      <c r="G9" s="2">
        <f t="shared" si="0"/>
        <v>45163</v>
      </c>
      <c r="H9" s="3">
        <f t="shared" si="0"/>
        <v>45164</v>
      </c>
      <c r="I9" s="53">
        <f t="shared" si="0"/>
        <v>45165</v>
      </c>
      <c r="K9" s="52">
        <f>IF(L9&lt;&gt;"",WEEKNUM(L9,21),"")</f>
        <v>38</v>
      </c>
      <c r="L9" s="2">
        <f>R8+1</f>
        <v>45187</v>
      </c>
      <c r="M9" s="2">
        <f t="shared" si="1"/>
        <v>45188</v>
      </c>
      <c r="N9" s="2">
        <f t="shared" si="1"/>
        <v>45189</v>
      </c>
      <c r="O9" s="2">
        <f t="shared" si="1"/>
        <v>45190</v>
      </c>
      <c r="P9" s="2">
        <f t="shared" si="1"/>
        <v>45191</v>
      </c>
      <c r="Q9" s="3">
        <f t="shared" si="1"/>
        <v>45192</v>
      </c>
      <c r="R9" s="53">
        <f t="shared" si="1"/>
        <v>45193</v>
      </c>
      <c r="T9" s="52">
        <f>IF(U9&lt;&gt;"",WEEKNUM(U9,21),"")</f>
        <v>42</v>
      </c>
      <c r="U9" s="2">
        <f>AA8+1</f>
        <v>45215</v>
      </c>
      <c r="V9" s="2">
        <f t="shared" si="2"/>
        <v>45216</v>
      </c>
      <c r="W9" s="2">
        <f t="shared" si="2"/>
        <v>45217</v>
      </c>
      <c r="X9" s="2">
        <f t="shared" si="2"/>
        <v>45218</v>
      </c>
      <c r="Y9" s="2">
        <f t="shared" si="2"/>
        <v>45219</v>
      </c>
      <c r="Z9" s="3">
        <f t="shared" si="2"/>
        <v>45220</v>
      </c>
      <c r="AA9" s="53">
        <f t="shared" si="2"/>
        <v>45221</v>
      </c>
      <c r="AC9" s="52">
        <f>IF(AD9&lt;&gt;"",WEEKNUM(AD9,21),"")</f>
        <v>47</v>
      </c>
      <c r="AD9" s="2">
        <f>AJ8+1</f>
        <v>45250</v>
      </c>
      <c r="AE9" s="2">
        <f t="shared" si="3"/>
        <v>45251</v>
      </c>
      <c r="AF9" s="2">
        <f t="shared" si="3"/>
        <v>45252</v>
      </c>
      <c r="AG9" s="2">
        <f t="shared" si="3"/>
        <v>45253</v>
      </c>
      <c r="AH9" s="2">
        <f t="shared" si="3"/>
        <v>45254</v>
      </c>
      <c r="AI9" s="3">
        <f t="shared" si="3"/>
        <v>45255</v>
      </c>
      <c r="AJ9" s="53">
        <f t="shared" si="3"/>
        <v>45256</v>
      </c>
    </row>
    <row r="10" spans="1:37" ht="20.100000000000001" customHeight="1" x14ac:dyDescent="0.25">
      <c r="B10" s="52">
        <f>IF(C10&lt;&gt;"",WEEKNUM(C10,21),"")</f>
        <v>35</v>
      </c>
      <c r="C10" s="2">
        <f>IF(I9="","",IF(MONTH(I9)=MONTH(I9+1),I9+1,""))</f>
        <v>45166</v>
      </c>
      <c r="D10" s="2">
        <f t="shared" ref="D10:I11" si="4">IF(C10="","",IF(MONTH(C10)=MONTH(C10+1),C10+1,""))</f>
        <v>45167</v>
      </c>
      <c r="E10" s="2">
        <f t="shared" si="4"/>
        <v>45168</v>
      </c>
      <c r="F10" s="2">
        <f t="shared" si="4"/>
        <v>45169</v>
      </c>
      <c r="G10" s="2" t="str">
        <f t="shared" si="4"/>
        <v/>
      </c>
      <c r="H10" s="3" t="str">
        <f t="shared" si="4"/>
        <v/>
      </c>
      <c r="I10" s="53" t="str">
        <f t="shared" si="4"/>
        <v/>
      </c>
      <c r="K10" s="52">
        <f>IF(L10&lt;&gt;"",WEEKNUM(L10,21),"")</f>
        <v>39</v>
      </c>
      <c r="L10" s="2">
        <f>IF(R9="","",IF(MONTH(R9)=MONTH(R9+1),R9+1,""))</f>
        <v>45194</v>
      </c>
      <c r="M10" s="2">
        <f t="shared" ref="M10:R11" si="5">IF(L10="","",IF(MONTH(L10)=MONTH(L10+1),L10+1,""))</f>
        <v>45195</v>
      </c>
      <c r="N10" s="2">
        <f t="shared" si="5"/>
        <v>45196</v>
      </c>
      <c r="O10" s="2">
        <f t="shared" si="5"/>
        <v>45197</v>
      </c>
      <c r="P10" s="2">
        <f t="shared" si="5"/>
        <v>45198</v>
      </c>
      <c r="Q10" s="3">
        <f t="shared" si="5"/>
        <v>45199</v>
      </c>
      <c r="R10" s="53" t="str">
        <f t="shared" si="5"/>
        <v/>
      </c>
      <c r="T10" s="52">
        <f>IF(U10&lt;&gt;"",WEEKNUM(U10,21),"")</f>
        <v>43</v>
      </c>
      <c r="U10" s="2">
        <f>IF(AA9="","",IF(MONTH(AA9)=MONTH(AA9+1),AA9+1,""))</f>
        <v>45222</v>
      </c>
      <c r="V10" s="2">
        <f t="shared" ref="V10:AA11" si="6">IF(U10="","",IF(MONTH(U10)=MONTH(U10+1),U10+1,""))</f>
        <v>45223</v>
      </c>
      <c r="W10" s="2">
        <f t="shared" si="6"/>
        <v>45224</v>
      </c>
      <c r="X10" s="2">
        <f t="shared" si="6"/>
        <v>45225</v>
      </c>
      <c r="Y10" s="2">
        <f t="shared" si="6"/>
        <v>45226</v>
      </c>
      <c r="Z10" s="3">
        <f t="shared" si="6"/>
        <v>45227</v>
      </c>
      <c r="AA10" s="53">
        <f t="shared" si="6"/>
        <v>45228</v>
      </c>
      <c r="AC10" s="52">
        <f>IF(AD10&lt;&gt;"",WEEKNUM(AD10,21),"")</f>
        <v>48</v>
      </c>
      <c r="AD10" s="2">
        <f>IF(AJ9="","",IF(MONTH(AJ9)=MONTH(AJ9+1),AJ9+1,""))</f>
        <v>45257</v>
      </c>
      <c r="AE10" s="2">
        <f t="shared" ref="AE10:AJ11" si="7">IF(AD10="","",IF(MONTH(AD10)=MONTH(AD10+1),AD10+1,""))</f>
        <v>45258</v>
      </c>
      <c r="AF10" s="2">
        <f t="shared" si="7"/>
        <v>45259</v>
      </c>
      <c r="AG10" s="2">
        <f t="shared" si="7"/>
        <v>45260</v>
      </c>
      <c r="AH10" s="2" t="str">
        <f t="shared" si="7"/>
        <v/>
      </c>
      <c r="AI10" s="3" t="str">
        <f t="shared" si="7"/>
        <v/>
      </c>
      <c r="AJ10" s="53" t="str">
        <f t="shared" si="7"/>
        <v/>
      </c>
    </row>
    <row r="11" spans="1:37" ht="20.100000000000001" customHeight="1" thickBot="1" x14ac:dyDescent="0.3">
      <c r="B11" s="54" t="str">
        <f>IF(C11&lt;&gt;"",WEEKNUM(C11,21),"")</f>
        <v/>
      </c>
      <c r="C11" s="55" t="str">
        <f>IF(I10="","",IF(MONTH(I10)=MONTH(I10+1),I10+1,""))</f>
        <v/>
      </c>
      <c r="D11" s="55" t="str">
        <f t="shared" si="4"/>
        <v/>
      </c>
      <c r="E11" s="55" t="str">
        <f t="shared" si="4"/>
        <v/>
      </c>
      <c r="F11" s="55" t="str">
        <f t="shared" si="4"/>
        <v/>
      </c>
      <c r="G11" s="55" t="str">
        <f t="shared" si="4"/>
        <v/>
      </c>
      <c r="H11" s="56" t="str">
        <f t="shared" si="4"/>
        <v/>
      </c>
      <c r="I11" s="57" t="str">
        <f t="shared" si="4"/>
        <v/>
      </c>
      <c r="K11" s="54" t="str">
        <f>IF(L11&lt;&gt;"",WEEKNUM(L11,21),"")</f>
        <v/>
      </c>
      <c r="L11" s="55" t="str">
        <f>IF(R10="","",IF(MONTH(R10)=MONTH(R10+1),R10+1,""))</f>
        <v/>
      </c>
      <c r="M11" s="55" t="str">
        <f t="shared" si="5"/>
        <v/>
      </c>
      <c r="N11" s="55" t="str">
        <f t="shared" si="5"/>
        <v/>
      </c>
      <c r="O11" s="55" t="str">
        <f t="shared" si="5"/>
        <v/>
      </c>
      <c r="P11" s="55" t="str">
        <f t="shared" si="5"/>
        <v/>
      </c>
      <c r="Q11" s="56" t="str">
        <f t="shared" si="5"/>
        <v/>
      </c>
      <c r="R11" s="57" t="str">
        <f t="shared" si="5"/>
        <v/>
      </c>
      <c r="T11" s="54">
        <f>IF(U11&lt;&gt;"",WEEKNUM(U11,21),"")</f>
        <v>44</v>
      </c>
      <c r="U11" s="55">
        <f>IF(AA10="","",IF(MONTH(AA10)=MONTH(AA10+1),AA10+1,""))</f>
        <v>45229</v>
      </c>
      <c r="V11" s="55">
        <f t="shared" si="6"/>
        <v>45230</v>
      </c>
      <c r="W11" s="55" t="str">
        <f t="shared" si="6"/>
        <v/>
      </c>
      <c r="X11" s="55" t="str">
        <f t="shared" si="6"/>
        <v/>
      </c>
      <c r="Y11" s="55" t="str">
        <f t="shared" si="6"/>
        <v/>
      </c>
      <c r="Z11" s="56" t="str">
        <f t="shared" si="6"/>
        <v/>
      </c>
      <c r="AA11" s="57" t="str">
        <f t="shared" si="6"/>
        <v/>
      </c>
      <c r="AC11" s="54" t="str">
        <f>IF(AD11&lt;&gt;"",WEEKNUM(AD11,21),"")</f>
        <v/>
      </c>
      <c r="AD11" s="55" t="str">
        <f>IF(AJ10="","",IF(MONTH(AJ10)=MONTH(AJ10+1),AJ10+1,""))</f>
        <v/>
      </c>
      <c r="AE11" s="55" t="str">
        <f t="shared" si="7"/>
        <v/>
      </c>
      <c r="AF11" s="55" t="str">
        <f t="shared" si="7"/>
        <v/>
      </c>
      <c r="AG11" s="55" t="str">
        <f t="shared" si="7"/>
        <v/>
      </c>
      <c r="AH11" s="55" t="str">
        <f t="shared" si="7"/>
        <v/>
      </c>
      <c r="AI11" s="56" t="str">
        <f t="shared" si="7"/>
        <v/>
      </c>
      <c r="AJ11" s="57" t="str">
        <f t="shared" si="7"/>
        <v/>
      </c>
    </row>
    <row r="12" spans="1:37" ht="20.100000000000001" customHeight="1" thickTop="1" thickBot="1" x14ac:dyDescent="0.3"/>
    <row r="13" spans="1:37" ht="20.100000000000001" customHeight="1" thickTop="1" x14ac:dyDescent="0.25">
      <c r="B13" s="49">
        <v>12</v>
      </c>
      <c r="C13" s="155">
        <f>DATE(Kalenderjahr,B13,1)</f>
        <v>45261</v>
      </c>
      <c r="D13" s="155"/>
      <c r="E13" s="155"/>
      <c r="F13" s="155"/>
      <c r="G13" s="155"/>
      <c r="H13" s="155"/>
      <c r="I13" s="156"/>
      <c r="K13" s="49">
        <v>1</v>
      </c>
      <c r="L13" s="155">
        <f>DATE(Kalenderjahr+1,K13,1)</f>
        <v>45292</v>
      </c>
      <c r="M13" s="155"/>
      <c r="N13" s="155"/>
      <c r="O13" s="155"/>
      <c r="P13" s="155"/>
      <c r="Q13" s="155"/>
      <c r="R13" s="156"/>
      <c r="T13" s="49">
        <v>2</v>
      </c>
      <c r="U13" s="155">
        <f>DATE(Kalenderjahr+1,T13,1)</f>
        <v>45323</v>
      </c>
      <c r="V13" s="155"/>
      <c r="W13" s="155"/>
      <c r="X13" s="155"/>
      <c r="Y13" s="155"/>
      <c r="Z13" s="155"/>
      <c r="AA13" s="156"/>
      <c r="AC13" s="49">
        <v>3</v>
      </c>
      <c r="AD13" s="155">
        <f>DATE(Kalenderjahr+1,AC13,1)</f>
        <v>45352</v>
      </c>
      <c r="AE13" s="155"/>
      <c r="AF13" s="155"/>
      <c r="AG13" s="155"/>
      <c r="AH13" s="155"/>
      <c r="AI13" s="155"/>
      <c r="AJ13" s="156"/>
    </row>
    <row r="14" spans="1:37" ht="20.100000000000001" customHeight="1" x14ac:dyDescent="0.25">
      <c r="B14" s="50"/>
      <c r="C14" s="48" t="s">
        <v>0</v>
      </c>
      <c r="D14" s="48" t="s">
        <v>1</v>
      </c>
      <c r="E14" s="48" t="s">
        <v>2</v>
      </c>
      <c r="F14" s="48" t="s">
        <v>3</v>
      </c>
      <c r="G14" s="48" t="s">
        <v>4</v>
      </c>
      <c r="H14" s="48" t="s">
        <v>5</v>
      </c>
      <c r="I14" s="51" t="s">
        <v>6</v>
      </c>
      <c r="K14" s="50"/>
      <c r="L14" s="48" t="s">
        <v>0</v>
      </c>
      <c r="M14" s="48" t="s">
        <v>1</v>
      </c>
      <c r="N14" s="48" t="s">
        <v>2</v>
      </c>
      <c r="O14" s="48" t="s">
        <v>3</v>
      </c>
      <c r="P14" s="48" t="s">
        <v>4</v>
      </c>
      <c r="Q14" s="48" t="s">
        <v>5</v>
      </c>
      <c r="R14" s="51" t="s">
        <v>6</v>
      </c>
      <c r="T14" s="50"/>
      <c r="U14" s="48" t="s">
        <v>0</v>
      </c>
      <c r="V14" s="48" t="s">
        <v>1</v>
      </c>
      <c r="W14" s="48" t="s">
        <v>2</v>
      </c>
      <c r="X14" s="48" t="s">
        <v>3</v>
      </c>
      <c r="Y14" s="48" t="s">
        <v>4</v>
      </c>
      <c r="Z14" s="48" t="s">
        <v>5</v>
      </c>
      <c r="AA14" s="51" t="s">
        <v>6</v>
      </c>
      <c r="AC14" s="50"/>
      <c r="AD14" s="48" t="s">
        <v>0</v>
      </c>
      <c r="AE14" s="48" t="s">
        <v>1</v>
      </c>
      <c r="AF14" s="48" t="s">
        <v>2</v>
      </c>
      <c r="AG14" s="48" t="s">
        <v>3</v>
      </c>
      <c r="AH14" s="48" t="s">
        <v>4</v>
      </c>
      <c r="AI14" s="48" t="s">
        <v>5</v>
      </c>
      <c r="AJ14" s="51" t="s">
        <v>6</v>
      </c>
    </row>
    <row r="15" spans="1:37" ht="20.100000000000001" customHeight="1" x14ac:dyDescent="0.25">
      <c r="B15" s="52">
        <f>IF(I15&lt;&gt;"",WEEKNUM(I15,21),"")</f>
        <v>48</v>
      </c>
      <c r="C15" s="2" t="str">
        <f>IF(WEEKDAY(DATE(Kalenderjahr,B13,1),2)=1,DATE(Kalenderjahr,B13,1),"")</f>
        <v/>
      </c>
      <c r="D15" s="2" t="str">
        <f>IF(C15="",IF(WEEKDAY(DATE(Kalenderjahr,B13,1),2)=2,DATE(Kalenderjahr,B13,1),""),C15+1)</f>
        <v/>
      </c>
      <c r="E15" s="2" t="str">
        <f>IF(D15="",IF(WEEKDAY(DATE(Kalenderjahr,B13,1),2)=3,DATE(Kalenderjahr,B13,1),""),D15+1)</f>
        <v/>
      </c>
      <c r="F15" s="2" t="str">
        <f>IF(E15="",IF(WEEKDAY(DATE(Kalenderjahr,B13,1),2)=4,DATE(Kalenderjahr,B13,1),""),E15+1)</f>
        <v/>
      </c>
      <c r="G15" s="2">
        <f>IF(F15="",IF(WEEKDAY(DATE(Kalenderjahr,B13,1),2)=5,DATE(Kalenderjahr,B13,1),""),F15+1)</f>
        <v>45261</v>
      </c>
      <c r="H15" s="3">
        <f>IF(G15="",IF(WEEKDAY(DATE(Kalenderjahr,B13,1),2)=6,DATE(Kalenderjahr,B13,1),""),G15+1)</f>
        <v>45262</v>
      </c>
      <c r="I15" s="53">
        <f>IF(H15="",IF(WEEKDAY(DATE(Kalenderjahr,B13,1),2)=7,DATE(Kalenderjahr,B13,1),""),H15+1)</f>
        <v>45263</v>
      </c>
      <c r="K15" s="52">
        <f>IF(R15&lt;&gt;"",WEEKNUM(R15,21),"")</f>
        <v>1</v>
      </c>
      <c r="L15" s="2">
        <f>IF(WEEKDAY(DATE(Kalenderjahr+1,K13,1),2)=1,DATE(Kalenderjahr+1,K13,1),"")</f>
        <v>45292</v>
      </c>
      <c r="M15" s="2">
        <f>IF(L15="",IF(WEEKDAY(DATE(Kalenderjahr+1,K13,1),2)=2,DATE(Kalenderjahr+1,K13,1),""),L15+1)</f>
        <v>45293</v>
      </c>
      <c r="N15" s="2">
        <f>IF(M15="",IF(WEEKDAY(DATE(Kalenderjahr+1,K13,1),2)=3,DATE(Kalenderjahr+1,K13,1),""),M15+1)</f>
        <v>45294</v>
      </c>
      <c r="O15" s="2">
        <f>IF(N15="",IF(WEEKDAY(DATE(Kalenderjahr+1,K13,1),2)=4,DATE(Kalenderjahr+1,K13,1),""),N15+1)</f>
        <v>45295</v>
      </c>
      <c r="P15" s="2">
        <f>IF(O15="",IF(WEEKDAY(DATE(Kalenderjahr+1,K13,1),2)=5,DATE(Kalenderjahr+1,K13,1),""),O15+1)</f>
        <v>45296</v>
      </c>
      <c r="Q15" s="3">
        <f>IF(P15="",IF(WEEKDAY(DATE(Kalenderjahr+1,K13,1),2)=6,DATE(Kalenderjahr+1,K13,1),""),P15+1)</f>
        <v>45297</v>
      </c>
      <c r="R15" s="53">
        <f>IF(Q15="",IF(WEEKDAY(DATE(Kalenderjahr+1,K13,1),2)=7,DATE(Kalenderjahr+1,K13,1),""),Q15+1)</f>
        <v>45298</v>
      </c>
      <c r="T15" s="52">
        <f>IF(AA15&lt;&gt;"",WEEKNUM(AA15,21),"")</f>
        <v>5</v>
      </c>
      <c r="U15" s="2" t="str">
        <f>IF(WEEKDAY(DATE(Kalenderjahr+1,T13,1),2)=1,DATE(Kalenderjahr+1,T13,1),"")</f>
        <v/>
      </c>
      <c r="V15" s="2" t="str">
        <f>IF(U15="",IF(WEEKDAY(DATE(Kalenderjahr+1,T13,1),2)=2,DATE(Kalenderjahr+1,T13,1),""),U15+1)</f>
        <v/>
      </c>
      <c r="W15" s="2" t="str">
        <f>IF(V15="",IF(WEEKDAY(DATE(Kalenderjahr+1,T13,1),2)=3,DATE(Kalenderjahr+1,T13,1),""),V15+1)</f>
        <v/>
      </c>
      <c r="X15" s="2">
        <f>IF(W15="",IF(WEEKDAY(DATE(Kalenderjahr+1,T13,1),2)=4,DATE(Kalenderjahr+1,T13,1),""),W15+1)</f>
        <v>45323</v>
      </c>
      <c r="Y15" s="2">
        <f>IF(X15="",IF(WEEKDAY(DATE(Kalenderjahr+1,T13,1),2)=5,DATE(Kalenderjahr+1,T13,1),""),X15+1)</f>
        <v>45324</v>
      </c>
      <c r="Z15" s="3">
        <f>IF(Y15="",IF(WEEKDAY(DATE(Kalenderjahr+1,T13,1),2)=6,DATE(Kalenderjahr+1,T13,1),""),Y15+1)</f>
        <v>45325</v>
      </c>
      <c r="AA15" s="53">
        <f>IF(Z15="",IF(WEEKDAY(DATE(Kalenderjahr+1,T13,1),2)=7,DATE(Kalenderjahr+1,T13,1),""),Z15+1)</f>
        <v>45326</v>
      </c>
      <c r="AC15" s="52">
        <f>IF(AJ15&lt;&gt;"",WEEKNUM(AJ15,21),"")</f>
        <v>9</v>
      </c>
      <c r="AD15" s="2" t="str">
        <f>IF(WEEKDAY(DATE(Kalenderjahr+1,AC13,1),2)=1,DATE(Kalenderjahr+1,AC13,1),"")</f>
        <v/>
      </c>
      <c r="AE15" s="2" t="str">
        <f>IF(AD15="",IF(WEEKDAY(DATE(Kalenderjahr+1,AC13,1),2)=2,DATE(Kalenderjahr+1,AC13,1),""),AD15+1)</f>
        <v/>
      </c>
      <c r="AF15" s="2" t="str">
        <f>IF(AE15="",IF(WEEKDAY(DATE(Kalenderjahr+1,AC13,1),2)=3,DATE(Kalenderjahr+1,AC13,1),""),AE15+1)</f>
        <v/>
      </c>
      <c r="AG15" s="2" t="str">
        <f>IF(AF15="",IF(WEEKDAY(DATE(Kalenderjahr+1,AC13,1),2)=4,DATE(Kalenderjahr+1,AC13,1),""),AF15+1)</f>
        <v/>
      </c>
      <c r="AH15" s="2">
        <f>IF(AG15="",IF(WEEKDAY(DATE(Kalenderjahr+1,AC13,1),2)=5,DATE(Kalenderjahr+1,AC13,1),""),AG15+1)</f>
        <v>45352</v>
      </c>
      <c r="AI15" s="3">
        <f>IF(AH15="",IF(WEEKDAY(DATE(Kalenderjahr+1,AC13,1),2)=6,DATE(Kalenderjahr+1,AC13,1),""),AH15+1)</f>
        <v>45353</v>
      </c>
      <c r="AJ15" s="53">
        <f>IF(AI15="",IF(WEEKDAY(DATE(Kalenderjahr+1,AC13,1),2)=7,DATE(Kalenderjahr+1,AC13,1),""),AI15+1)</f>
        <v>45354</v>
      </c>
    </row>
    <row r="16" spans="1:37" ht="20.100000000000001" customHeight="1" x14ac:dyDescent="0.25">
      <c r="B16" s="52">
        <f>IF(C16&lt;&gt;"",WEEKNUM(C16,21),"")</f>
        <v>49</v>
      </c>
      <c r="C16" s="2">
        <f>I15+1</f>
        <v>45264</v>
      </c>
      <c r="D16" s="2">
        <f t="shared" ref="D16:I18" si="8">C16+1</f>
        <v>45265</v>
      </c>
      <c r="E16" s="2">
        <f t="shared" si="8"/>
        <v>45266</v>
      </c>
      <c r="F16" s="2">
        <f t="shared" si="8"/>
        <v>45267</v>
      </c>
      <c r="G16" s="2">
        <f t="shared" si="8"/>
        <v>45268</v>
      </c>
      <c r="H16" s="3">
        <f t="shared" si="8"/>
        <v>45269</v>
      </c>
      <c r="I16" s="53">
        <f t="shared" si="8"/>
        <v>45270</v>
      </c>
      <c r="K16" s="52">
        <f>IF(L16&lt;&gt;"",WEEKNUM(L16,21),"")</f>
        <v>2</v>
      </c>
      <c r="L16" s="2">
        <f>R15+1</f>
        <v>45299</v>
      </c>
      <c r="M16" s="2">
        <f t="shared" ref="M16:R18" si="9">L16+1</f>
        <v>45300</v>
      </c>
      <c r="N16" s="2">
        <f t="shared" si="9"/>
        <v>45301</v>
      </c>
      <c r="O16" s="2">
        <f t="shared" si="9"/>
        <v>45302</v>
      </c>
      <c r="P16" s="2">
        <f t="shared" si="9"/>
        <v>45303</v>
      </c>
      <c r="Q16" s="3">
        <f t="shared" si="9"/>
        <v>45304</v>
      </c>
      <c r="R16" s="53">
        <f t="shared" si="9"/>
        <v>45305</v>
      </c>
      <c r="T16" s="52">
        <f>IF(U16&lt;&gt;"",WEEKNUM(U16,21),"")</f>
        <v>6</v>
      </c>
      <c r="U16" s="2">
        <f>AA15+1</f>
        <v>45327</v>
      </c>
      <c r="V16" s="2">
        <f t="shared" ref="V16:AA18" si="10">U16+1</f>
        <v>45328</v>
      </c>
      <c r="W16" s="2">
        <f t="shared" si="10"/>
        <v>45329</v>
      </c>
      <c r="X16" s="2">
        <f t="shared" si="10"/>
        <v>45330</v>
      </c>
      <c r="Y16" s="2">
        <f t="shared" si="10"/>
        <v>45331</v>
      </c>
      <c r="Z16" s="3">
        <f t="shared" si="10"/>
        <v>45332</v>
      </c>
      <c r="AA16" s="53">
        <f t="shared" si="10"/>
        <v>45333</v>
      </c>
      <c r="AC16" s="52">
        <f>IF(AD16&lt;&gt;"",WEEKNUM(AD16,21),"")</f>
        <v>10</v>
      </c>
      <c r="AD16" s="2">
        <f>AJ15+1</f>
        <v>45355</v>
      </c>
      <c r="AE16" s="2">
        <f t="shared" ref="AE16:AJ18" si="11">AD16+1</f>
        <v>45356</v>
      </c>
      <c r="AF16" s="2">
        <f t="shared" si="11"/>
        <v>45357</v>
      </c>
      <c r="AG16" s="2">
        <f t="shared" si="11"/>
        <v>45358</v>
      </c>
      <c r="AH16" s="2">
        <f t="shared" si="11"/>
        <v>45359</v>
      </c>
      <c r="AI16" s="3">
        <f t="shared" si="11"/>
        <v>45360</v>
      </c>
      <c r="AJ16" s="53">
        <f t="shared" si="11"/>
        <v>45361</v>
      </c>
    </row>
    <row r="17" spans="2:36" ht="20.100000000000001" customHeight="1" x14ac:dyDescent="0.25">
      <c r="B17" s="52">
        <f>IF(C17&lt;&gt;"",WEEKNUM(C17,21),"")</f>
        <v>50</v>
      </c>
      <c r="C17" s="2">
        <f>I16+1</f>
        <v>45271</v>
      </c>
      <c r="D17" s="2">
        <f t="shared" si="8"/>
        <v>45272</v>
      </c>
      <c r="E17" s="2">
        <f t="shared" si="8"/>
        <v>45273</v>
      </c>
      <c r="F17" s="2">
        <f t="shared" si="8"/>
        <v>45274</v>
      </c>
      <c r="G17" s="2">
        <f t="shared" si="8"/>
        <v>45275</v>
      </c>
      <c r="H17" s="3">
        <f t="shared" si="8"/>
        <v>45276</v>
      </c>
      <c r="I17" s="53">
        <f t="shared" si="8"/>
        <v>45277</v>
      </c>
      <c r="K17" s="52">
        <f>IF(L17&lt;&gt;"",WEEKNUM(L17,21),"")</f>
        <v>3</v>
      </c>
      <c r="L17" s="2">
        <f>R16+1</f>
        <v>45306</v>
      </c>
      <c r="M17" s="2">
        <f t="shared" si="9"/>
        <v>45307</v>
      </c>
      <c r="N17" s="2">
        <f t="shared" si="9"/>
        <v>45308</v>
      </c>
      <c r="O17" s="2">
        <f t="shared" si="9"/>
        <v>45309</v>
      </c>
      <c r="P17" s="2">
        <f t="shared" si="9"/>
        <v>45310</v>
      </c>
      <c r="Q17" s="3">
        <f t="shared" si="9"/>
        <v>45311</v>
      </c>
      <c r="R17" s="53">
        <f t="shared" si="9"/>
        <v>45312</v>
      </c>
      <c r="T17" s="52">
        <f>IF(U17&lt;&gt;"",WEEKNUM(U17,21),"")</f>
        <v>7</v>
      </c>
      <c r="U17" s="2">
        <f>AA16+1</f>
        <v>45334</v>
      </c>
      <c r="V17" s="2">
        <f t="shared" si="10"/>
        <v>45335</v>
      </c>
      <c r="W17" s="2">
        <f t="shared" si="10"/>
        <v>45336</v>
      </c>
      <c r="X17" s="2">
        <f t="shared" si="10"/>
        <v>45337</v>
      </c>
      <c r="Y17" s="2">
        <f t="shared" si="10"/>
        <v>45338</v>
      </c>
      <c r="Z17" s="3">
        <f t="shared" si="10"/>
        <v>45339</v>
      </c>
      <c r="AA17" s="53">
        <f t="shared" si="10"/>
        <v>45340</v>
      </c>
      <c r="AC17" s="52">
        <f>IF(AD17&lt;&gt;"",WEEKNUM(AD17,21),"")</f>
        <v>11</v>
      </c>
      <c r="AD17" s="2">
        <f>AJ16+1</f>
        <v>45362</v>
      </c>
      <c r="AE17" s="2">
        <f t="shared" si="11"/>
        <v>45363</v>
      </c>
      <c r="AF17" s="2">
        <f t="shared" si="11"/>
        <v>45364</v>
      </c>
      <c r="AG17" s="2">
        <f t="shared" si="11"/>
        <v>45365</v>
      </c>
      <c r="AH17" s="2">
        <f t="shared" si="11"/>
        <v>45366</v>
      </c>
      <c r="AI17" s="3">
        <f t="shared" si="11"/>
        <v>45367</v>
      </c>
      <c r="AJ17" s="53">
        <f t="shared" si="11"/>
        <v>45368</v>
      </c>
    </row>
    <row r="18" spans="2:36" ht="20.100000000000001" customHeight="1" x14ac:dyDescent="0.25">
      <c r="B18" s="52">
        <f>IF(C18&lt;&gt;"",WEEKNUM(C18,21),"")</f>
        <v>51</v>
      </c>
      <c r="C18" s="2">
        <f>I17+1</f>
        <v>45278</v>
      </c>
      <c r="D18" s="2">
        <f t="shared" si="8"/>
        <v>45279</v>
      </c>
      <c r="E18" s="2">
        <f t="shared" si="8"/>
        <v>45280</v>
      </c>
      <c r="F18" s="2">
        <f t="shared" si="8"/>
        <v>45281</v>
      </c>
      <c r="G18" s="2">
        <f t="shared" si="8"/>
        <v>45282</v>
      </c>
      <c r="H18" s="3">
        <f t="shared" si="8"/>
        <v>45283</v>
      </c>
      <c r="I18" s="53">
        <f t="shared" si="8"/>
        <v>45284</v>
      </c>
      <c r="K18" s="52">
        <f>IF(L18&lt;&gt;"",WEEKNUM(L18,21),"")</f>
        <v>4</v>
      </c>
      <c r="L18" s="2">
        <f>R17+1</f>
        <v>45313</v>
      </c>
      <c r="M18" s="2">
        <f t="shared" si="9"/>
        <v>45314</v>
      </c>
      <c r="N18" s="2">
        <f t="shared" si="9"/>
        <v>45315</v>
      </c>
      <c r="O18" s="2">
        <f t="shared" si="9"/>
        <v>45316</v>
      </c>
      <c r="P18" s="2">
        <f t="shared" si="9"/>
        <v>45317</v>
      </c>
      <c r="Q18" s="3">
        <f t="shared" si="9"/>
        <v>45318</v>
      </c>
      <c r="R18" s="53">
        <f t="shared" si="9"/>
        <v>45319</v>
      </c>
      <c r="T18" s="52">
        <f>IF(U18&lt;&gt;"",WEEKNUM(U18,21),"")</f>
        <v>8</v>
      </c>
      <c r="U18" s="2">
        <f>AA17+1</f>
        <v>45341</v>
      </c>
      <c r="V18" s="2">
        <f t="shared" si="10"/>
        <v>45342</v>
      </c>
      <c r="W18" s="2">
        <f t="shared" si="10"/>
        <v>45343</v>
      </c>
      <c r="X18" s="2">
        <f t="shared" si="10"/>
        <v>45344</v>
      </c>
      <c r="Y18" s="2">
        <f t="shared" si="10"/>
        <v>45345</v>
      </c>
      <c r="Z18" s="3">
        <f t="shared" si="10"/>
        <v>45346</v>
      </c>
      <c r="AA18" s="53">
        <f t="shared" si="10"/>
        <v>45347</v>
      </c>
      <c r="AC18" s="52">
        <f>IF(AD18&lt;&gt;"",WEEKNUM(AD18,21),"")</f>
        <v>12</v>
      </c>
      <c r="AD18" s="2">
        <f>AJ17+1</f>
        <v>45369</v>
      </c>
      <c r="AE18" s="2">
        <f t="shared" si="11"/>
        <v>45370</v>
      </c>
      <c r="AF18" s="2">
        <f t="shared" si="11"/>
        <v>45371</v>
      </c>
      <c r="AG18" s="2">
        <f t="shared" si="11"/>
        <v>45372</v>
      </c>
      <c r="AH18" s="2">
        <f t="shared" si="11"/>
        <v>45373</v>
      </c>
      <c r="AI18" s="3">
        <f t="shared" si="11"/>
        <v>45374</v>
      </c>
      <c r="AJ18" s="53">
        <f t="shared" si="11"/>
        <v>45375</v>
      </c>
    </row>
    <row r="19" spans="2:36" ht="20.100000000000001" customHeight="1" x14ac:dyDescent="0.25">
      <c r="B19" s="52">
        <f>IF(C19&lt;&gt;"",WEEKNUM(C19,21),"")</f>
        <v>52</v>
      </c>
      <c r="C19" s="2">
        <f>IF(I18="","",IF(MONTH(I18)=MONTH(I18+1),I18+1,""))</f>
        <v>45285</v>
      </c>
      <c r="D19" s="2">
        <f t="shared" ref="D19:I20" si="12">IF(C19="","",IF(MONTH(C19)=MONTH(C19+1),C19+1,""))</f>
        <v>45286</v>
      </c>
      <c r="E19" s="2">
        <f t="shared" si="12"/>
        <v>45287</v>
      </c>
      <c r="F19" s="2">
        <f t="shared" si="12"/>
        <v>45288</v>
      </c>
      <c r="G19" s="2">
        <f t="shared" si="12"/>
        <v>45289</v>
      </c>
      <c r="H19" s="3">
        <f t="shared" si="12"/>
        <v>45290</v>
      </c>
      <c r="I19" s="53">
        <f t="shared" si="12"/>
        <v>45291</v>
      </c>
      <c r="K19" s="52">
        <f>IF(L19&lt;&gt;"",WEEKNUM(L19,21),"")</f>
        <v>5</v>
      </c>
      <c r="L19" s="2">
        <f>IF(R18="","",IF(MONTH(R18)=MONTH(R18+1),R18+1,""))</f>
        <v>45320</v>
      </c>
      <c r="M19" s="2">
        <f t="shared" ref="M19:R20" si="13">IF(L19="","",IF(MONTH(L19)=MONTH(L19+1),L19+1,""))</f>
        <v>45321</v>
      </c>
      <c r="N19" s="2">
        <f t="shared" si="13"/>
        <v>45322</v>
      </c>
      <c r="O19" s="2" t="str">
        <f t="shared" si="13"/>
        <v/>
      </c>
      <c r="P19" s="2" t="str">
        <f t="shared" si="13"/>
        <v/>
      </c>
      <c r="Q19" s="3" t="str">
        <f t="shared" si="13"/>
        <v/>
      </c>
      <c r="R19" s="53" t="str">
        <f t="shared" si="13"/>
        <v/>
      </c>
      <c r="T19" s="52">
        <f>IF(U19&lt;&gt;"",WEEKNUM(U19,21),"")</f>
        <v>9</v>
      </c>
      <c r="U19" s="2">
        <f>IF(AA18="","",IF(MONTH(AA18)=MONTH(AA18+1),AA18+1,""))</f>
        <v>45348</v>
      </c>
      <c r="V19" s="2">
        <f t="shared" ref="V19:AA20" si="14">IF(U19="","",IF(MONTH(U19)=MONTH(U19+1),U19+1,""))</f>
        <v>45349</v>
      </c>
      <c r="W19" s="2">
        <f t="shared" si="14"/>
        <v>45350</v>
      </c>
      <c r="X19" s="2">
        <f t="shared" si="14"/>
        <v>45351</v>
      </c>
      <c r="Y19" s="2" t="str">
        <f t="shared" si="14"/>
        <v/>
      </c>
      <c r="Z19" s="3" t="str">
        <f t="shared" si="14"/>
        <v/>
      </c>
      <c r="AA19" s="53" t="str">
        <f t="shared" si="14"/>
        <v/>
      </c>
      <c r="AC19" s="52">
        <f>IF(AD19&lt;&gt;"",WEEKNUM(AD19,21),"")</f>
        <v>13</v>
      </c>
      <c r="AD19" s="2">
        <f>IF(AJ18="","",IF(MONTH(AJ18)=MONTH(AJ18+1),AJ18+1,""))</f>
        <v>45376</v>
      </c>
      <c r="AE19" s="2">
        <f t="shared" ref="AE19:AJ20" si="15">IF(AD19="","",IF(MONTH(AD19)=MONTH(AD19+1),AD19+1,""))</f>
        <v>45377</v>
      </c>
      <c r="AF19" s="2">
        <f t="shared" si="15"/>
        <v>45378</v>
      </c>
      <c r="AG19" s="2">
        <f t="shared" si="15"/>
        <v>45379</v>
      </c>
      <c r="AH19" s="2">
        <f t="shared" si="15"/>
        <v>45380</v>
      </c>
      <c r="AI19" s="3">
        <f t="shared" si="15"/>
        <v>45381</v>
      </c>
      <c r="AJ19" s="53">
        <f t="shared" si="15"/>
        <v>45382</v>
      </c>
    </row>
    <row r="20" spans="2:36" ht="20.100000000000001" customHeight="1" thickBot="1" x14ac:dyDescent="0.3">
      <c r="B20" s="54" t="str">
        <f>IF(C20&lt;&gt;"",WEEKNUM(C20,21),"")</f>
        <v/>
      </c>
      <c r="C20" s="55" t="str">
        <f>IF(I19="","",IF(MONTH(I19)=MONTH(I19+1),I19+1,""))</f>
        <v/>
      </c>
      <c r="D20" s="55" t="str">
        <f t="shared" si="12"/>
        <v/>
      </c>
      <c r="E20" s="55" t="str">
        <f t="shared" si="12"/>
        <v/>
      </c>
      <c r="F20" s="55" t="str">
        <f t="shared" si="12"/>
        <v/>
      </c>
      <c r="G20" s="55" t="str">
        <f t="shared" si="12"/>
        <v/>
      </c>
      <c r="H20" s="56" t="str">
        <f t="shared" si="12"/>
        <v/>
      </c>
      <c r="I20" s="57" t="str">
        <f t="shared" si="12"/>
        <v/>
      </c>
      <c r="K20" s="54" t="str">
        <f>IF(L20&lt;&gt;"",WEEKNUM(L20,21),"")</f>
        <v/>
      </c>
      <c r="L20" s="55" t="str">
        <f>IF(R19="","",IF(MONTH(R19)=MONTH(R19+1),R19+1,""))</f>
        <v/>
      </c>
      <c r="M20" s="55" t="str">
        <f t="shared" si="13"/>
        <v/>
      </c>
      <c r="N20" s="55" t="str">
        <f t="shared" si="13"/>
        <v/>
      </c>
      <c r="O20" s="55" t="str">
        <f t="shared" si="13"/>
        <v/>
      </c>
      <c r="P20" s="55" t="str">
        <f t="shared" si="13"/>
        <v/>
      </c>
      <c r="Q20" s="56" t="str">
        <f t="shared" si="13"/>
        <v/>
      </c>
      <c r="R20" s="57" t="str">
        <f t="shared" si="13"/>
        <v/>
      </c>
      <c r="T20" s="54" t="str">
        <f>IF(U20&lt;&gt;"",WEEKNUM(U20,21),"")</f>
        <v/>
      </c>
      <c r="U20" s="55" t="str">
        <f>IF(AA19="","",IF(MONTH(AA19)=MONTH(AA19+1),AA19+1,""))</f>
        <v/>
      </c>
      <c r="V20" s="55" t="str">
        <f t="shared" si="14"/>
        <v/>
      </c>
      <c r="W20" s="55" t="str">
        <f t="shared" si="14"/>
        <v/>
      </c>
      <c r="X20" s="55" t="str">
        <f t="shared" si="14"/>
        <v/>
      </c>
      <c r="Y20" s="55" t="str">
        <f t="shared" si="14"/>
        <v/>
      </c>
      <c r="Z20" s="56" t="str">
        <f t="shared" si="14"/>
        <v/>
      </c>
      <c r="AA20" s="57" t="str">
        <f t="shared" si="14"/>
        <v/>
      </c>
      <c r="AC20" s="54" t="str">
        <f>IF(AD20&lt;&gt;"",WEEKNUM(AD20,21),"")</f>
        <v/>
      </c>
      <c r="AD20" s="55" t="str">
        <f>IF(AJ19="","",IF(MONTH(AJ19)=MONTH(AJ19+1),AJ19+1,""))</f>
        <v/>
      </c>
      <c r="AE20" s="55" t="str">
        <f t="shared" si="15"/>
        <v/>
      </c>
      <c r="AF20" s="55" t="str">
        <f t="shared" si="15"/>
        <v/>
      </c>
      <c r="AG20" s="55" t="str">
        <f t="shared" si="15"/>
        <v/>
      </c>
      <c r="AH20" s="55" t="str">
        <f t="shared" si="15"/>
        <v/>
      </c>
      <c r="AI20" s="56" t="str">
        <f t="shared" si="15"/>
        <v/>
      </c>
      <c r="AJ20" s="57" t="str">
        <f t="shared" si="15"/>
        <v/>
      </c>
    </row>
    <row r="21" spans="2:36" ht="20.100000000000001" customHeight="1" thickTop="1" thickBot="1" x14ac:dyDescent="0.3"/>
    <row r="22" spans="2:36" ht="20.100000000000001" customHeight="1" thickTop="1" x14ac:dyDescent="0.25">
      <c r="B22" s="49">
        <v>4</v>
      </c>
      <c r="C22" s="155">
        <f>DATE(Kalenderjahr+1,B22,1)</f>
        <v>45383</v>
      </c>
      <c r="D22" s="155"/>
      <c r="E22" s="155"/>
      <c r="F22" s="155"/>
      <c r="G22" s="155"/>
      <c r="H22" s="155"/>
      <c r="I22" s="156"/>
      <c r="K22" s="49">
        <v>5</v>
      </c>
      <c r="L22" s="155">
        <f>DATE(Kalenderjahr+1,K22,1)</f>
        <v>45413</v>
      </c>
      <c r="M22" s="155"/>
      <c r="N22" s="155"/>
      <c r="O22" s="155"/>
      <c r="P22" s="155"/>
      <c r="Q22" s="155"/>
      <c r="R22" s="156"/>
      <c r="T22" s="49">
        <v>6</v>
      </c>
      <c r="U22" s="155">
        <f>DATE(Kalenderjahr+1,T22,1)</f>
        <v>45444</v>
      </c>
      <c r="V22" s="155"/>
      <c r="W22" s="155"/>
      <c r="X22" s="155"/>
      <c r="Y22" s="155"/>
      <c r="Z22" s="155"/>
      <c r="AA22" s="156"/>
      <c r="AC22" s="49">
        <v>7</v>
      </c>
      <c r="AD22" s="155">
        <f>DATE(Kalenderjahr+1,AC22,1)</f>
        <v>45474</v>
      </c>
      <c r="AE22" s="155"/>
      <c r="AF22" s="155"/>
      <c r="AG22" s="155"/>
      <c r="AH22" s="155"/>
      <c r="AI22" s="155"/>
      <c r="AJ22" s="156"/>
    </row>
    <row r="23" spans="2:36" ht="20.100000000000001" customHeight="1" x14ac:dyDescent="0.25">
      <c r="B23" s="50"/>
      <c r="C23" s="48" t="s">
        <v>0</v>
      </c>
      <c r="D23" s="48" t="s">
        <v>1</v>
      </c>
      <c r="E23" s="48" t="s">
        <v>2</v>
      </c>
      <c r="F23" s="48" t="s">
        <v>3</v>
      </c>
      <c r="G23" s="48" t="s">
        <v>4</v>
      </c>
      <c r="H23" s="48" t="s">
        <v>5</v>
      </c>
      <c r="I23" s="51" t="s">
        <v>6</v>
      </c>
      <c r="K23" s="50"/>
      <c r="L23" s="48" t="s">
        <v>0</v>
      </c>
      <c r="M23" s="48" t="s">
        <v>1</v>
      </c>
      <c r="N23" s="48" t="s">
        <v>2</v>
      </c>
      <c r="O23" s="48" t="s">
        <v>3</v>
      </c>
      <c r="P23" s="48" t="s">
        <v>4</v>
      </c>
      <c r="Q23" s="48" t="s">
        <v>5</v>
      </c>
      <c r="R23" s="51" t="s">
        <v>6</v>
      </c>
      <c r="T23" s="50"/>
      <c r="U23" s="48" t="s">
        <v>0</v>
      </c>
      <c r="V23" s="48" t="s">
        <v>1</v>
      </c>
      <c r="W23" s="48" t="s">
        <v>2</v>
      </c>
      <c r="X23" s="48" t="s">
        <v>3</v>
      </c>
      <c r="Y23" s="48" t="s">
        <v>4</v>
      </c>
      <c r="Z23" s="48" t="s">
        <v>5</v>
      </c>
      <c r="AA23" s="51" t="s">
        <v>6</v>
      </c>
      <c r="AC23" s="50"/>
      <c r="AD23" s="48" t="s">
        <v>0</v>
      </c>
      <c r="AE23" s="48" t="s">
        <v>1</v>
      </c>
      <c r="AF23" s="48" t="s">
        <v>2</v>
      </c>
      <c r="AG23" s="48" t="s">
        <v>3</v>
      </c>
      <c r="AH23" s="48" t="s">
        <v>4</v>
      </c>
      <c r="AI23" s="48" t="s">
        <v>5</v>
      </c>
      <c r="AJ23" s="51" t="s">
        <v>6</v>
      </c>
    </row>
    <row r="24" spans="2:36" ht="20.100000000000001" customHeight="1" x14ac:dyDescent="0.25">
      <c r="B24" s="52">
        <f>IF(I24&lt;&gt;"",WEEKNUM(I24,21),"")</f>
        <v>14</v>
      </c>
      <c r="C24" s="2">
        <f>IF(WEEKDAY(DATE(Kalenderjahr+1,B22,1),2)=1,DATE(Kalenderjahr+1,B22,1),"")</f>
        <v>45383</v>
      </c>
      <c r="D24" s="2">
        <f>IF(C24="",IF(WEEKDAY(DATE(Kalenderjahr+1,B22,1),2)=2,DATE(Kalenderjahr+1,B22,1),""),C24+1)</f>
        <v>45384</v>
      </c>
      <c r="E24" s="2">
        <f>IF(D24="",IF(WEEKDAY(DATE(Kalenderjahr+1,B22,1),2)=3,DATE(Kalenderjahr+1,B22,1),""),D24+1)</f>
        <v>45385</v>
      </c>
      <c r="F24" s="2">
        <f>IF(E24="",IF(WEEKDAY(DATE(Kalenderjahr+1,B22,1),2)=4,DATE(Kalenderjahr+1,B22,1),""),E24+1)</f>
        <v>45386</v>
      </c>
      <c r="G24" s="2">
        <f>IF(F24="",IF(WEEKDAY(DATE(Kalenderjahr+1,B22,1),2)=5,DATE(Kalenderjahr+1,B22,1),""),F24+1)</f>
        <v>45387</v>
      </c>
      <c r="H24" s="3">
        <f>IF(G24="",IF(WEEKDAY(DATE(Kalenderjahr+1,B22,1),2)=6,DATE(Kalenderjahr+1,B22,1),""),G24+1)</f>
        <v>45388</v>
      </c>
      <c r="I24" s="53">
        <f>IF(H24="",IF(WEEKDAY(DATE(Kalenderjahr+1,B22,1),2)=7,DATE(Kalenderjahr+1,B22,1),""),H24+1)</f>
        <v>45389</v>
      </c>
      <c r="K24" s="52">
        <f>IF(R24&lt;&gt;"",WEEKNUM(R24,21),"")</f>
        <v>18</v>
      </c>
      <c r="L24" s="2" t="str">
        <f>IF(WEEKDAY(DATE(Kalenderjahr+1,K22,1),2)=1,DATE(Kalenderjahr+1,K22,1),"")</f>
        <v/>
      </c>
      <c r="M24" s="2" t="str">
        <f>IF(L24="",IF(WEEKDAY(DATE(Kalenderjahr+1,K22,1),2)=2,DATE(Kalenderjahr+1,K22,1),""),L24+1)</f>
        <v/>
      </c>
      <c r="N24" s="2">
        <f>IF(M24="",IF(WEEKDAY(DATE(Kalenderjahr+1,K22,1),2)=3,DATE(Kalenderjahr+1,K22,1),""),M24+1)</f>
        <v>45413</v>
      </c>
      <c r="O24" s="2">
        <f>IF(N24="",IF(WEEKDAY(DATE(Kalenderjahr+1,K22,1),2)=4,DATE(Kalenderjahr+1,K22,1),""),N24+1)</f>
        <v>45414</v>
      </c>
      <c r="P24" s="2">
        <f>IF(O24="",IF(WEEKDAY(DATE(Kalenderjahr+1,K22,1),2)=5,DATE(Kalenderjahr+1,K22,1),""),O24+1)</f>
        <v>45415</v>
      </c>
      <c r="Q24" s="3">
        <f>IF(P24="",IF(WEEKDAY(DATE(Kalenderjahr+1,K22,1),2)=6,DATE(Kalenderjahr+1,K22,1),""),P24+1)</f>
        <v>45416</v>
      </c>
      <c r="R24" s="53">
        <f>IF(Q24="",IF(WEEKDAY(DATE(Kalenderjahr+1,K22,1),2)=7,DATE(Kalenderjahr+1,K22,1),""),Q24+1)</f>
        <v>45417</v>
      </c>
      <c r="T24" s="52">
        <f>IF(AA24&lt;&gt;"",WEEKNUM(AA24,21),"")</f>
        <v>22</v>
      </c>
      <c r="U24" s="2" t="str">
        <f>IF(WEEKDAY(DATE(Kalenderjahr+1,T22,1),2)=1,DATE(Kalenderjahr+1,T22,1),"")</f>
        <v/>
      </c>
      <c r="V24" s="2" t="str">
        <f>IF(U24="",IF(WEEKDAY(DATE(Kalenderjahr+1,T22,1),2)=2,DATE(Kalenderjahr+1,T22,1),""),U24+1)</f>
        <v/>
      </c>
      <c r="W24" s="2" t="str">
        <f>IF(V24="",IF(WEEKDAY(DATE(Kalenderjahr+1,T22,1),2)=3,DATE(Kalenderjahr+1,T22,1),""),V24+1)</f>
        <v/>
      </c>
      <c r="X24" s="2" t="str">
        <f>IF(W24="",IF(WEEKDAY(DATE(Kalenderjahr+1,T22,1),2)=4,DATE(Kalenderjahr+1,T22,1),""),W24+1)</f>
        <v/>
      </c>
      <c r="Y24" s="2" t="str">
        <f>IF(X24="",IF(WEEKDAY(DATE(Kalenderjahr+1,T22,1),2)=5,DATE(Kalenderjahr+1,T22,1),""),X24+1)</f>
        <v/>
      </c>
      <c r="Z24" s="3">
        <f>IF(Y24="",IF(WEEKDAY(DATE(Kalenderjahr+1,T22,1),2)=6,DATE(Kalenderjahr+1,T22,1),""),Y24+1)</f>
        <v>45444</v>
      </c>
      <c r="AA24" s="53">
        <f>IF(Z24="",IF(WEEKDAY(DATE(Kalenderjahr+1,T22,1),2)=7,DATE(Kalenderjahr+1,T22,1),""),Z24+1)</f>
        <v>45445</v>
      </c>
      <c r="AC24" s="52">
        <f>IF(AJ24&lt;&gt;"",WEEKNUM(AJ24,21),"")</f>
        <v>27</v>
      </c>
      <c r="AD24" s="2">
        <f>IF(WEEKDAY(DATE(Kalenderjahr+1,AC22,1),2)=1,DATE(Kalenderjahr+1,AC22,1),"")</f>
        <v>45474</v>
      </c>
      <c r="AE24" s="2">
        <f>IF(AD24="",IF(WEEKDAY(DATE(Kalenderjahr+1,AC22,1),2)=2,DATE(Kalenderjahr+1,AC22,1),""),AD24+1)</f>
        <v>45475</v>
      </c>
      <c r="AF24" s="2">
        <f>IF(AE24="",IF(WEEKDAY(DATE(Kalenderjahr+1,AC22,1),2)=3,DATE(Kalenderjahr+1,AC22,1),""),AE24+1)</f>
        <v>45476</v>
      </c>
      <c r="AG24" s="2">
        <f>IF(AF24="",IF(WEEKDAY(DATE(Kalenderjahr+1,AC22,1),2)=4,DATE(Kalenderjahr+1,AC22,1),""),AF24+1)</f>
        <v>45477</v>
      </c>
      <c r="AH24" s="2">
        <f>IF(AG24="",IF(WEEKDAY(DATE(Kalenderjahr+1,AC22,1),2)=5,DATE(Kalenderjahr+1,AC22,1),""),AG24+1)</f>
        <v>45478</v>
      </c>
      <c r="AI24" s="3">
        <f>IF(AH24="",IF(WEEKDAY(DATE(Kalenderjahr+1,AC22,1),2)=6,DATE(Kalenderjahr+1,AC22,1),""),AH24+1)</f>
        <v>45479</v>
      </c>
      <c r="AJ24" s="53">
        <f>IF(AI24="",IF(WEEKDAY(DATE(Kalenderjahr+1,AC22,1),2)=7,DATE(Kalenderjahr+1,AC22,1),""),AI24+1)</f>
        <v>45480</v>
      </c>
    </row>
    <row r="25" spans="2:36" ht="20.100000000000001" customHeight="1" x14ac:dyDescent="0.25">
      <c r="B25" s="52">
        <f>IF(C25&lt;&gt;"",WEEKNUM(C25,21),"")</f>
        <v>15</v>
      </c>
      <c r="C25" s="2">
        <f>I24+1</f>
        <v>45390</v>
      </c>
      <c r="D25" s="2">
        <f t="shared" ref="D25:I27" si="16">C25+1</f>
        <v>45391</v>
      </c>
      <c r="E25" s="2">
        <f t="shared" si="16"/>
        <v>45392</v>
      </c>
      <c r="F25" s="2">
        <f t="shared" si="16"/>
        <v>45393</v>
      </c>
      <c r="G25" s="2">
        <f t="shared" si="16"/>
        <v>45394</v>
      </c>
      <c r="H25" s="3">
        <f t="shared" si="16"/>
        <v>45395</v>
      </c>
      <c r="I25" s="53">
        <f t="shared" si="16"/>
        <v>45396</v>
      </c>
      <c r="K25" s="52">
        <f>IF(L25&lt;&gt;"",WEEKNUM(L25,21),"")</f>
        <v>19</v>
      </c>
      <c r="L25" s="2">
        <f>R24+1</f>
        <v>45418</v>
      </c>
      <c r="M25" s="2">
        <f t="shared" ref="M25:R27" si="17">L25+1</f>
        <v>45419</v>
      </c>
      <c r="N25" s="2">
        <f t="shared" si="17"/>
        <v>45420</v>
      </c>
      <c r="O25" s="2">
        <f t="shared" si="17"/>
        <v>45421</v>
      </c>
      <c r="P25" s="2">
        <f t="shared" si="17"/>
        <v>45422</v>
      </c>
      <c r="Q25" s="3">
        <f t="shared" si="17"/>
        <v>45423</v>
      </c>
      <c r="R25" s="53">
        <f t="shared" si="17"/>
        <v>45424</v>
      </c>
      <c r="T25" s="52">
        <f>IF(U25&lt;&gt;"",WEEKNUM(U25,21),"")</f>
        <v>23</v>
      </c>
      <c r="U25" s="2">
        <f>AA24+1</f>
        <v>45446</v>
      </c>
      <c r="V25" s="2">
        <f t="shared" ref="V25:AA27" si="18">U25+1</f>
        <v>45447</v>
      </c>
      <c r="W25" s="2">
        <f t="shared" si="18"/>
        <v>45448</v>
      </c>
      <c r="X25" s="2">
        <f t="shared" si="18"/>
        <v>45449</v>
      </c>
      <c r="Y25" s="2">
        <f t="shared" si="18"/>
        <v>45450</v>
      </c>
      <c r="Z25" s="3">
        <f t="shared" si="18"/>
        <v>45451</v>
      </c>
      <c r="AA25" s="53">
        <f t="shared" si="18"/>
        <v>45452</v>
      </c>
      <c r="AC25" s="52">
        <f>IF(AD25&lt;&gt;"",WEEKNUM(AD25,21),"")</f>
        <v>28</v>
      </c>
      <c r="AD25" s="2">
        <f>AJ24+1</f>
        <v>45481</v>
      </c>
      <c r="AE25" s="2">
        <f t="shared" ref="AE25:AJ27" si="19">AD25+1</f>
        <v>45482</v>
      </c>
      <c r="AF25" s="2">
        <f t="shared" si="19"/>
        <v>45483</v>
      </c>
      <c r="AG25" s="2">
        <f t="shared" si="19"/>
        <v>45484</v>
      </c>
      <c r="AH25" s="2">
        <f t="shared" si="19"/>
        <v>45485</v>
      </c>
      <c r="AI25" s="3">
        <f t="shared" si="19"/>
        <v>45486</v>
      </c>
      <c r="AJ25" s="53">
        <f t="shared" si="19"/>
        <v>45487</v>
      </c>
    </row>
    <row r="26" spans="2:36" ht="20.100000000000001" customHeight="1" x14ac:dyDescent="0.25">
      <c r="B26" s="52">
        <f>IF(C26&lt;&gt;"",WEEKNUM(C26,21),"")</f>
        <v>16</v>
      </c>
      <c r="C26" s="2">
        <f>I25+1</f>
        <v>45397</v>
      </c>
      <c r="D26" s="2">
        <f t="shared" si="16"/>
        <v>45398</v>
      </c>
      <c r="E26" s="2">
        <f t="shared" si="16"/>
        <v>45399</v>
      </c>
      <c r="F26" s="2">
        <f t="shared" si="16"/>
        <v>45400</v>
      </c>
      <c r="G26" s="2">
        <f t="shared" si="16"/>
        <v>45401</v>
      </c>
      <c r="H26" s="3">
        <f t="shared" si="16"/>
        <v>45402</v>
      </c>
      <c r="I26" s="53">
        <f t="shared" si="16"/>
        <v>45403</v>
      </c>
      <c r="K26" s="52">
        <f>IF(L26&lt;&gt;"",WEEKNUM(L26,21),"")</f>
        <v>20</v>
      </c>
      <c r="L26" s="2">
        <f>R25+1</f>
        <v>45425</v>
      </c>
      <c r="M26" s="2">
        <f t="shared" si="17"/>
        <v>45426</v>
      </c>
      <c r="N26" s="2">
        <f t="shared" si="17"/>
        <v>45427</v>
      </c>
      <c r="O26" s="2">
        <f t="shared" si="17"/>
        <v>45428</v>
      </c>
      <c r="P26" s="2">
        <f t="shared" si="17"/>
        <v>45429</v>
      </c>
      <c r="Q26" s="3">
        <f t="shared" si="17"/>
        <v>45430</v>
      </c>
      <c r="R26" s="53">
        <f t="shared" si="17"/>
        <v>45431</v>
      </c>
      <c r="T26" s="52">
        <f>IF(U26&lt;&gt;"",WEEKNUM(U26,21),"")</f>
        <v>24</v>
      </c>
      <c r="U26" s="2">
        <f>AA25+1</f>
        <v>45453</v>
      </c>
      <c r="V26" s="2">
        <f t="shared" si="18"/>
        <v>45454</v>
      </c>
      <c r="W26" s="2">
        <f t="shared" si="18"/>
        <v>45455</v>
      </c>
      <c r="X26" s="2">
        <f t="shared" si="18"/>
        <v>45456</v>
      </c>
      <c r="Y26" s="2">
        <f t="shared" si="18"/>
        <v>45457</v>
      </c>
      <c r="Z26" s="3">
        <f t="shared" si="18"/>
        <v>45458</v>
      </c>
      <c r="AA26" s="53">
        <f t="shared" si="18"/>
        <v>45459</v>
      </c>
      <c r="AC26" s="52">
        <f>IF(AD26&lt;&gt;"",WEEKNUM(AD26,21),"")</f>
        <v>29</v>
      </c>
      <c r="AD26" s="2">
        <f>AJ25+1</f>
        <v>45488</v>
      </c>
      <c r="AE26" s="2">
        <f t="shared" si="19"/>
        <v>45489</v>
      </c>
      <c r="AF26" s="2">
        <f t="shared" si="19"/>
        <v>45490</v>
      </c>
      <c r="AG26" s="2">
        <f t="shared" si="19"/>
        <v>45491</v>
      </c>
      <c r="AH26" s="2">
        <f t="shared" si="19"/>
        <v>45492</v>
      </c>
      <c r="AI26" s="3">
        <f t="shared" si="19"/>
        <v>45493</v>
      </c>
      <c r="AJ26" s="53">
        <f t="shared" si="19"/>
        <v>45494</v>
      </c>
    </row>
    <row r="27" spans="2:36" ht="20.100000000000001" customHeight="1" x14ac:dyDescent="0.25">
      <c r="B27" s="52">
        <f>IF(C27&lt;&gt;"",WEEKNUM(C27,21),"")</f>
        <v>17</v>
      </c>
      <c r="C27" s="2">
        <f>I26+1</f>
        <v>45404</v>
      </c>
      <c r="D27" s="2">
        <f t="shared" si="16"/>
        <v>45405</v>
      </c>
      <c r="E27" s="2">
        <f t="shared" si="16"/>
        <v>45406</v>
      </c>
      <c r="F27" s="2">
        <f t="shared" si="16"/>
        <v>45407</v>
      </c>
      <c r="G27" s="2">
        <f t="shared" si="16"/>
        <v>45408</v>
      </c>
      <c r="H27" s="3">
        <f t="shared" si="16"/>
        <v>45409</v>
      </c>
      <c r="I27" s="53">
        <f t="shared" si="16"/>
        <v>45410</v>
      </c>
      <c r="K27" s="52">
        <f>IF(L27&lt;&gt;"",WEEKNUM(L27,21),"")</f>
        <v>21</v>
      </c>
      <c r="L27" s="2">
        <f>R26+1</f>
        <v>45432</v>
      </c>
      <c r="M27" s="2">
        <f t="shared" si="17"/>
        <v>45433</v>
      </c>
      <c r="N27" s="2">
        <f t="shared" si="17"/>
        <v>45434</v>
      </c>
      <c r="O27" s="2">
        <f t="shared" si="17"/>
        <v>45435</v>
      </c>
      <c r="P27" s="2">
        <f t="shared" si="17"/>
        <v>45436</v>
      </c>
      <c r="Q27" s="3">
        <f t="shared" si="17"/>
        <v>45437</v>
      </c>
      <c r="R27" s="53">
        <f t="shared" si="17"/>
        <v>45438</v>
      </c>
      <c r="T27" s="52">
        <f>IF(U27&lt;&gt;"",WEEKNUM(U27,21),"")</f>
        <v>25</v>
      </c>
      <c r="U27" s="2">
        <f>AA26+1</f>
        <v>45460</v>
      </c>
      <c r="V27" s="2">
        <f t="shared" si="18"/>
        <v>45461</v>
      </c>
      <c r="W27" s="2">
        <f t="shared" si="18"/>
        <v>45462</v>
      </c>
      <c r="X27" s="2">
        <f t="shared" si="18"/>
        <v>45463</v>
      </c>
      <c r="Y27" s="2">
        <f t="shared" si="18"/>
        <v>45464</v>
      </c>
      <c r="Z27" s="3">
        <f t="shared" si="18"/>
        <v>45465</v>
      </c>
      <c r="AA27" s="53">
        <f t="shared" si="18"/>
        <v>45466</v>
      </c>
      <c r="AC27" s="52">
        <f>IF(AD27&lt;&gt;"",WEEKNUM(AD27,21),"")</f>
        <v>30</v>
      </c>
      <c r="AD27" s="2">
        <f>AJ26+1</f>
        <v>45495</v>
      </c>
      <c r="AE27" s="2">
        <f t="shared" si="19"/>
        <v>45496</v>
      </c>
      <c r="AF27" s="2">
        <f t="shared" si="19"/>
        <v>45497</v>
      </c>
      <c r="AG27" s="2">
        <f t="shared" si="19"/>
        <v>45498</v>
      </c>
      <c r="AH27" s="2">
        <f t="shared" si="19"/>
        <v>45499</v>
      </c>
      <c r="AI27" s="3">
        <f t="shared" si="19"/>
        <v>45500</v>
      </c>
      <c r="AJ27" s="53">
        <f t="shared" si="19"/>
        <v>45501</v>
      </c>
    </row>
    <row r="28" spans="2:36" ht="20.100000000000001" customHeight="1" x14ac:dyDescent="0.25">
      <c r="B28" s="52">
        <f>IF(C28&lt;&gt;"",WEEKNUM(C28,21),"")</f>
        <v>18</v>
      </c>
      <c r="C28" s="2">
        <f>IF(I27="","",IF(MONTH(I27)=MONTH(I27+1),I27+1,""))</f>
        <v>45411</v>
      </c>
      <c r="D28" s="2">
        <f t="shared" ref="D28:I29" si="20">IF(C28="","",IF(MONTH(C28)=MONTH(C28+1),C28+1,""))</f>
        <v>45412</v>
      </c>
      <c r="E28" s="2" t="str">
        <f t="shared" si="20"/>
        <v/>
      </c>
      <c r="F28" s="2" t="str">
        <f t="shared" si="20"/>
        <v/>
      </c>
      <c r="G28" s="2" t="str">
        <f t="shared" si="20"/>
        <v/>
      </c>
      <c r="H28" s="3" t="str">
        <f t="shared" si="20"/>
        <v/>
      </c>
      <c r="I28" s="53" t="str">
        <f t="shared" si="20"/>
        <v/>
      </c>
      <c r="K28" s="52">
        <f>IF(L28&lt;&gt;"",WEEKNUM(L28,21),"")</f>
        <v>22</v>
      </c>
      <c r="L28" s="2">
        <f>IF(R27="","",IF(MONTH(R27)=MONTH(R27+1),R27+1,""))</f>
        <v>45439</v>
      </c>
      <c r="M28" s="2">
        <f t="shared" ref="M28:R29" si="21">IF(L28="","",IF(MONTH(L28)=MONTH(L28+1),L28+1,""))</f>
        <v>45440</v>
      </c>
      <c r="N28" s="2">
        <f t="shared" si="21"/>
        <v>45441</v>
      </c>
      <c r="O28" s="2">
        <f t="shared" si="21"/>
        <v>45442</v>
      </c>
      <c r="P28" s="2">
        <f t="shared" si="21"/>
        <v>45443</v>
      </c>
      <c r="Q28" s="3" t="str">
        <f t="shared" si="21"/>
        <v/>
      </c>
      <c r="R28" s="53" t="str">
        <f t="shared" si="21"/>
        <v/>
      </c>
      <c r="T28" s="52">
        <f>IF(U28&lt;&gt;"",WEEKNUM(U28,21),"")</f>
        <v>26</v>
      </c>
      <c r="U28" s="2">
        <f>IF(AA27="","",IF(MONTH(AA27)=MONTH(AA27+1),AA27+1,""))</f>
        <v>45467</v>
      </c>
      <c r="V28" s="2">
        <f t="shared" ref="V28:AA29" si="22">IF(U28="","",IF(MONTH(U28)=MONTH(U28+1),U28+1,""))</f>
        <v>45468</v>
      </c>
      <c r="W28" s="2">
        <f t="shared" si="22"/>
        <v>45469</v>
      </c>
      <c r="X28" s="2">
        <f t="shared" si="22"/>
        <v>45470</v>
      </c>
      <c r="Y28" s="2">
        <f t="shared" si="22"/>
        <v>45471</v>
      </c>
      <c r="Z28" s="3">
        <f t="shared" si="22"/>
        <v>45472</v>
      </c>
      <c r="AA28" s="53">
        <f t="shared" si="22"/>
        <v>45473</v>
      </c>
      <c r="AC28" s="52">
        <f>IF(AD28&lt;&gt;"",WEEKNUM(AD28,21),"")</f>
        <v>31</v>
      </c>
      <c r="AD28" s="2">
        <f>IF(AJ27="","",IF(MONTH(AJ27)=MONTH(AJ27+1),AJ27+1,""))</f>
        <v>45502</v>
      </c>
      <c r="AE28" s="2">
        <f t="shared" ref="AE28:AJ29" si="23">IF(AD28="","",IF(MONTH(AD28)=MONTH(AD28+1),AD28+1,""))</f>
        <v>45503</v>
      </c>
      <c r="AF28" s="2">
        <f t="shared" si="23"/>
        <v>45504</v>
      </c>
      <c r="AG28" s="2" t="str">
        <f t="shared" si="23"/>
        <v/>
      </c>
      <c r="AH28" s="2" t="str">
        <f t="shared" si="23"/>
        <v/>
      </c>
      <c r="AI28" s="3" t="str">
        <f t="shared" si="23"/>
        <v/>
      </c>
      <c r="AJ28" s="53" t="str">
        <f t="shared" si="23"/>
        <v/>
      </c>
    </row>
    <row r="29" spans="2:36" ht="20.100000000000001" customHeight="1" thickBot="1" x14ac:dyDescent="0.3">
      <c r="B29" s="54" t="str">
        <f>IF(C29&lt;&gt;"",WEEKNUM(C29,21),"")</f>
        <v/>
      </c>
      <c r="C29" s="55" t="str">
        <f>IF(I28="","",IF(MONTH(I28)=MONTH(I28+1),I28+1,""))</f>
        <v/>
      </c>
      <c r="D29" s="55" t="str">
        <f t="shared" si="20"/>
        <v/>
      </c>
      <c r="E29" s="55" t="str">
        <f t="shared" si="20"/>
        <v/>
      </c>
      <c r="F29" s="55" t="str">
        <f t="shared" si="20"/>
        <v/>
      </c>
      <c r="G29" s="55" t="str">
        <f t="shared" si="20"/>
        <v/>
      </c>
      <c r="H29" s="56" t="str">
        <f t="shared" si="20"/>
        <v/>
      </c>
      <c r="I29" s="57" t="str">
        <f t="shared" si="20"/>
        <v/>
      </c>
      <c r="K29" s="54" t="str">
        <f>IF(L29&lt;&gt;"",WEEKNUM(L29,21),"")</f>
        <v/>
      </c>
      <c r="L29" s="55" t="str">
        <f>IF(R28="","",IF(MONTH(R28)=MONTH(R28+1),R28+1,""))</f>
        <v/>
      </c>
      <c r="M29" s="55" t="str">
        <f t="shared" si="21"/>
        <v/>
      </c>
      <c r="N29" s="55" t="str">
        <f t="shared" si="21"/>
        <v/>
      </c>
      <c r="O29" s="55" t="str">
        <f t="shared" si="21"/>
        <v/>
      </c>
      <c r="P29" s="55" t="str">
        <f t="shared" si="21"/>
        <v/>
      </c>
      <c r="Q29" s="56" t="str">
        <f t="shared" si="21"/>
        <v/>
      </c>
      <c r="R29" s="57" t="str">
        <f t="shared" si="21"/>
        <v/>
      </c>
      <c r="T29" s="54" t="str">
        <f>IF(U29&lt;&gt;"",WEEKNUM(U29,21),"")</f>
        <v/>
      </c>
      <c r="U29" s="55" t="str">
        <f>IF(AA28="","",IF(MONTH(AA28)=MONTH(AA28+1),AA28+1,""))</f>
        <v/>
      </c>
      <c r="V29" s="55" t="str">
        <f t="shared" si="22"/>
        <v/>
      </c>
      <c r="W29" s="55" t="str">
        <f t="shared" si="22"/>
        <v/>
      </c>
      <c r="X29" s="55" t="str">
        <f t="shared" si="22"/>
        <v/>
      </c>
      <c r="Y29" s="55" t="str">
        <f t="shared" si="22"/>
        <v/>
      </c>
      <c r="Z29" s="56" t="str">
        <f t="shared" si="22"/>
        <v/>
      </c>
      <c r="AA29" s="57" t="str">
        <f t="shared" si="22"/>
        <v/>
      </c>
      <c r="AC29" s="54" t="str">
        <f>IF(AD29&lt;&gt;"",WEEKNUM(AD29,21),"")</f>
        <v/>
      </c>
      <c r="AD29" s="55" t="str">
        <f>IF(AJ28="","",IF(MONTH(AJ28)=MONTH(AJ28+1),AJ28+1,""))</f>
        <v/>
      </c>
      <c r="AE29" s="55" t="str">
        <f t="shared" si="23"/>
        <v/>
      </c>
      <c r="AF29" s="55" t="str">
        <f t="shared" si="23"/>
        <v/>
      </c>
      <c r="AG29" s="55" t="str">
        <f t="shared" si="23"/>
        <v/>
      </c>
      <c r="AH29" s="55" t="str">
        <f t="shared" si="23"/>
        <v/>
      </c>
      <c r="AI29" s="56" t="str">
        <f t="shared" si="23"/>
        <v/>
      </c>
      <c r="AJ29" s="57" t="str">
        <f t="shared" si="23"/>
        <v/>
      </c>
    </row>
    <row r="30" spans="2:36" ht="15.75" thickTop="1" x14ac:dyDescent="0.25"/>
    <row r="31" spans="2:36" x14ac:dyDescent="0.25"/>
    <row r="32" spans="2:36" x14ac:dyDescent="0.25"/>
    <row r="33" spans="2:36" x14ac:dyDescent="0.25"/>
    <row r="34" spans="2:36" ht="35.1" customHeight="1" x14ac:dyDescent="0.25">
      <c r="B34" s="157" t="s">
        <v>137</v>
      </c>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9"/>
    </row>
    <row r="35" spans="2:36" ht="20.100000000000001" customHeight="1" x14ac:dyDescent="0.25">
      <c r="B35" s="160" t="s">
        <v>7</v>
      </c>
      <c r="C35" s="161"/>
      <c r="D35" s="161"/>
      <c r="E35" s="161"/>
      <c r="F35" s="162"/>
      <c r="G35" s="163" t="s">
        <v>69</v>
      </c>
      <c r="H35" s="164"/>
      <c r="I35" s="164"/>
      <c r="J35" s="164"/>
      <c r="K35" s="165"/>
      <c r="L35" s="163" t="s">
        <v>70</v>
      </c>
      <c r="M35" s="164"/>
      <c r="N35" s="164"/>
      <c r="O35" s="164"/>
      <c r="P35" s="166"/>
      <c r="Q35" s="167" t="s">
        <v>133</v>
      </c>
      <c r="R35" s="164"/>
      <c r="S35" s="164"/>
      <c r="T35" s="164"/>
      <c r="U35" s="165"/>
      <c r="V35" s="163" t="s">
        <v>134</v>
      </c>
      <c r="W35" s="164"/>
      <c r="X35" s="164"/>
      <c r="Y35" s="164"/>
      <c r="Z35" s="165"/>
      <c r="AA35" s="163" t="s">
        <v>135</v>
      </c>
      <c r="AB35" s="164"/>
      <c r="AC35" s="164"/>
      <c r="AD35" s="164"/>
      <c r="AE35" s="165"/>
      <c r="AF35" s="163" t="s">
        <v>136</v>
      </c>
      <c r="AG35" s="164"/>
      <c r="AH35" s="164"/>
      <c r="AI35" s="164"/>
      <c r="AJ35" s="165"/>
    </row>
    <row r="36" spans="2:36" ht="20.100000000000001" customHeight="1" x14ac:dyDescent="0.25">
      <c r="B36" s="177" t="s">
        <v>8</v>
      </c>
      <c r="C36" s="59"/>
      <c r="D36" s="59"/>
      <c r="E36" s="59"/>
      <c r="F36" s="178"/>
      <c r="G36" s="179" t="s">
        <v>71</v>
      </c>
      <c r="H36" s="65" t="s">
        <v>63</v>
      </c>
      <c r="I36" s="65" t="s">
        <v>63</v>
      </c>
      <c r="J36" s="65" t="s">
        <v>63</v>
      </c>
      <c r="K36" s="180" t="s">
        <v>63</v>
      </c>
      <c r="L36" s="168" t="s">
        <v>85</v>
      </c>
      <c r="M36" s="67"/>
      <c r="N36" s="67"/>
      <c r="O36" s="67"/>
      <c r="P36" s="68"/>
      <c r="Q36" s="181" t="s">
        <v>23</v>
      </c>
      <c r="R36" s="67"/>
      <c r="S36" s="67"/>
      <c r="T36" s="67"/>
      <c r="U36" s="169"/>
      <c r="V36" s="168" t="s">
        <v>99</v>
      </c>
      <c r="W36" s="67"/>
      <c r="X36" s="67"/>
      <c r="Y36" s="67"/>
      <c r="Z36" s="169"/>
      <c r="AA36" s="168" t="s">
        <v>109</v>
      </c>
      <c r="AB36" s="67"/>
      <c r="AC36" s="67"/>
      <c r="AD36" s="67"/>
      <c r="AE36" s="169"/>
      <c r="AF36" s="168" t="s">
        <v>120</v>
      </c>
      <c r="AG36" s="67"/>
      <c r="AH36" s="67"/>
      <c r="AI36" s="67"/>
      <c r="AJ36" s="169"/>
    </row>
    <row r="37" spans="2:36" ht="20.100000000000001" customHeight="1" x14ac:dyDescent="0.25">
      <c r="B37" s="170" t="s">
        <v>9</v>
      </c>
      <c r="C37" s="70"/>
      <c r="D37" s="70"/>
      <c r="E37" s="70"/>
      <c r="F37" s="171"/>
      <c r="G37" s="172" t="s">
        <v>72</v>
      </c>
      <c r="H37" s="73" t="s">
        <v>64</v>
      </c>
      <c r="I37" s="73" t="s">
        <v>64</v>
      </c>
      <c r="J37" s="73" t="s">
        <v>64</v>
      </c>
      <c r="K37" s="173" t="s">
        <v>64</v>
      </c>
      <c r="L37" s="174" t="s">
        <v>85</v>
      </c>
      <c r="M37" s="75"/>
      <c r="N37" s="75"/>
      <c r="O37" s="75"/>
      <c r="P37" s="76"/>
      <c r="Q37" s="175" t="s">
        <v>92</v>
      </c>
      <c r="R37" s="75"/>
      <c r="S37" s="75"/>
      <c r="T37" s="75"/>
      <c r="U37" s="176"/>
      <c r="V37" s="174" t="s">
        <v>100</v>
      </c>
      <c r="W37" s="75"/>
      <c r="X37" s="75"/>
      <c r="Y37" s="75"/>
      <c r="Z37" s="176"/>
      <c r="AA37" s="174" t="s">
        <v>110</v>
      </c>
      <c r="AB37" s="75"/>
      <c r="AC37" s="75"/>
      <c r="AD37" s="75"/>
      <c r="AE37" s="176"/>
      <c r="AF37" s="174" t="s">
        <v>121</v>
      </c>
      <c r="AG37" s="75"/>
      <c r="AH37" s="75"/>
      <c r="AI37" s="75"/>
      <c r="AJ37" s="176"/>
    </row>
    <row r="38" spans="2:36" ht="20.100000000000001" customHeight="1" x14ac:dyDescent="0.25">
      <c r="B38" s="177" t="s">
        <v>10</v>
      </c>
      <c r="C38" s="59"/>
      <c r="D38" s="59"/>
      <c r="E38" s="59"/>
      <c r="F38" s="178"/>
      <c r="G38" s="179" t="s">
        <v>73</v>
      </c>
      <c r="H38" s="65" t="s">
        <v>54</v>
      </c>
      <c r="I38" s="65" t="s">
        <v>54</v>
      </c>
      <c r="J38" s="65" t="s">
        <v>54</v>
      </c>
      <c r="K38" s="180" t="s">
        <v>54</v>
      </c>
      <c r="L38" s="168" t="s">
        <v>85</v>
      </c>
      <c r="M38" s="67"/>
      <c r="N38" s="67"/>
      <c r="O38" s="67"/>
      <c r="P38" s="68"/>
      <c r="Q38" s="181" t="s">
        <v>93</v>
      </c>
      <c r="R38" s="67"/>
      <c r="S38" s="67"/>
      <c r="T38" s="67"/>
      <c r="U38" s="169"/>
      <c r="V38" s="168" t="s">
        <v>101</v>
      </c>
      <c r="W38" s="67"/>
      <c r="X38" s="67"/>
      <c r="Y38" s="67"/>
      <c r="Z38" s="169"/>
      <c r="AA38" s="168" t="s">
        <v>111</v>
      </c>
      <c r="AB38" s="67"/>
      <c r="AC38" s="67"/>
      <c r="AD38" s="67"/>
      <c r="AE38" s="169"/>
      <c r="AF38" s="168" t="s">
        <v>122</v>
      </c>
      <c r="AG38" s="67"/>
      <c r="AH38" s="67"/>
      <c r="AI38" s="67"/>
      <c r="AJ38" s="169"/>
    </row>
    <row r="39" spans="2:36" ht="20.100000000000001" customHeight="1" x14ac:dyDescent="0.25">
      <c r="B39" s="170" t="s">
        <v>11</v>
      </c>
      <c r="C39" s="70"/>
      <c r="D39" s="70"/>
      <c r="E39" s="70"/>
      <c r="F39" s="171"/>
      <c r="G39" s="172" t="s">
        <v>74</v>
      </c>
      <c r="H39" s="73" t="s">
        <v>55</v>
      </c>
      <c r="I39" s="73" t="s">
        <v>55</v>
      </c>
      <c r="J39" s="73" t="s">
        <v>55</v>
      </c>
      <c r="K39" s="173" t="s">
        <v>55</v>
      </c>
      <c r="L39" s="174" t="s">
        <v>85</v>
      </c>
      <c r="M39" s="75"/>
      <c r="N39" s="75"/>
      <c r="O39" s="75"/>
      <c r="P39" s="76"/>
      <c r="Q39" s="175" t="s">
        <v>94</v>
      </c>
      <c r="R39" s="75"/>
      <c r="S39" s="75"/>
      <c r="T39" s="75"/>
      <c r="U39" s="176"/>
      <c r="V39" s="174" t="s">
        <v>101</v>
      </c>
      <c r="W39" s="75"/>
      <c r="X39" s="75"/>
      <c r="Y39" s="75"/>
      <c r="Z39" s="176"/>
      <c r="AA39" s="174" t="s">
        <v>23</v>
      </c>
      <c r="AB39" s="75"/>
      <c r="AC39" s="75"/>
      <c r="AD39" s="75"/>
      <c r="AE39" s="176"/>
      <c r="AF39" s="174" t="s">
        <v>123</v>
      </c>
      <c r="AG39" s="75"/>
      <c r="AH39" s="75"/>
      <c r="AI39" s="75"/>
      <c r="AJ39" s="176"/>
    </row>
    <row r="40" spans="2:36" ht="20.100000000000001" customHeight="1" x14ac:dyDescent="0.25">
      <c r="B40" s="177" t="s">
        <v>12</v>
      </c>
      <c r="C40" s="59"/>
      <c r="D40" s="59"/>
      <c r="E40" s="59"/>
      <c r="F40" s="178"/>
      <c r="G40" s="179" t="s">
        <v>75</v>
      </c>
      <c r="H40" s="65" t="s">
        <v>56</v>
      </c>
      <c r="I40" s="65" t="s">
        <v>56</v>
      </c>
      <c r="J40" s="65" t="s">
        <v>56</v>
      </c>
      <c r="K40" s="180" t="s">
        <v>56</v>
      </c>
      <c r="L40" s="168" t="s">
        <v>85</v>
      </c>
      <c r="M40" s="67"/>
      <c r="N40" s="67"/>
      <c r="O40" s="67"/>
      <c r="P40" s="68"/>
      <c r="Q40" s="181" t="s">
        <v>95</v>
      </c>
      <c r="R40" s="67"/>
      <c r="S40" s="67"/>
      <c r="T40" s="67"/>
      <c r="U40" s="169"/>
      <c r="V40" s="168" t="s">
        <v>102</v>
      </c>
      <c r="W40" s="67"/>
      <c r="X40" s="67"/>
      <c r="Y40" s="67"/>
      <c r="Z40" s="169"/>
      <c r="AA40" s="168" t="s">
        <v>112</v>
      </c>
      <c r="AB40" s="67"/>
      <c r="AC40" s="67"/>
      <c r="AD40" s="67"/>
      <c r="AE40" s="169"/>
      <c r="AF40" s="168" t="s">
        <v>124</v>
      </c>
      <c r="AG40" s="67"/>
      <c r="AH40" s="67"/>
      <c r="AI40" s="67"/>
      <c r="AJ40" s="169"/>
    </row>
    <row r="41" spans="2:36" ht="20.100000000000001" customHeight="1" x14ac:dyDescent="0.25">
      <c r="B41" s="170" t="s">
        <v>13</v>
      </c>
      <c r="C41" s="70"/>
      <c r="D41" s="70"/>
      <c r="E41" s="70"/>
      <c r="F41" s="171"/>
      <c r="G41" s="172" t="s">
        <v>77</v>
      </c>
      <c r="H41" s="73" t="s">
        <v>57</v>
      </c>
      <c r="I41" s="73" t="s">
        <v>57</v>
      </c>
      <c r="J41" s="73" t="s">
        <v>57</v>
      </c>
      <c r="K41" s="173" t="s">
        <v>57</v>
      </c>
      <c r="L41" s="174" t="s">
        <v>86</v>
      </c>
      <c r="M41" s="75"/>
      <c r="N41" s="75"/>
      <c r="O41" s="75"/>
      <c r="P41" s="76"/>
      <c r="Q41" s="175" t="s">
        <v>96</v>
      </c>
      <c r="R41" s="75"/>
      <c r="S41" s="75"/>
      <c r="T41" s="75"/>
      <c r="U41" s="176"/>
      <c r="V41" s="174" t="s">
        <v>102</v>
      </c>
      <c r="W41" s="75"/>
      <c r="X41" s="75"/>
      <c r="Y41" s="75"/>
      <c r="Z41" s="176"/>
      <c r="AA41" s="174" t="s">
        <v>113</v>
      </c>
      <c r="AB41" s="75"/>
      <c r="AC41" s="75"/>
      <c r="AD41" s="75"/>
      <c r="AE41" s="176"/>
      <c r="AF41" s="174" t="s">
        <v>125</v>
      </c>
      <c r="AG41" s="75"/>
      <c r="AH41" s="75"/>
      <c r="AI41" s="75"/>
      <c r="AJ41" s="176"/>
    </row>
    <row r="42" spans="2:36" ht="20.100000000000001" customHeight="1" x14ac:dyDescent="0.25">
      <c r="B42" s="177" t="s">
        <v>14</v>
      </c>
      <c r="C42" s="59"/>
      <c r="D42" s="59"/>
      <c r="E42" s="59"/>
      <c r="F42" s="178"/>
      <c r="G42" s="179" t="s">
        <v>76</v>
      </c>
      <c r="H42" s="65" t="s">
        <v>58</v>
      </c>
      <c r="I42" s="65" t="s">
        <v>58</v>
      </c>
      <c r="J42" s="65" t="s">
        <v>58</v>
      </c>
      <c r="K42" s="180" t="s">
        <v>58</v>
      </c>
      <c r="L42" s="168" t="s">
        <v>87</v>
      </c>
      <c r="M42" s="67"/>
      <c r="N42" s="67"/>
      <c r="O42" s="67"/>
      <c r="P42" s="68"/>
      <c r="Q42" s="181" t="s">
        <v>23</v>
      </c>
      <c r="R42" s="67"/>
      <c r="S42" s="67"/>
      <c r="T42" s="67"/>
      <c r="U42" s="169"/>
      <c r="V42" s="168" t="s">
        <v>103</v>
      </c>
      <c r="W42" s="67"/>
      <c r="X42" s="67"/>
      <c r="Y42" s="67"/>
      <c r="Z42" s="169"/>
      <c r="AA42" s="168" t="s">
        <v>23</v>
      </c>
      <c r="AB42" s="67"/>
      <c r="AC42" s="67"/>
      <c r="AD42" s="67"/>
      <c r="AE42" s="169"/>
      <c r="AF42" s="168" t="s">
        <v>126</v>
      </c>
      <c r="AG42" s="67"/>
      <c r="AH42" s="67"/>
      <c r="AI42" s="67"/>
      <c r="AJ42" s="169"/>
    </row>
    <row r="43" spans="2:36" ht="20.100000000000001" customHeight="1" x14ac:dyDescent="0.25">
      <c r="B43" s="170" t="s">
        <v>24</v>
      </c>
      <c r="C43" s="70"/>
      <c r="D43" s="70"/>
      <c r="E43" s="70"/>
      <c r="F43" s="171"/>
      <c r="G43" s="182" t="s">
        <v>78</v>
      </c>
      <c r="H43" s="91" t="s">
        <v>65</v>
      </c>
      <c r="I43" s="91" t="s">
        <v>65</v>
      </c>
      <c r="J43" s="91" t="s">
        <v>65</v>
      </c>
      <c r="K43" s="183" t="s">
        <v>65</v>
      </c>
      <c r="L43" s="174" t="s">
        <v>88</v>
      </c>
      <c r="M43" s="75"/>
      <c r="N43" s="75"/>
      <c r="O43" s="75"/>
      <c r="P43" s="76"/>
      <c r="Q43" s="175" t="s">
        <v>97</v>
      </c>
      <c r="R43" s="75"/>
      <c r="S43" s="75"/>
      <c r="T43" s="75"/>
      <c r="U43" s="176"/>
      <c r="V43" s="174" t="s">
        <v>104</v>
      </c>
      <c r="W43" s="75"/>
      <c r="X43" s="75"/>
      <c r="Y43" s="75"/>
      <c r="Z43" s="176"/>
      <c r="AA43" s="174" t="s">
        <v>114</v>
      </c>
      <c r="AB43" s="75"/>
      <c r="AC43" s="75"/>
      <c r="AD43" s="75"/>
      <c r="AE43" s="176"/>
      <c r="AF43" s="174" t="s">
        <v>127</v>
      </c>
      <c r="AG43" s="75"/>
      <c r="AH43" s="75"/>
      <c r="AI43" s="75"/>
      <c r="AJ43" s="176"/>
    </row>
    <row r="44" spans="2:36" ht="20.100000000000001" customHeight="1" x14ac:dyDescent="0.25">
      <c r="B44" s="177" t="s">
        <v>15</v>
      </c>
      <c r="C44" s="59"/>
      <c r="D44" s="59"/>
      <c r="E44" s="59"/>
      <c r="F44" s="178"/>
      <c r="G44" s="179" t="s">
        <v>79</v>
      </c>
      <c r="H44" s="65" t="s">
        <v>56</v>
      </c>
      <c r="I44" s="65" t="s">
        <v>56</v>
      </c>
      <c r="J44" s="65" t="s">
        <v>56</v>
      </c>
      <c r="K44" s="180" t="s">
        <v>56</v>
      </c>
      <c r="L44" s="168" t="s">
        <v>89</v>
      </c>
      <c r="M44" s="67"/>
      <c r="N44" s="67"/>
      <c r="O44" s="67"/>
      <c r="P44" s="68"/>
      <c r="Q44" s="181" t="s">
        <v>95</v>
      </c>
      <c r="R44" s="67"/>
      <c r="S44" s="67"/>
      <c r="T44" s="67"/>
      <c r="U44" s="169"/>
      <c r="V44" s="168" t="s">
        <v>102</v>
      </c>
      <c r="W44" s="67"/>
      <c r="X44" s="67"/>
      <c r="Y44" s="67"/>
      <c r="Z44" s="169"/>
      <c r="AA44" s="168" t="s">
        <v>112</v>
      </c>
      <c r="AB44" s="67"/>
      <c r="AC44" s="67"/>
      <c r="AD44" s="67"/>
      <c r="AE44" s="169"/>
      <c r="AF44" s="168" t="s">
        <v>128</v>
      </c>
      <c r="AG44" s="67"/>
      <c r="AH44" s="67"/>
      <c r="AI44" s="67"/>
      <c r="AJ44" s="169"/>
    </row>
    <row r="45" spans="2:36" ht="20.100000000000001" customHeight="1" x14ac:dyDescent="0.25">
      <c r="B45" s="170" t="s">
        <v>16</v>
      </c>
      <c r="C45" s="70"/>
      <c r="D45" s="70"/>
      <c r="E45" s="70"/>
      <c r="F45" s="171"/>
      <c r="G45" s="172" t="s">
        <v>80</v>
      </c>
      <c r="H45" s="73" t="s">
        <v>58</v>
      </c>
      <c r="I45" s="73" t="s">
        <v>58</v>
      </c>
      <c r="J45" s="73" t="s">
        <v>58</v>
      </c>
      <c r="K45" s="173" t="s">
        <v>58</v>
      </c>
      <c r="L45" s="174" t="s">
        <v>67</v>
      </c>
      <c r="M45" s="75"/>
      <c r="N45" s="75"/>
      <c r="O45" s="75"/>
      <c r="P45" s="76"/>
      <c r="Q45" s="175" t="s">
        <v>23</v>
      </c>
      <c r="R45" s="75"/>
      <c r="S45" s="75"/>
      <c r="T45" s="75"/>
      <c r="U45" s="176"/>
      <c r="V45" s="174" t="s">
        <v>100</v>
      </c>
      <c r="W45" s="75"/>
      <c r="X45" s="75"/>
      <c r="Y45" s="75"/>
      <c r="Z45" s="176"/>
      <c r="AA45" s="174" t="s">
        <v>115</v>
      </c>
      <c r="AB45" s="75"/>
      <c r="AC45" s="75"/>
      <c r="AD45" s="75"/>
      <c r="AE45" s="176"/>
      <c r="AF45" s="174" t="s">
        <v>129</v>
      </c>
      <c r="AG45" s="75"/>
      <c r="AH45" s="75"/>
      <c r="AI45" s="75"/>
      <c r="AJ45" s="176"/>
    </row>
    <row r="46" spans="2:36" ht="20.100000000000001" customHeight="1" x14ac:dyDescent="0.25">
      <c r="B46" s="177" t="s">
        <v>17</v>
      </c>
      <c r="C46" s="59"/>
      <c r="D46" s="59"/>
      <c r="E46" s="59"/>
      <c r="F46" s="178"/>
      <c r="G46" s="179" t="s">
        <v>81</v>
      </c>
      <c r="H46" s="65" t="s">
        <v>59</v>
      </c>
      <c r="I46" s="65" t="s">
        <v>59</v>
      </c>
      <c r="J46" s="65" t="s">
        <v>59</v>
      </c>
      <c r="K46" s="180" t="s">
        <v>59</v>
      </c>
      <c r="L46" s="168" t="s">
        <v>89</v>
      </c>
      <c r="M46" s="67"/>
      <c r="N46" s="67"/>
      <c r="O46" s="67"/>
      <c r="P46" s="68"/>
      <c r="Q46" s="181" t="s">
        <v>23</v>
      </c>
      <c r="R46" s="67"/>
      <c r="S46" s="67"/>
      <c r="T46" s="67"/>
      <c r="U46" s="169"/>
      <c r="V46" s="168" t="s">
        <v>105</v>
      </c>
      <c r="W46" s="67"/>
      <c r="X46" s="67"/>
      <c r="Y46" s="67"/>
      <c r="Z46" s="169"/>
      <c r="AA46" s="168" t="s">
        <v>116</v>
      </c>
      <c r="AB46" s="67"/>
      <c r="AC46" s="67"/>
      <c r="AD46" s="67"/>
      <c r="AE46" s="169"/>
      <c r="AF46" s="168" t="s">
        <v>126</v>
      </c>
      <c r="AG46" s="67"/>
      <c r="AH46" s="67"/>
      <c r="AI46" s="67"/>
      <c r="AJ46" s="169"/>
    </row>
    <row r="47" spans="2:36" ht="20.100000000000001" customHeight="1" x14ac:dyDescent="0.25">
      <c r="B47" s="170" t="s">
        <v>18</v>
      </c>
      <c r="C47" s="70"/>
      <c r="D47" s="70"/>
      <c r="E47" s="70"/>
      <c r="F47" s="171"/>
      <c r="G47" s="172" t="s">
        <v>82</v>
      </c>
      <c r="H47" s="73" t="s">
        <v>60</v>
      </c>
      <c r="I47" s="73" t="s">
        <v>60</v>
      </c>
      <c r="J47" s="73" t="s">
        <v>60</v>
      </c>
      <c r="K47" s="173" t="s">
        <v>60</v>
      </c>
      <c r="L47" s="174" t="s">
        <v>90</v>
      </c>
      <c r="M47" s="75"/>
      <c r="N47" s="75"/>
      <c r="O47" s="75"/>
      <c r="P47" s="76"/>
      <c r="Q47" s="175" t="s">
        <v>92</v>
      </c>
      <c r="R47" s="75"/>
      <c r="S47" s="75"/>
      <c r="T47" s="75"/>
      <c r="U47" s="176"/>
      <c r="V47" s="174" t="s">
        <v>101</v>
      </c>
      <c r="W47" s="75"/>
      <c r="X47" s="75"/>
      <c r="Y47" s="75"/>
      <c r="Z47" s="176"/>
      <c r="AA47" s="174" t="s">
        <v>117</v>
      </c>
      <c r="AB47" s="75"/>
      <c r="AC47" s="75"/>
      <c r="AD47" s="75"/>
      <c r="AE47" s="176"/>
      <c r="AF47" s="174" t="s">
        <v>126</v>
      </c>
      <c r="AG47" s="75"/>
      <c r="AH47" s="75"/>
      <c r="AI47" s="75"/>
      <c r="AJ47" s="176"/>
    </row>
    <row r="48" spans="2:36" ht="20.100000000000001" customHeight="1" x14ac:dyDescent="0.25">
      <c r="B48" s="177" t="s">
        <v>22</v>
      </c>
      <c r="C48" s="59"/>
      <c r="D48" s="59"/>
      <c r="E48" s="59"/>
      <c r="F48" s="178"/>
      <c r="G48" s="179" t="s">
        <v>83</v>
      </c>
      <c r="H48" s="65" t="s">
        <v>61</v>
      </c>
      <c r="I48" s="65" t="s">
        <v>61</v>
      </c>
      <c r="J48" s="65" t="s">
        <v>61</v>
      </c>
      <c r="K48" s="180" t="s">
        <v>61</v>
      </c>
      <c r="L48" s="168" t="s">
        <v>66</v>
      </c>
      <c r="M48" s="67"/>
      <c r="N48" s="67"/>
      <c r="O48" s="67"/>
      <c r="P48" s="68"/>
      <c r="Q48" s="181" t="s">
        <v>98</v>
      </c>
      <c r="R48" s="67"/>
      <c r="S48" s="67"/>
      <c r="T48" s="67"/>
      <c r="U48" s="169"/>
      <c r="V48" s="168" t="s">
        <v>106</v>
      </c>
      <c r="W48" s="67"/>
      <c r="X48" s="67"/>
      <c r="Y48" s="67"/>
      <c r="Z48" s="169"/>
      <c r="AA48" s="168" t="s">
        <v>118</v>
      </c>
      <c r="AB48" s="67"/>
      <c r="AC48" s="67"/>
      <c r="AD48" s="67"/>
      <c r="AE48" s="169"/>
      <c r="AF48" s="168" t="s">
        <v>130</v>
      </c>
      <c r="AG48" s="67"/>
      <c r="AH48" s="67"/>
      <c r="AI48" s="67"/>
      <c r="AJ48" s="169"/>
    </row>
    <row r="49" spans="2:36" ht="20.100000000000001" customHeight="1" x14ac:dyDescent="0.25">
      <c r="B49" s="170" t="s">
        <v>19</v>
      </c>
      <c r="C49" s="70"/>
      <c r="D49" s="70"/>
      <c r="E49" s="70"/>
      <c r="F49" s="171"/>
      <c r="G49" s="172" t="s">
        <v>84</v>
      </c>
      <c r="H49" s="73" t="s">
        <v>62</v>
      </c>
      <c r="I49" s="73" t="s">
        <v>62</v>
      </c>
      <c r="J49" s="73" t="s">
        <v>62</v>
      </c>
      <c r="K49" s="173" t="s">
        <v>62</v>
      </c>
      <c r="L49" s="174" t="s">
        <v>88</v>
      </c>
      <c r="M49" s="75"/>
      <c r="N49" s="75"/>
      <c r="O49" s="75"/>
      <c r="P49" s="76"/>
      <c r="Q49" s="175" t="s">
        <v>93</v>
      </c>
      <c r="R49" s="75"/>
      <c r="S49" s="75"/>
      <c r="T49" s="75"/>
      <c r="U49" s="176"/>
      <c r="V49" s="174" t="s">
        <v>107</v>
      </c>
      <c r="W49" s="75"/>
      <c r="X49" s="75"/>
      <c r="Y49" s="75"/>
      <c r="Z49" s="176"/>
      <c r="AA49" s="174" t="s">
        <v>117</v>
      </c>
      <c r="AB49" s="75"/>
      <c r="AC49" s="75"/>
      <c r="AD49" s="75"/>
      <c r="AE49" s="176"/>
      <c r="AF49" s="174" t="s">
        <v>128</v>
      </c>
      <c r="AG49" s="75"/>
      <c r="AH49" s="75"/>
      <c r="AI49" s="75"/>
      <c r="AJ49" s="176"/>
    </row>
    <row r="50" spans="2:36" ht="20.100000000000001" customHeight="1" x14ac:dyDescent="0.25">
      <c r="B50" s="177" t="s">
        <v>20</v>
      </c>
      <c r="C50" s="59"/>
      <c r="D50" s="59"/>
      <c r="E50" s="59"/>
      <c r="F50" s="178"/>
      <c r="G50" s="179" t="s">
        <v>81</v>
      </c>
      <c r="H50" s="65" t="s">
        <v>58</v>
      </c>
      <c r="I50" s="65" t="s">
        <v>58</v>
      </c>
      <c r="J50" s="65" t="s">
        <v>58</v>
      </c>
      <c r="K50" s="180" t="s">
        <v>58</v>
      </c>
      <c r="L50" s="168" t="s">
        <v>91</v>
      </c>
      <c r="M50" s="67"/>
      <c r="N50" s="67"/>
      <c r="O50" s="67"/>
      <c r="P50" s="68"/>
      <c r="Q50" s="181" t="s">
        <v>23</v>
      </c>
      <c r="R50" s="67"/>
      <c r="S50" s="67"/>
      <c r="T50" s="67"/>
      <c r="U50" s="169"/>
      <c r="V50" s="168" t="s">
        <v>108</v>
      </c>
      <c r="W50" s="67"/>
      <c r="X50" s="67"/>
      <c r="Y50" s="67"/>
      <c r="Z50" s="169"/>
      <c r="AA50" s="168" t="s">
        <v>119</v>
      </c>
      <c r="AB50" s="67"/>
      <c r="AC50" s="67"/>
      <c r="AD50" s="67"/>
      <c r="AE50" s="169"/>
      <c r="AF50" s="168" t="s">
        <v>127</v>
      </c>
      <c r="AG50" s="67"/>
      <c r="AH50" s="67"/>
      <c r="AI50" s="67"/>
      <c r="AJ50" s="169"/>
    </row>
    <row r="51" spans="2:36" ht="20.100000000000001" customHeight="1" x14ac:dyDescent="0.25">
      <c r="B51" s="184" t="s">
        <v>21</v>
      </c>
      <c r="C51" s="185"/>
      <c r="D51" s="185"/>
      <c r="E51" s="185"/>
      <c r="F51" s="186"/>
      <c r="G51" s="187" t="s">
        <v>80</v>
      </c>
      <c r="H51" s="188" t="s">
        <v>62</v>
      </c>
      <c r="I51" s="188" t="s">
        <v>62</v>
      </c>
      <c r="J51" s="188" t="s">
        <v>62</v>
      </c>
      <c r="K51" s="189" t="s">
        <v>62</v>
      </c>
      <c r="L51" s="190" t="s">
        <v>86</v>
      </c>
      <c r="M51" s="191"/>
      <c r="N51" s="191"/>
      <c r="O51" s="191"/>
      <c r="P51" s="192"/>
      <c r="Q51" s="193" t="s">
        <v>92</v>
      </c>
      <c r="R51" s="191"/>
      <c r="S51" s="191"/>
      <c r="T51" s="191"/>
      <c r="U51" s="194"/>
      <c r="V51" s="190" t="s">
        <v>100</v>
      </c>
      <c r="W51" s="191"/>
      <c r="X51" s="191"/>
      <c r="Y51" s="191"/>
      <c r="Z51" s="194"/>
      <c r="AA51" s="190" t="s">
        <v>111</v>
      </c>
      <c r="AB51" s="191"/>
      <c r="AC51" s="191"/>
      <c r="AD51" s="191"/>
      <c r="AE51" s="194"/>
      <c r="AF51" s="190" t="s">
        <v>131</v>
      </c>
      <c r="AG51" s="191"/>
      <c r="AH51" s="191"/>
      <c r="AI51" s="191"/>
      <c r="AJ51" s="194"/>
    </row>
    <row r="52" spans="2:36" ht="18.75" x14ac:dyDescent="0.3">
      <c r="B52" s="5" t="s">
        <v>25</v>
      </c>
      <c r="C52" s="4"/>
      <c r="D52" s="4"/>
      <c r="E52" s="4"/>
      <c r="F52" s="4"/>
      <c r="G52" s="4"/>
      <c r="AC52" s="98" t="s">
        <v>26</v>
      </c>
      <c r="AD52" s="98"/>
      <c r="AE52" s="98"/>
      <c r="AF52" s="98"/>
      <c r="AG52" s="98"/>
      <c r="AH52" s="98"/>
      <c r="AI52" s="98"/>
      <c r="AJ52" s="98"/>
    </row>
    <row r="53" spans="2:36" x14ac:dyDescent="0.25"/>
    <row r="54" spans="2:36" x14ac:dyDescent="0.25"/>
    <row r="55" spans="2:36" x14ac:dyDescent="0.25"/>
    <row r="56" spans="2:36" x14ac:dyDescent="0.25"/>
    <row r="57" spans="2:36" x14ac:dyDescent="0.25"/>
    <row r="58" spans="2:36" x14ac:dyDescent="0.25"/>
    <row r="59" spans="2:36" x14ac:dyDescent="0.25"/>
    <row r="60" spans="2:36" x14ac:dyDescent="0.25"/>
    <row r="61" spans="2:36" x14ac:dyDescent="0.25"/>
    <row r="62" spans="2:36" x14ac:dyDescent="0.25"/>
    <row r="63" spans="2:36" x14ac:dyDescent="0.25"/>
    <row r="64" spans="2:36" x14ac:dyDescent="0.25"/>
    <row r="65" s="1" customFormat="1" x14ac:dyDescent="0.25"/>
    <row r="66" s="1" customFormat="1" x14ac:dyDescent="0.25"/>
    <row r="67" s="1" customFormat="1" x14ac:dyDescent="0.25"/>
  </sheetData>
  <mergeCells count="137">
    <mergeCell ref="AC52:AJ52"/>
    <mergeCell ref="AF50:AJ50"/>
    <mergeCell ref="B51:F51"/>
    <mergeCell ref="G51:K51"/>
    <mergeCell ref="L51:P51"/>
    <mergeCell ref="Q51:U51"/>
    <mergeCell ref="V51:Z51"/>
    <mergeCell ref="AA51:AE51"/>
    <mergeCell ref="AF51:AJ51"/>
    <mergeCell ref="B50:F50"/>
    <mergeCell ref="G50:K50"/>
    <mergeCell ref="L50:P50"/>
    <mergeCell ref="Q50:U50"/>
    <mergeCell ref="V50:Z50"/>
    <mergeCell ref="AA50:AE50"/>
    <mergeCell ref="AF48:AJ48"/>
    <mergeCell ref="B49:F49"/>
    <mergeCell ref="G49:K49"/>
    <mergeCell ref="L49:P49"/>
    <mergeCell ref="Q49:U49"/>
    <mergeCell ref="V49:Z49"/>
    <mergeCell ref="AA49:AE49"/>
    <mergeCell ref="AF49:AJ49"/>
    <mergeCell ref="B48:F48"/>
    <mergeCell ref="G48:K48"/>
    <mergeCell ref="L48:P48"/>
    <mergeCell ref="Q48:U48"/>
    <mergeCell ref="V48:Z48"/>
    <mergeCell ref="AA48:AE48"/>
    <mergeCell ref="AF46:AJ46"/>
    <mergeCell ref="B47:F47"/>
    <mergeCell ref="G47:K47"/>
    <mergeCell ref="L47:P47"/>
    <mergeCell ref="Q47:U47"/>
    <mergeCell ref="V47:Z47"/>
    <mergeCell ref="AA47:AE47"/>
    <mergeCell ref="AF47:AJ47"/>
    <mergeCell ref="B46:F46"/>
    <mergeCell ref="G46:K46"/>
    <mergeCell ref="L46:P46"/>
    <mergeCell ref="Q46:U46"/>
    <mergeCell ref="V46:Z46"/>
    <mergeCell ref="AA46:AE46"/>
    <mergeCell ref="AF44:AJ44"/>
    <mergeCell ref="B45:F45"/>
    <mergeCell ref="G45:K45"/>
    <mergeCell ref="L45:P45"/>
    <mergeCell ref="Q45:U45"/>
    <mergeCell ref="V45:Z45"/>
    <mergeCell ref="AA45:AE45"/>
    <mergeCell ref="AF45:AJ45"/>
    <mergeCell ref="B44:F44"/>
    <mergeCell ref="G44:K44"/>
    <mergeCell ref="L44:P44"/>
    <mergeCell ref="Q44:U44"/>
    <mergeCell ref="V44:Z44"/>
    <mergeCell ref="AA44:AE44"/>
    <mergeCell ref="AF42:AJ42"/>
    <mergeCell ref="B43:F43"/>
    <mergeCell ref="G43:K43"/>
    <mergeCell ref="L43:P43"/>
    <mergeCell ref="Q43:U43"/>
    <mergeCell ref="V43:Z43"/>
    <mergeCell ref="AA43:AE43"/>
    <mergeCell ref="AF43:AJ43"/>
    <mergeCell ref="B42:F42"/>
    <mergeCell ref="G42:K42"/>
    <mergeCell ref="L42:P42"/>
    <mergeCell ref="Q42:U42"/>
    <mergeCell ref="V42:Z42"/>
    <mergeCell ref="AA42:AE42"/>
    <mergeCell ref="AF40:AJ40"/>
    <mergeCell ref="B41:F41"/>
    <mergeCell ref="G41:K41"/>
    <mergeCell ref="L41:P41"/>
    <mergeCell ref="Q41:U41"/>
    <mergeCell ref="V41:Z41"/>
    <mergeCell ref="AA41:AE41"/>
    <mergeCell ref="AF41:AJ41"/>
    <mergeCell ref="B40:F40"/>
    <mergeCell ref="G40:K40"/>
    <mergeCell ref="L40:P40"/>
    <mergeCell ref="Q40:U40"/>
    <mergeCell ref="V40:Z40"/>
    <mergeCell ref="AA40:AE40"/>
    <mergeCell ref="AF38:AJ38"/>
    <mergeCell ref="B39:F39"/>
    <mergeCell ref="G39:K39"/>
    <mergeCell ref="L39:P39"/>
    <mergeCell ref="Q39:U39"/>
    <mergeCell ref="V39:Z39"/>
    <mergeCell ref="AA39:AE39"/>
    <mergeCell ref="AF39:AJ39"/>
    <mergeCell ref="B38:F38"/>
    <mergeCell ref="G38:K38"/>
    <mergeCell ref="L38:P38"/>
    <mergeCell ref="Q38:U38"/>
    <mergeCell ref="V38:Z38"/>
    <mergeCell ref="AA38:AE38"/>
    <mergeCell ref="AF36:AJ36"/>
    <mergeCell ref="B37:F37"/>
    <mergeCell ref="G37:K37"/>
    <mergeCell ref="L37:P37"/>
    <mergeCell ref="Q37:U37"/>
    <mergeCell ref="V37:Z37"/>
    <mergeCell ref="AA37:AE37"/>
    <mergeCell ref="AF37:AJ37"/>
    <mergeCell ref="B36:F36"/>
    <mergeCell ref="G36:K36"/>
    <mergeCell ref="L36:P36"/>
    <mergeCell ref="Q36:U36"/>
    <mergeCell ref="V36:Z36"/>
    <mergeCell ref="AA36:AE36"/>
    <mergeCell ref="B35:F35"/>
    <mergeCell ref="G35:K35"/>
    <mergeCell ref="L35:P35"/>
    <mergeCell ref="Q35:U35"/>
    <mergeCell ref="V35:Z35"/>
    <mergeCell ref="AA35:AE35"/>
    <mergeCell ref="AF35:AJ35"/>
    <mergeCell ref="C13:I13"/>
    <mergeCell ref="L13:R13"/>
    <mergeCell ref="U13:AA13"/>
    <mergeCell ref="AD13:AJ13"/>
    <mergeCell ref="C22:I22"/>
    <mergeCell ref="L22:R22"/>
    <mergeCell ref="U22:AA22"/>
    <mergeCell ref="AD22:AJ22"/>
    <mergeCell ref="A1:AK1"/>
    <mergeCell ref="A2:Q2"/>
    <mergeCell ref="R2:T2"/>
    <mergeCell ref="U2:AK2"/>
    <mergeCell ref="C4:I4"/>
    <mergeCell ref="L4:R4"/>
    <mergeCell ref="U4:AA4"/>
    <mergeCell ref="AD4:AJ4"/>
    <mergeCell ref="B34:AJ34"/>
  </mergeCells>
  <conditionalFormatting sqref="C6:I11">
    <cfRule type="expression" dxfId="23" priority="12">
      <formula>AND(C6=TODAY())</formula>
    </cfRule>
  </conditionalFormatting>
  <conditionalFormatting sqref="L6:R11">
    <cfRule type="expression" dxfId="22" priority="11">
      <formula>AND(L6=TODAY())</formula>
    </cfRule>
  </conditionalFormatting>
  <conditionalFormatting sqref="U6:AA11">
    <cfRule type="expression" dxfId="21" priority="10">
      <formula>AND(U6=TODAY())</formula>
    </cfRule>
  </conditionalFormatting>
  <conditionalFormatting sqref="AD6:AJ11">
    <cfRule type="expression" dxfId="20" priority="9">
      <formula>AND(AD6=TODAY())</formula>
    </cfRule>
  </conditionalFormatting>
  <conditionalFormatting sqref="C15:I20">
    <cfRule type="expression" dxfId="19" priority="8">
      <formula>AND(C15=TODAY())</formula>
    </cfRule>
  </conditionalFormatting>
  <conditionalFormatting sqref="L15:R20">
    <cfRule type="expression" dxfId="18" priority="7">
      <formula>AND(L15=TODAY())</formula>
    </cfRule>
  </conditionalFormatting>
  <conditionalFormatting sqref="U15:AA20">
    <cfRule type="expression" dxfId="17" priority="6">
      <formula>AND(U15=TODAY())</formula>
    </cfRule>
  </conditionalFormatting>
  <conditionalFormatting sqref="AD15:AJ20">
    <cfRule type="expression" dxfId="16" priority="5">
      <formula>AND(AD15=TODAY())</formula>
    </cfRule>
  </conditionalFormatting>
  <conditionalFormatting sqref="C24:I29">
    <cfRule type="expression" dxfId="15" priority="4">
      <formula>AND(C24=TODAY())</formula>
    </cfRule>
  </conditionalFormatting>
  <conditionalFormatting sqref="L24:R29">
    <cfRule type="expression" dxfId="14" priority="3">
      <formula>AND(L24=TODAY())</formula>
    </cfRule>
  </conditionalFormatting>
  <conditionalFormatting sqref="U24:AA29">
    <cfRule type="expression" dxfId="13" priority="2">
      <formula>AND(U24=TODAY())</formula>
    </cfRule>
  </conditionalFormatting>
  <conditionalFormatting sqref="AD24:AJ29">
    <cfRule type="expression" dxfId="12" priority="1">
      <formula>AND(AD24=TODAY())</formula>
    </cfRule>
  </conditionalFormatting>
  <hyperlinks>
    <hyperlink ref="AC52" r:id="rId1" xr:uid="{9EF28865-46C1-4C5F-92AF-CCD30E5F609D}"/>
    <hyperlink ref="AC52:AJ52" r:id="rId2" display="www.alle-meine-vorlagen.de" xr:uid="{5D775A34-24E3-4910-ABD0-B8227CE4742A}"/>
  </hyperlinks>
  <pageMargins left="0.39370078740157483" right="0.39370078740157483" top="0.39370078740157483" bottom="0.39370078740157483" header="0.31496062992125984" footer="0.31496062992125984"/>
  <pageSetup paperSize="9" scale="59"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4FB8-45B3-4A80-B5C9-C2C97CA6F288}">
  <sheetPr>
    <pageSetUpPr fitToPage="1"/>
  </sheetPr>
  <dimension ref="A1:AK67"/>
  <sheetViews>
    <sheetView showGridLines="0" zoomScale="70" zoomScaleNormal="70" workbookViewId="0">
      <selection activeCell="V48" sqref="V48:Z48"/>
    </sheetView>
  </sheetViews>
  <sheetFormatPr baseColWidth="10" defaultColWidth="0" defaultRowHeight="15" zeroHeight="1" x14ac:dyDescent="0.25"/>
  <cols>
    <col min="1" max="1" width="3.7109375" style="1" customWidth="1"/>
    <col min="2" max="36" width="4.42578125" style="1" customWidth="1"/>
    <col min="37" max="37" width="3.7109375" style="1" customWidth="1"/>
    <col min="38" max="16384" width="11.42578125" style="1" hidden="1"/>
  </cols>
  <sheetData>
    <row r="1" spans="1:37" ht="45" customHeight="1" x14ac:dyDescent="0.25">
      <c r="A1" s="205" t="s">
        <v>132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row>
    <row r="2" spans="1:37" ht="64.5" x14ac:dyDescent="0.25">
      <c r="A2" s="206">
        <v>2023</v>
      </c>
      <c r="B2" s="206"/>
      <c r="C2" s="206"/>
      <c r="D2" s="206"/>
      <c r="E2" s="206"/>
      <c r="F2" s="206"/>
      <c r="G2" s="206"/>
      <c r="H2" s="206"/>
      <c r="I2" s="206"/>
      <c r="J2" s="206"/>
      <c r="K2" s="206"/>
      <c r="L2" s="206"/>
      <c r="M2" s="206"/>
      <c r="N2" s="206"/>
      <c r="O2" s="206"/>
      <c r="P2" s="206"/>
      <c r="Q2" s="206"/>
      <c r="R2" s="207" t="s">
        <v>68</v>
      </c>
      <c r="S2" s="207"/>
      <c r="T2" s="207"/>
      <c r="U2" s="208">
        <f>Kalenderjahr+1</f>
        <v>2024</v>
      </c>
      <c r="V2" s="208"/>
      <c r="W2" s="208"/>
      <c r="X2" s="208"/>
      <c r="Y2" s="208"/>
      <c r="Z2" s="208"/>
      <c r="AA2" s="208"/>
      <c r="AB2" s="208"/>
      <c r="AC2" s="208"/>
      <c r="AD2" s="208"/>
      <c r="AE2" s="208"/>
      <c r="AF2" s="208"/>
      <c r="AG2" s="208"/>
      <c r="AH2" s="208"/>
      <c r="AI2" s="208"/>
      <c r="AJ2" s="208"/>
      <c r="AK2" s="208"/>
    </row>
    <row r="3" spans="1:37" ht="15.75" thickBot="1" x14ac:dyDescent="0.3"/>
    <row r="4" spans="1:37" ht="20.100000000000001" customHeight="1" thickTop="1" x14ac:dyDescent="0.25">
      <c r="B4" s="213">
        <v>8</v>
      </c>
      <c r="C4" s="214">
        <f>DATE(Kalenderjahr,B4,1)</f>
        <v>45139</v>
      </c>
      <c r="D4" s="214"/>
      <c r="E4" s="214"/>
      <c r="F4" s="214"/>
      <c r="G4" s="214"/>
      <c r="H4" s="214"/>
      <c r="I4" s="215"/>
      <c r="K4" s="213">
        <v>9</v>
      </c>
      <c r="L4" s="214">
        <f>DATE(Kalenderjahr,K4,1)</f>
        <v>45170</v>
      </c>
      <c r="M4" s="214"/>
      <c r="N4" s="214"/>
      <c r="O4" s="214"/>
      <c r="P4" s="214"/>
      <c r="Q4" s="214"/>
      <c r="R4" s="215"/>
      <c r="T4" s="213">
        <v>10</v>
      </c>
      <c r="U4" s="214">
        <f>DATE(Kalenderjahr,T4,1)</f>
        <v>45200</v>
      </c>
      <c r="V4" s="214"/>
      <c r="W4" s="214"/>
      <c r="X4" s="214"/>
      <c r="Y4" s="214"/>
      <c r="Z4" s="214"/>
      <c r="AA4" s="215"/>
      <c r="AC4" s="213">
        <v>11</v>
      </c>
      <c r="AD4" s="214">
        <f>DATE(Kalenderjahr,AC4,1)</f>
        <v>45231</v>
      </c>
      <c r="AE4" s="214"/>
      <c r="AF4" s="214"/>
      <c r="AG4" s="214"/>
      <c r="AH4" s="214"/>
      <c r="AI4" s="214"/>
      <c r="AJ4" s="215"/>
    </row>
    <row r="5" spans="1:37" ht="20.100000000000001" customHeight="1" x14ac:dyDescent="0.25">
      <c r="B5" s="216"/>
      <c r="C5" s="212" t="s">
        <v>0</v>
      </c>
      <c r="D5" s="212" t="s">
        <v>1</v>
      </c>
      <c r="E5" s="212" t="s">
        <v>2</v>
      </c>
      <c r="F5" s="212" t="s">
        <v>3</v>
      </c>
      <c r="G5" s="212" t="s">
        <v>4</v>
      </c>
      <c r="H5" s="212" t="s">
        <v>5</v>
      </c>
      <c r="I5" s="217" t="s">
        <v>6</v>
      </c>
      <c r="K5" s="216"/>
      <c r="L5" s="212" t="s">
        <v>0</v>
      </c>
      <c r="M5" s="212" t="s">
        <v>1</v>
      </c>
      <c r="N5" s="212" t="s">
        <v>2</v>
      </c>
      <c r="O5" s="212" t="s">
        <v>3</v>
      </c>
      <c r="P5" s="212" t="s">
        <v>4</v>
      </c>
      <c r="Q5" s="212" t="s">
        <v>5</v>
      </c>
      <c r="R5" s="217" t="s">
        <v>6</v>
      </c>
      <c r="T5" s="216"/>
      <c r="U5" s="212" t="s">
        <v>0</v>
      </c>
      <c r="V5" s="212" t="s">
        <v>1</v>
      </c>
      <c r="W5" s="212" t="s">
        <v>2</v>
      </c>
      <c r="X5" s="212" t="s">
        <v>3</v>
      </c>
      <c r="Y5" s="212" t="s">
        <v>4</v>
      </c>
      <c r="Z5" s="212" t="s">
        <v>5</v>
      </c>
      <c r="AA5" s="217" t="s">
        <v>6</v>
      </c>
      <c r="AC5" s="216"/>
      <c r="AD5" s="212" t="s">
        <v>0</v>
      </c>
      <c r="AE5" s="212" t="s">
        <v>1</v>
      </c>
      <c r="AF5" s="212" t="s">
        <v>2</v>
      </c>
      <c r="AG5" s="212" t="s">
        <v>3</v>
      </c>
      <c r="AH5" s="212" t="s">
        <v>4</v>
      </c>
      <c r="AI5" s="212" t="s">
        <v>5</v>
      </c>
      <c r="AJ5" s="217" t="s">
        <v>6</v>
      </c>
    </row>
    <row r="6" spans="1:37" ht="20.100000000000001" customHeight="1" x14ac:dyDescent="0.25">
      <c r="B6" s="218">
        <f>IF(I6&lt;&gt;"",WEEKNUM(I6,21),"")</f>
        <v>31</v>
      </c>
      <c r="C6" s="2" t="str">
        <f>IF(WEEKDAY(DATE(Kalenderjahr,B4,1),2)=1,DATE(Kalenderjahr,B4,1),"")</f>
        <v/>
      </c>
      <c r="D6" s="2">
        <f>IF(C6="",IF(WEEKDAY(DATE(Kalenderjahr,B4,1),2)=2,DATE(Kalenderjahr,B4,1),""),C6+1)</f>
        <v>45139</v>
      </c>
      <c r="E6" s="2">
        <f>IF(D6="",IF(WEEKDAY(DATE(Kalenderjahr,B4,1),2)=3,DATE(Kalenderjahr,B4,1),""),D6+1)</f>
        <v>45140</v>
      </c>
      <c r="F6" s="2">
        <f>IF(E6="",IF(WEEKDAY(DATE(Kalenderjahr,B4,1),2)=4,DATE(Kalenderjahr,B4,1),""),E6+1)</f>
        <v>45141</v>
      </c>
      <c r="G6" s="2">
        <f>IF(F6="",IF(WEEKDAY(DATE(Kalenderjahr,B4,1),2)=5,DATE(Kalenderjahr,B4,1),""),F6+1)</f>
        <v>45142</v>
      </c>
      <c r="H6" s="3">
        <f>IF(G6="",IF(WEEKDAY(DATE(Kalenderjahr,B4,1),2)=6,DATE(Kalenderjahr,B4,1),""),G6+1)</f>
        <v>45143</v>
      </c>
      <c r="I6" s="219">
        <f>IF(H6="",IF(WEEKDAY(DATE(Kalenderjahr,B4,1),2)=7,DATE(Kalenderjahr,B4,1),""),H6+1)</f>
        <v>45144</v>
      </c>
      <c r="K6" s="218">
        <f>IF(R6&lt;&gt;"",WEEKNUM(R6,21),"")</f>
        <v>35</v>
      </c>
      <c r="L6" s="2" t="str">
        <f>IF(WEEKDAY(DATE(Kalenderjahr,K4,1),2)=1,DATE(Kalenderjahr,K4,1),"")</f>
        <v/>
      </c>
      <c r="M6" s="2" t="str">
        <f>IF(L6="",IF(WEEKDAY(DATE(Kalenderjahr,K4,1),2)=2,DATE(Kalenderjahr,K4,1),""),L6+1)</f>
        <v/>
      </c>
      <c r="N6" s="2" t="str">
        <f>IF(M6="",IF(WEEKDAY(DATE(Kalenderjahr,K4,1),2)=3,DATE(Kalenderjahr,K4,1),""),M6+1)</f>
        <v/>
      </c>
      <c r="O6" s="2" t="str">
        <f>IF(N6="",IF(WEEKDAY(DATE(Kalenderjahr,K4,1),2)=4,DATE(Kalenderjahr,K4,1),""),N6+1)</f>
        <v/>
      </c>
      <c r="P6" s="2">
        <f>IF(O6="",IF(WEEKDAY(DATE(Kalenderjahr,K4,1),2)=5,DATE(Kalenderjahr,K4,1),""),O6+1)</f>
        <v>45170</v>
      </c>
      <c r="Q6" s="3">
        <f>IF(P6="",IF(WEEKDAY(DATE(Kalenderjahr,K4,1),2)=6,DATE(Kalenderjahr,K4,1),""),P6+1)</f>
        <v>45171</v>
      </c>
      <c r="R6" s="219">
        <f>IF(Q6="",IF(WEEKDAY(DATE(Kalenderjahr,K4,1),2)=7,DATE(Kalenderjahr,K4,1),""),Q6+1)</f>
        <v>45172</v>
      </c>
      <c r="T6" s="218">
        <f>IF(AA6&lt;&gt;"",WEEKNUM(AA6,21),"")</f>
        <v>39</v>
      </c>
      <c r="U6" s="2" t="str">
        <f>IF(WEEKDAY(DATE(Kalenderjahr,T4,1),2)=1,DATE(Kalenderjahr,T4,1),"")</f>
        <v/>
      </c>
      <c r="V6" s="2" t="str">
        <f>IF(U6="",IF(WEEKDAY(DATE(Kalenderjahr,T4,1),2)=2,DATE(Kalenderjahr,T4,1),""),U6+1)</f>
        <v/>
      </c>
      <c r="W6" s="2" t="str">
        <f>IF(V6="",IF(WEEKDAY(DATE(Kalenderjahr,T4,1),2)=3,DATE(Kalenderjahr,T4,1),""),V6+1)</f>
        <v/>
      </c>
      <c r="X6" s="2" t="str">
        <f>IF(W6="",IF(WEEKDAY(DATE(Kalenderjahr,T4,1),2)=4,DATE(Kalenderjahr,T4,1),""),W6+1)</f>
        <v/>
      </c>
      <c r="Y6" s="2" t="str">
        <f>IF(X6="",IF(WEEKDAY(DATE(Kalenderjahr,T4,1),2)=5,DATE(Kalenderjahr,T4,1),""),X6+1)</f>
        <v/>
      </c>
      <c r="Z6" s="3" t="str">
        <f>IF(Y6="",IF(WEEKDAY(DATE(Kalenderjahr,T4,1),2)=6,DATE(Kalenderjahr,T4,1),""),Y6+1)</f>
        <v/>
      </c>
      <c r="AA6" s="219">
        <f>IF(Z6="",IF(WEEKDAY(DATE(Kalenderjahr,T4,1),2)=7,DATE(Kalenderjahr,T4,1),""),Z6+1)</f>
        <v>45200</v>
      </c>
      <c r="AC6" s="218">
        <f>IF(AJ6&lt;&gt;"",WEEKNUM(AJ6,21),"")</f>
        <v>44</v>
      </c>
      <c r="AD6" s="2" t="str">
        <f>IF(WEEKDAY(DATE(Kalenderjahr,AC4,1),2)=1,DATE(Kalenderjahr,AC4,1),"")</f>
        <v/>
      </c>
      <c r="AE6" s="2" t="str">
        <f>IF(AD6="",IF(WEEKDAY(DATE(Kalenderjahr,AC4,1),2)=2,DATE(Kalenderjahr,AC4,1),""),AD6+1)</f>
        <v/>
      </c>
      <c r="AF6" s="2">
        <f>IF(AE6="",IF(WEEKDAY(DATE(Kalenderjahr,AC4,1),2)=3,DATE(Kalenderjahr,AC4,1),""),AE6+1)</f>
        <v>45231</v>
      </c>
      <c r="AG6" s="2">
        <f>IF(AF6="",IF(WEEKDAY(DATE(Kalenderjahr,AC4,1),2)=4,DATE(Kalenderjahr,AC4,1),""),AF6+1)</f>
        <v>45232</v>
      </c>
      <c r="AH6" s="2">
        <f>IF(AG6="",IF(WEEKDAY(DATE(Kalenderjahr,AC4,1),2)=5,DATE(Kalenderjahr,AC4,1),""),AG6+1)</f>
        <v>45233</v>
      </c>
      <c r="AI6" s="3">
        <f>IF(AH6="",IF(WEEKDAY(DATE(Kalenderjahr,AC4,1),2)=6,DATE(Kalenderjahr,AC4,1),""),AH6+1)</f>
        <v>45234</v>
      </c>
      <c r="AJ6" s="219">
        <f>IF(AI6="",IF(WEEKDAY(DATE(Kalenderjahr,AC4,1),2)=7,DATE(Kalenderjahr,AC4,1),""),AI6+1)</f>
        <v>45235</v>
      </c>
    </row>
    <row r="7" spans="1:37" ht="20.100000000000001" customHeight="1" x14ac:dyDescent="0.25">
      <c r="B7" s="218">
        <f>IF(C7&lt;&gt;"",WEEKNUM(C7,21),"")</f>
        <v>32</v>
      </c>
      <c r="C7" s="2">
        <f>I6+1</f>
        <v>45145</v>
      </c>
      <c r="D7" s="2">
        <f t="shared" ref="D7:I9" si="0">C7+1</f>
        <v>45146</v>
      </c>
      <c r="E7" s="2">
        <f t="shared" si="0"/>
        <v>45147</v>
      </c>
      <c r="F7" s="2">
        <f t="shared" si="0"/>
        <v>45148</v>
      </c>
      <c r="G7" s="2">
        <f t="shared" si="0"/>
        <v>45149</v>
      </c>
      <c r="H7" s="3">
        <f t="shared" si="0"/>
        <v>45150</v>
      </c>
      <c r="I7" s="219">
        <f t="shared" si="0"/>
        <v>45151</v>
      </c>
      <c r="K7" s="218">
        <f>IF(L7&lt;&gt;"",WEEKNUM(L7,21),"")</f>
        <v>36</v>
      </c>
      <c r="L7" s="2">
        <f>R6+1</f>
        <v>45173</v>
      </c>
      <c r="M7" s="2">
        <f t="shared" ref="M7:R9" si="1">L7+1</f>
        <v>45174</v>
      </c>
      <c r="N7" s="2">
        <f t="shared" si="1"/>
        <v>45175</v>
      </c>
      <c r="O7" s="2">
        <f t="shared" si="1"/>
        <v>45176</v>
      </c>
      <c r="P7" s="2">
        <f t="shared" si="1"/>
        <v>45177</v>
      </c>
      <c r="Q7" s="3">
        <f t="shared" si="1"/>
        <v>45178</v>
      </c>
      <c r="R7" s="219">
        <f t="shared" si="1"/>
        <v>45179</v>
      </c>
      <c r="T7" s="218">
        <f>IF(U7&lt;&gt;"",WEEKNUM(U7,21),"")</f>
        <v>40</v>
      </c>
      <c r="U7" s="2">
        <f>AA6+1</f>
        <v>45201</v>
      </c>
      <c r="V7" s="2">
        <f t="shared" ref="V7:AA9" si="2">U7+1</f>
        <v>45202</v>
      </c>
      <c r="W7" s="2">
        <f t="shared" si="2"/>
        <v>45203</v>
      </c>
      <c r="X7" s="2">
        <f t="shared" si="2"/>
        <v>45204</v>
      </c>
      <c r="Y7" s="2">
        <f t="shared" si="2"/>
        <v>45205</v>
      </c>
      <c r="Z7" s="3">
        <f t="shared" si="2"/>
        <v>45206</v>
      </c>
      <c r="AA7" s="219">
        <f t="shared" si="2"/>
        <v>45207</v>
      </c>
      <c r="AC7" s="218">
        <f>IF(AD7&lt;&gt;"",WEEKNUM(AD7,21),"")</f>
        <v>45</v>
      </c>
      <c r="AD7" s="2">
        <f>AJ6+1</f>
        <v>45236</v>
      </c>
      <c r="AE7" s="2">
        <f t="shared" ref="AE7:AJ9" si="3">AD7+1</f>
        <v>45237</v>
      </c>
      <c r="AF7" s="2">
        <f t="shared" si="3"/>
        <v>45238</v>
      </c>
      <c r="AG7" s="2">
        <f t="shared" si="3"/>
        <v>45239</v>
      </c>
      <c r="AH7" s="2">
        <f t="shared" si="3"/>
        <v>45240</v>
      </c>
      <c r="AI7" s="3">
        <f t="shared" si="3"/>
        <v>45241</v>
      </c>
      <c r="AJ7" s="219">
        <f t="shared" si="3"/>
        <v>45242</v>
      </c>
    </row>
    <row r="8" spans="1:37" ht="20.100000000000001" customHeight="1" x14ac:dyDescent="0.25">
      <c r="B8" s="218">
        <f>IF(C8&lt;&gt;"",WEEKNUM(C8,21),"")</f>
        <v>33</v>
      </c>
      <c r="C8" s="2">
        <f>I7+1</f>
        <v>45152</v>
      </c>
      <c r="D8" s="2">
        <f t="shared" si="0"/>
        <v>45153</v>
      </c>
      <c r="E8" s="2">
        <f t="shared" si="0"/>
        <v>45154</v>
      </c>
      <c r="F8" s="2">
        <f t="shared" si="0"/>
        <v>45155</v>
      </c>
      <c r="G8" s="2">
        <f t="shared" si="0"/>
        <v>45156</v>
      </c>
      <c r="H8" s="3">
        <f t="shared" si="0"/>
        <v>45157</v>
      </c>
      <c r="I8" s="219">
        <f t="shared" si="0"/>
        <v>45158</v>
      </c>
      <c r="K8" s="218">
        <f>IF(L8&lt;&gt;"",WEEKNUM(L8,21),"")</f>
        <v>37</v>
      </c>
      <c r="L8" s="2">
        <f>R7+1</f>
        <v>45180</v>
      </c>
      <c r="M8" s="2">
        <f t="shared" si="1"/>
        <v>45181</v>
      </c>
      <c r="N8" s="2">
        <f t="shared" si="1"/>
        <v>45182</v>
      </c>
      <c r="O8" s="2">
        <f t="shared" si="1"/>
        <v>45183</v>
      </c>
      <c r="P8" s="2">
        <f t="shared" si="1"/>
        <v>45184</v>
      </c>
      <c r="Q8" s="3">
        <f t="shared" si="1"/>
        <v>45185</v>
      </c>
      <c r="R8" s="219">
        <f t="shared" si="1"/>
        <v>45186</v>
      </c>
      <c r="T8" s="218">
        <f>IF(U8&lt;&gt;"",WEEKNUM(U8,21),"")</f>
        <v>41</v>
      </c>
      <c r="U8" s="2">
        <f>AA7+1</f>
        <v>45208</v>
      </c>
      <c r="V8" s="2">
        <f t="shared" si="2"/>
        <v>45209</v>
      </c>
      <c r="W8" s="2">
        <f t="shared" si="2"/>
        <v>45210</v>
      </c>
      <c r="X8" s="2">
        <f t="shared" si="2"/>
        <v>45211</v>
      </c>
      <c r="Y8" s="2">
        <f t="shared" si="2"/>
        <v>45212</v>
      </c>
      <c r="Z8" s="3">
        <f t="shared" si="2"/>
        <v>45213</v>
      </c>
      <c r="AA8" s="219">
        <f t="shared" si="2"/>
        <v>45214</v>
      </c>
      <c r="AC8" s="218">
        <f>IF(AD8&lt;&gt;"",WEEKNUM(AD8,21),"")</f>
        <v>46</v>
      </c>
      <c r="AD8" s="2">
        <f>AJ7+1</f>
        <v>45243</v>
      </c>
      <c r="AE8" s="2">
        <f t="shared" si="3"/>
        <v>45244</v>
      </c>
      <c r="AF8" s="2">
        <f t="shared" si="3"/>
        <v>45245</v>
      </c>
      <c r="AG8" s="2">
        <f t="shared" si="3"/>
        <v>45246</v>
      </c>
      <c r="AH8" s="2">
        <f t="shared" si="3"/>
        <v>45247</v>
      </c>
      <c r="AI8" s="3">
        <f t="shared" si="3"/>
        <v>45248</v>
      </c>
      <c r="AJ8" s="219">
        <f t="shared" si="3"/>
        <v>45249</v>
      </c>
    </row>
    <row r="9" spans="1:37" ht="20.100000000000001" customHeight="1" x14ac:dyDescent="0.25">
      <c r="B9" s="218">
        <f>IF(C9&lt;&gt;"",WEEKNUM(C9,21),"")</f>
        <v>34</v>
      </c>
      <c r="C9" s="2">
        <f>I8+1</f>
        <v>45159</v>
      </c>
      <c r="D9" s="2">
        <f t="shared" si="0"/>
        <v>45160</v>
      </c>
      <c r="E9" s="2">
        <f t="shared" si="0"/>
        <v>45161</v>
      </c>
      <c r="F9" s="2">
        <f t="shared" si="0"/>
        <v>45162</v>
      </c>
      <c r="G9" s="2">
        <f t="shared" si="0"/>
        <v>45163</v>
      </c>
      <c r="H9" s="3">
        <f t="shared" si="0"/>
        <v>45164</v>
      </c>
      <c r="I9" s="219">
        <f t="shared" si="0"/>
        <v>45165</v>
      </c>
      <c r="K9" s="218">
        <f>IF(L9&lt;&gt;"",WEEKNUM(L9,21),"")</f>
        <v>38</v>
      </c>
      <c r="L9" s="2">
        <f>R8+1</f>
        <v>45187</v>
      </c>
      <c r="M9" s="2">
        <f t="shared" si="1"/>
        <v>45188</v>
      </c>
      <c r="N9" s="2">
        <f t="shared" si="1"/>
        <v>45189</v>
      </c>
      <c r="O9" s="2">
        <f t="shared" si="1"/>
        <v>45190</v>
      </c>
      <c r="P9" s="2">
        <f t="shared" si="1"/>
        <v>45191</v>
      </c>
      <c r="Q9" s="3">
        <f t="shared" si="1"/>
        <v>45192</v>
      </c>
      <c r="R9" s="219">
        <f t="shared" si="1"/>
        <v>45193</v>
      </c>
      <c r="T9" s="218">
        <f>IF(U9&lt;&gt;"",WEEKNUM(U9,21),"")</f>
        <v>42</v>
      </c>
      <c r="U9" s="2">
        <f>AA8+1</f>
        <v>45215</v>
      </c>
      <c r="V9" s="2">
        <f t="shared" si="2"/>
        <v>45216</v>
      </c>
      <c r="W9" s="2">
        <f t="shared" si="2"/>
        <v>45217</v>
      </c>
      <c r="X9" s="2">
        <f t="shared" si="2"/>
        <v>45218</v>
      </c>
      <c r="Y9" s="2">
        <f t="shared" si="2"/>
        <v>45219</v>
      </c>
      <c r="Z9" s="3">
        <f t="shared" si="2"/>
        <v>45220</v>
      </c>
      <c r="AA9" s="219">
        <f t="shared" si="2"/>
        <v>45221</v>
      </c>
      <c r="AC9" s="218">
        <f>IF(AD9&lt;&gt;"",WEEKNUM(AD9,21),"")</f>
        <v>47</v>
      </c>
      <c r="AD9" s="2">
        <f>AJ8+1</f>
        <v>45250</v>
      </c>
      <c r="AE9" s="2">
        <f t="shared" si="3"/>
        <v>45251</v>
      </c>
      <c r="AF9" s="2">
        <f t="shared" si="3"/>
        <v>45252</v>
      </c>
      <c r="AG9" s="2">
        <f t="shared" si="3"/>
        <v>45253</v>
      </c>
      <c r="AH9" s="2">
        <f t="shared" si="3"/>
        <v>45254</v>
      </c>
      <c r="AI9" s="3">
        <f t="shared" si="3"/>
        <v>45255</v>
      </c>
      <c r="AJ9" s="219">
        <f t="shared" si="3"/>
        <v>45256</v>
      </c>
    </row>
    <row r="10" spans="1:37" ht="20.100000000000001" customHeight="1" x14ac:dyDescent="0.25">
      <c r="B10" s="218">
        <f>IF(C10&lt;&gt;"",WEEKNUM(C10,21),"")</f>
        <v>35</v>
      </c>
      <c r="C10" s="2">
        <f>IF(I9="","",IF(MONTH(I9)=MONTH(I9+1),I9+1,""))</f>
        <v>45166</v>
      </c>
      <c r="D10" s="2">
        <f t="shared" ref="D10:I11" si="4">IF(C10="","",IF(MONTH(C10)=MONTH(C10+1),C10+1,""))</f>
        <v>45167</v>
      </c>
      <c r="E10" s="2">
        <f t="shared" si="4"/>
        <v>45168</v>
      </c>
      <c r="F10" s="2">
        <f t="shared" si="4"/>
        <v>45169</v>
      </c>
      <c r="G10" s="2" t="str">
        <f t="shared" si="4"/>
        <v/>
      </c>
      <c r="H10" s="3" t="str">
        <f t="shared" si="4"/>
        <v/>
      </c>
      <c r="I10" s="219" t="str">
        <f t="shared" si="4"/>
        <v/>
      </c>
      <c r="K10" s="218">
        <f>IF(L10&lt;&gt;"",WEEKNUM(L10,21),"")</f>
        <v>39</v>
      </c>
      <c r="L10" s="2">
        <f>IF(R9="","",IF(MONTH(R9)=MONTH(R9+1),R9+1,""))</f>
        <v>45194</v>
      </c>
      <c r="M10" s="2">
        <f t="shared" ref="M10:R11" si="5">IF(L10="","",IF(MONTH(L10)=MONTH(L10+1),L10+1,""))</f>
        <v>45195</v>
      </c>
      <c r="N10" s="2">
        <f t="shared" si="5"/>
        <v>45196</v>
      </c>
      <c r="O10" s="2">
        <f t="shared" si="5"/>
        <v>45197</v>
      </c>
      <c r="P10" s="2">
        <f t="shared" si="5"/>
        <v>45198</v>
      </c>
      <c r="Q10" s="3">
        <f t="shared" si="5"/>
        <v>45199</v>
      </c>
      <c r="R10" s="219" t="str">
        <f t="shared" si="5"/>
        <v/>
      </c>
      <c r="T10" s="218">
        <f>IF(U10&lt;&gt;"",WEEKNUM(U10,21),"")</f>
        <v>43</v>
      </c>
      <c r="U10" s="2">
        <f>IF(AA9="","",IF(MONTH(AA9)=MONTH(AA9+1),AA9+1,""))</f>
        <v>45222</v>
      </c>
      <c r="V10" s="2">
        <f t="shared" ref="V10:AA11" si="6">IF(U10="","",IF(MONTH(U10)=MONTH(U10+1),U10+1,""))</f>
        <v>45223</v>
      </c>
      <c r="W10" s="2">
        <f t="shared" si="6"/>
        <v>45224</v>
      </c>
      <c r="X10" s="2">
        <f t="shared" si="6"/>
        <v>45225</v>
      </c>
      <c r="Y10" s="2">
        <f t="shared" si="6"/>
        <v>45226</v>
      </c>
      <c r="Z10" s="3">
        <f t="shared" si="6"/>
        <v>45227</v>
      </c>
      <c r="AA10" s="219">
        <f t="shared" si="6"/>
        <v>45228</v>
      </c>
      <c r="AC10" s="218">
        <f>IF(AD10&lt;&gt;"",WEEKNUM(AD10,21),"")</f>
        <v>48</v>
      </c>
      <c r="AD10" s="2">
        <f>IF(AJ9="","",IF(MONTH(AJ9)=MONTH(AJ9+1),AJ9+1,""))</f>
        <v>45257</v>
      </c>
      <c r="AE10" s="2">
        <f t="shared" ref="AE10:AJ11" si="7">IF(AD10="","",IF(MONTH(AD10)=MONTH(AD10+1),AD10+1,""))</f>
        <v>45258</v>
      </c>
      <c r="AF10" s="2">
        <f t="shared" si="7"/>
        <v>45259</v>
      </c>
      <c r="AG10" s="2">
        <f t="shared" si="7"/>
        <v>45260</v>
      </c>
      <c r="AH10" s="2" t="str">
        <f t="shared" si="7"/>
        <v/>
      </c>
      <c r="AI10" s="3" t="str">
        <f t="shared" si="7"/>
        <v/>
      </c>
      <c r="AJ10" s="219" t="str">
        <f t="shared" si="7"/>
        <v/>
      </c>
    </row>
    <row r="11" spans="1:37" ht="20.100000000000001" customHeight="1" thickBot="1" x14ac:dyDescent="0.3">
      <c r="B11" s="220" t="str">
        <f>IF(C11&lt;&gt;"",WEEKNUM(C11,21),"")</f>
        <v/>
      </c>
      <c r="C11" s="221" t="str">
        <f>IF(I10="","",IF(MONTH(I10)=MONTH(I10+1),I10+1,""))</f>
        <v/>
      </c>
      <c r="D11" s="221" t="str">
        <f t="shared" si="4"/>
        <v/>
      </c>
      <c r="E11" s="221" t="str">
        <f t="shared" si="4"/>
        <v/>
      </c>
      <c r="F11" s="221" t="str">
        <f t="shared" si="4"/>
        <v/>
      </c>
      <c r="G11" s="221" t="str">
        <f t="shared" si="4"/>
        <v/>
      </c>
      <c r="H11" s="222" t="str">
        <f t="shared" si="4"/>
        <v/>
      </c>
      <c r="I11" s="223" t="str">
        <f t="shared" si="4"/>
        <v/>
      </c>
      <c r="K11" s="220" t="str">
        <f>IF(L11&lt;&gt;"",WEEKNUM(L11,21),"")</f>
        <v/>
      </c>
      <c r="L11" s="221" t="str">
        <f>IF(R10="","",IF(MONTH(R10)=MONTH(R10+1),R10+1,""))</f>
        <v/>
      </c>
      <c r="M11" s="221" t="str">
        <f t="shared" si="5"/>
        <v/>
      </c>
      <c r="N11" s="221" t="str">
        <f t="shared" si="5"/>
        <v/>
      </c>
      <c r="O11" s="221" t="str">
        <f t="shared" si="5"/>
        <v/>
      </c>
      <c r="P11" s="221" t="str">
        <f t="shared" si="5"/>
        <v/>
      </c>
      <c r="Q11" s="222" t="str">
        <f t="shared" si="5"/>
        <v/>
      </c>
      <c r="R11" s="223" t="str">
        <f t="shared" si="5"/>
        <v/>
      </c>
      <c r="T11" s="220">
        <f>IF(U11&lt;&gt;"",WEEKNUM(U11,21),"")</f>
        <v>44</v>
      </c>
      <c r="U11" s="221">
        <f>IF(AA10="","",IF(MONTH(AA10)=MONTH(AA10+1),AA10+1,""))</f>
        <v>45229</v>
      </c>
      <c r="V11" s="221">
        <f t="shared" si="6"/>
        <v>45230</v>
      </c>
      <c r="W11" s="221" t="str">
        <f t="shared" si="6"/>
        <v/>
      </c>
      <c r="X11" s="221" t="str">
        <f t="shared" si="6"/>
        <v/>
      </c>
      <c r="Y11" s="221" t="str">
        <f t="shared" si="6"/>
        <v/>
      </c>
      <c r="Z11" s="222" t="str">
        <f t="shared" si="6"/>
        <v/>
      </c>
      <c r="AA11" s="223" t="str">
        <f t="shared" si="6"/>
        <v/>
      </c>
      <c r="AC11" s="220" t="str">
        <f>IF(AD11&lt;&gt;"",WEEKNUM(AD11,21),"")</f>
        <v/>
      </c>
      <c r="AD11" s="221" t="str">
        <f>IF(AJ10="","",IF(MONTH(AJ10)=MONTH(AJ10+1),AJ10+1,""))</f>
        <v/>
      </c>
      <c r="AE11" s="221" t="str">
        <f t="shared" si="7"/>
        <v/>
      </c>
      <c r="AF11" s="221" t="str">
        <f t="shared" si="7"/>
        <v/>
      </c>
      <c r="AG11" s="221" t="str">
        <f t="shared" si="7"/>
        <v/>
      </c>
      <c r="AH11" s="221" t="str">
        <f t="shared" si="7"/>
        <v/>
      </c>
      <c r="AI11" s="222" t="str">
        <f t="shared" si="7"/>
        <v/>
      </c>
      <c r="AJ11" s="223" t="str">
        <f t="shared" si="7"/>
        <v/>
      </c>
    </row>
    <row r="12" spans="1:37" ht="20.100000000000001" customHeight="1" thickTop="1" thickBot="1" x14ac:dyDescent="0.3"/>
    <row r="13" spans="1:37" ht="20.100000000000001" customHeight="1" thickTop="1" x14ac:dyDescent="0.25">
      <c r="B13" s="213">
        <v>12</v>
      </c>
      <c r="C13" s="214">
        <f>DATE(Kalenderjahr,B13,1)</f>
        <v>45261</v>
      </c>
      <c r="D13" s="214"/>
      <c r="E13" s="214"/>
      <c r="F13" s="214"/>
      <c r="G13" s="214"/>
      <c r="H13" s="214"/>
      <c r="I13" s="215"/>
      <c r="K13" s="213">
        <v>1</v>
      </c>
      <c r="L13" s="214">
        <f>DATE(Kalenderjahr+1,K13,1)</f>
        <v>45292</v>
      </c>
      <c r="M13" s="214"/>
      <c r="N13" s="214"/>
      <c r="O13" s="214"/>
      <c r="P13" s="214"/>
      <c r="Q13" s="214"/>
      <c r="R13" s="215"/>
      <c r="T13" s="213">
        <v>2</v>
      </c>
      <c r="U13" s="214">
        <f>DATE(Kalenderjahr+1,T13,1)</f>
        <v>45323</v>
      </c>
      <c r="V13" s="214"/>
      <c r="W13" s="214"/>
      <c r="X13" s="214"/>
      <c r="Y13" s="214"/>
      <c r="Z13" s="214"/>
      <c r="AA13" s="215"/>
      <c r="AC13" s="213">
        <v>3</v>
      </c>
      <c r="AD13" s="214">
        <f>DATE(Kalenderjahr+1,AC13,1)</f>
        <v>45352</v>
      </c>
      <c r="AE13" s="214"/>
      <c r="AF13" s="214"/>
      <c r="AG13" s="214"/>
      <c r="AH13" s="214"/>
      <c r="AI13" s="214"/>
      <c r="AJ13" s="215"/>
    </row>
    <row r="14" spans="1:37" ht="20.100000000000001" customHeight="1" x14ac:dyDescent="0.25">
      <c r="B14" s="216"/>
      <c r="C14" s="212" t="s">
        <v>0</v>
      </c>
      <c r="D14" s="212" t="s">
        <v>1</v>
      </c>
      <c r="E14" s="212" t="s">
        <v>2</v>
      </c>
      <c r="F14" s="212" t="s">
        <v>3</v>
      </c>
      <c r="G14" s="212" t="s">
        <v>4</v>
      </c>
      <c r="H14" s="212" t="s">
        <v>5</v>
      </c>
      <c r="I14" s="217" t="s">
        <v>6</v>
      </c>
      <c r="K14" s="216"/>
      <c r="L14" s="212" t="s">
        <v>0</v>
      </c>
      <c r="M14" s="212" t="s">
        <v>1</v>
      </c>
      <c r="N14" s="212" t="s">
        <v>2</v>
      </c>
      <c r="O14" s="212" t="s">
        <v>3</v>
      </c>
      <c r="P14" s="212" t="s">
        <v>4</v>
      </c>
      <c r="Q14" s="212" t="s">
        <v>5</v>
      </c>
      <c r="R14" s="217" t="s">
        <v>6</v>
      </c>
      <c r="T14" s="216"/>
      <c r="U14" s="212" t="s">
        <v>0</v>
      </c>
      <c r="V14" s="212" t="s">
        <v>1</v>
      </c>
      <c r="W14" s="212" t="s">
        <v>2</v>
      </c>
      <c r="X14" s="212" t="s">
        <v>3</v>
      </c>
      <c r="Y14" s="212" t="s">
        <v>4</v>
      </c>
      <c r="Z14" s="212" t="s">
        <v>5</v>
      </c>
      <c r="AA14" s="217" t="s">
        <v>6</v>
      </c>
      <c r="AC14" s="216"/>
      <c r="AD14" s="212" t="s">
        <v>0</v>
      </c>
      <c r="AE14" s="212" t="s">
        <v>1</v>
      </c>
      <c r="AF14" s="212" t="s">
        <v>2</v>
      </c>
      <c r="AG14" s="212" t="s">
        <v>3</v>
      </c>
      <c r="AH14" s="212" t="s">
        <v>4</v>
      </c>
      <c r="AI14" s="212" t="s">
        <v>5</v>
      </c>
      <c r="AJ14" s="217" t="s">
        <v>6</v>
      </c>
    </row>
    <row r="15" spans="1:37" ht="20.100000000000001" customHeight="1" x14ac:dyDescent="0.25">
      <c r="B15" s="218">
        <f>IF(I15&lt;&gt;"",WEEKNUM(I15,21),"")</f>
        <v>48</v>
      </c>
      <c r="C15" s="2" t="str">
        <f>IF(WEEKDAY(DATE(Kalenderjahr,B13,1),2)=1,DATE(Kalenderjahr,B13,1),"")</f>
        <v/>
      </c>
      <c r="D15" s="2" t="str">
        <f>IF(C15="",IF(WEEKDAY(DATE(Kalenderjahr,B13,1),2)=2,DATE(Kalenderjahr,B13,1),""),C15+1)</f>
        <v/>
      </c>
      <c r="E15" s="2" t="str">
        <f>IF(D15="",IF(WEEKDAY(DATE(Kalenderjahr,B13,1),2)=3,DATE(Kalenderjahr,B13,1),""),D15+1)</f>
        <v/>
      </c>
      <c r="F15" s="2" t="str">
        <f>IF(E15="",IF(WEEKDAY(DATE(Kalenderjahr,B13,1),2)=4,DATE(Kalenderjahr,B13,1),""),E15+1)</f>
        <v/>
      </c>
      <c r="G15" s="2">
        <f>IF(F15="",IF(WEEKDAY(DATE(Kalenderjahr,B13,1),2)=5,DATE(Kalenderjahr,B13,1),""),F15+1)</f>
        <v>45261</v>
      </c>
      <c r="H15" s="3">
        <f>IF(G15="",IF(WEEKDAY(DATE(Kalenderjahr,B13,1),2)=6,DATE(Kalenderjahr,B13,1),""),G15+1)</f>
        <v>45262</v>
      </c>
      <c r="I15" s="219">
        <f>IF(H15="",IF(WEEKDAY(DATE(Kalenderjahr,B13,1),2)=7,DATE(Kalenderjahr,B13,1),""),H15+1)</f>
        <v>45263</v>
      </c>
      <c r="K15" s="218">
        <f>IF(R15&lt;&gt;"",WEEKNUM(R15,21),"")</f>
        <v>1</v>
      </c>
      <c r="L15" s="2">
        <f>IF(WEEKDAY(DATE(Kalenderjahr+1,K13,1),2)=1,DATE(Kalenderjahr+1,K13,1),"")</f>
        <v>45292</v>
      </c>
      <c r="M15" s="2">
        <f>IF(L15="",IF(WEEKDAY(DATE(Kalenderjahr+1,K13,1),2)=2,DATE(Kalenderjahr+1,K13,1),""),L15+1)</f>
        <v>45293</v>
      </c>
      <c r="N15" s="2">
        <f>IF(M15="",IF(WEEKDAY(DATE(Kalenderjahr+1,K13,1),2)=3,DATE(Kalenderjahr+1,K13,1),""),M15+1)</f>
        <v>45294</v>
      </c>
      <c r="O15" s="2">
        <f>IF(N15="",IF(WEEKDAY(DATE(Kalenderjahr+1,K13,1),2)=4,DATE(Kalenderjahr+1,K13,1),""),N15+1)</f>
        <v>45295</v>
      </c>
      <c r="P15" s="2">
        <f>IF(O15="",IF(WEEKDAY(DATE(Kalenderjahr+1,K13,1),2)=5,DATE(Kalenderjahr+1,K13,1),""),O15+1)</f>
        <v>45296</v>
      </c>
      <c r="Q15" s="3">
        <f>IF(P15="",IF(WEEKDAY(DATE(Kalenderjahr+1,K13,1),2)=6,DATE(Kalenderjahr+1,K13,1),""),P15+1)</f>
        <v>45297</v>
      </c>
      <c r="R15" s="219">
        <f>IF(Q15="",IF(WEEKDAY(DATE(Kalenderjahr+1,K13,1),2)=7,DATE(Kalenderjahr+1,K13,1),""),Q15+1)</f>
        <v>45298</v>
      </c>
      <c r="T15" s="218">
        <f>IF(AA15&lt;&gt;"",WEEKNUM(AA15,21),"")</f>
        <v>5</v>
      </c>
      <c r="U15" s="2" t="str">
        <f>IF(WEEKDAY(DATE(Kalenderjahr+1,T13,1),2)=1,DATE(Kalenderjahr+1,T13,1),"")</f>
        <v/>
      </c>
      <c r="V15" s="2" t="str">
        <f>IF(U15="",IF(WEEKDAY(DATE(Kalenderjahr+1,T13,1),2)=2,DATE(Kalenderjahr+1,T13,1),""),U15+1)</f>
        <v/>
      </c>
      <c r="W15" s="2" t="str">
        <f>IF(V15="",IF(WEEKDAY(DATE(Kalenderjahr+1,T13,1),2)=3,DATE(Kalenderjahr+1,T13,1),""),V15+1)</f>
        <v/>
      </c>
      <c r="X15" s="2">
        <f>IF(W15="",IF(WEEKDAY(DATE(Kalenderjahr+1,T13,1),2)=4,DATE(Kalenderjahr+1,T13,1),""),W15+1)</f>
        <v>45323</v>
      </c>
      <c r="Y15" s="2">
        <f>IF(X15="",IF(WEEKDAY(DATE(Kalenderjahr+1,T13,1),2)=5,DATE(Kalenderjahr+1,T13,1),""),X15+1)</f>
        <v>45324</v>
      </c>
      <c r="Z15" s="3">
        <f>IF(Y15="",IF(WEEKDAY(DATE(Kalenderjahr+1,T13,1),2)=6,DATE(Kalenderjahr+1,T13,1),""),Y15+1)</f>
        <v>45325</v>
      </c>
      <c r="AA15" s="219">
        <f>IF(Z15="",IF(WEEKDAY(DATE(Kalenderjahr+1,T13,1),2)=7,DATE(Kalenderjahr+1,T13,1),""),Z15+1)</f>
        <v>45326</v>
      </c>
      <c r="AC15" s="218">
        <f>IF(AJ15&lt;&gt;"",WEEKNUM(AJ15,21),"")</f>
        <v>9</v>
      </c>
      <c r="AD15" s="2" t="str">
        <f>IF(WEEKDAY(DATE(Kalenderjahr+1,AC13,1),2)=1,DATE(Kalenderjahr+1,AC13,1),"")</f>
        <v/>
      </c>
      <c r="AE15" s="2" t="str">
        <f>IF(AD15="",IF(WEEKDAY(DATE(Kalenderjahr+1,AC13,1),2)=2,DATE(Kalenderjahr+1,AC13,1),""),AD15+1)</f>
        <v/>
      </c>
      <c r="AF15" s="2" t="str">
        <f>IF(AE15="",IF(WEEKDAY(DATE(Kalenderjahr+1,AC13,1),2)=3,DATE(Kalenderjahr+1,AC13,1),""),AE15+1)</f>
        <v/>
      </c>
      <c r="AG15" s="2" t="str">
        <f>IF(AF15="",IF(WEEKDAY(DATE(Kalenderjahr+1,AC13,1),2)=4,DATE(Kalenderjahr+1,AC13,1),""),AF15+1)</f>
        <v/>
      </c>
      <c r="AH15" s="2">
        <f>IF(AG15="",IF(WEEKDAY(DATE(Kalenderjahr+1,AC13,1),2)=5,DATE(Kalenderjahr+1,AC13,1),""),AG15+1)</f>
        <v>45352</v>
      </c>
      <c r="AI15" s="3">
        <f>IF(AH15="",IF(WEEKDAY(DATE(Kalenderjahr+1,AC13,1),2)=6,DATE(Kalenderjahr+1,AC13,1),""),AH15+1)</f>
        <v>45353</v>
      </c>
      <c r="AJ15" s="219">
        <f>IF(AI15="",IF(WEEKDAY(DATE(Kalenderjahr+1,AC13,1),2)=7,DATE(Kalenderjahr+1,AC13,1),""),AI15+1)</f>
        <v>45354</v>
      </c>
    </row>
    <row r="16" spans="1:37" ht="20.100000000000001" customHeight="1" x14ac:dyDescent="0.25">
      <c r="B16" s="218">
        <f>IF(C16&lt;&gt;"",WEEKNUM(C16,21),"")</f>
        <v>49</v>
      </c>
      <c r="C16" s="2">
        <f>I15+1</f>
        <v>45264</v>
      </c>
      <c r="D16" s="2">
        <f t="shared" ref="D16:I18" si="8">C16+1</f>
        <v>45265</v>
      </c>
      <c r="E16" s="2">
        <f t="shared" si="8"/>
        <v>45266</v>
      </c>
      <c r="F16" s="2">
        <f t="shared" si="8"/>
        <v>45267</v>
      </c>
      <c r="G16" s="2">
        <f t="shared" si="8"/>
        <v>45268</v>
      </c>
      <c r="H16" s="3">
        <f t="shared" si="8"/>
        <v>45269</v>
      </c>
      <c r="I16" s="219">
        <f t="shared" si="8"/>
        <v>45270</v>
      </c>
      <c r="K16" s="218">
        <f>IF(L16&lt;&gt;"",WEEKNUM(L16,21),"")</f>
        <v>2</v>
      </c>
      <c r="L16" s="2">
        <f>R15+1</f>
        <v>45299</v>
      </c>
      <c r="M16" s="2">
        <f t="shared" ref="M16:R18" si="9">L16+1</f>
        <v>45300</v>
      </c>
      <c r="N16" s="2">
        <f t="shared" si="9"/>
        <v>45301</v>
      </c>
      <c r="O16" s="2">
        <f t="shared" si="9"/>
        <v>45302</v>
      </c>
      <c r="P16" s="2">
        <f t="shared" si="9"/>
        <v>45303</v>
      </c>
      <c r="Q16" s="3">
        <f t="shared" si="9"/>
        <v>45304</v>
      </c>
      <c r="R16" s="219">
        <f t="shared" si="9"/>
        <v>45305</v>
      </c>
      <c r="T16" s="218">
        <f>IF(U16&lt;&gt;"",WEEKNUM(U16,21),"")</f>
        <v>6</v>
      </c>
      <c r="U16" s="2">
        <f>AA15+1</f>
        <v>45327</v>
      </c>
      <c r="V16" s="2">
        <f t="shared" ref="V16:AA18" si="10">U16+1</f>
        <v>45328</v>
      </c>
      <c r="W16" s="2">
        <f t="shared" si="10"/>
        <v>45329</v>
      </c>
      <c r="X16" s="2">
        <f t="shared" si="10"/>
        <v>45330</v>
      </c>
      <c r="Y16" s="2">
        <f t="shared" si="10"/>
        <v>45331</v>
      </c>
      <c r="Z16" s="3">
        <f t="shared" si="10"/>
        <v>45332</v>
      </c>
      <c r="AA16" s="219">
        <f t="shared" si="10"/>
        <v>45333</v>
      </c>
      <c r="AC16" s="218">
        <f>IF(AD16&lt;&gt;"",WEEKNUM(AD16,21),"")</f>
        <v>10</v>
      </c>
      <c r="AD16" s="2">
        <f>AJ15+1</f>
        <v>45355</v>
      </c>
      <c r="AE16" s="2">
        <f t="shared" ref="AE16:AJ18" si="11">AD16+1</f>
        <v>45356</v>
      </c>
      <c r="AF16" s="2">
        <f t="shared" si="11"/>
        <v>45357</v>
      </c>
      <c r="AG16" s="2">
        <f t="shared" si="11"/>
        <v>45358</v>
      </c>
      <c r="AH16" s="2">
        <f t="shared" si="11"/>
        <v>45359</v>
      </c>
      <c r="AI16" s="3">
        <f t="shared" si="11"/>
        <v>45360</v>
      </c>
      <c r="AJ16" s="219">
        <f t="shared" si="11"/>
        <v>45361</v>
      </c>
    </row>
    <row r="17" spans="2:36" ht="20.100000000000001" customHeight="1" x14ac:dyDescent="0.25">
      <c r="B17" s="218">
        <f>IF(C17&lt;&gt;"",WEEKNUM(C17,21),"")</f>
        <v>50</v>
      </c>
      <c r="C17" s="2">
        <f>I16+1</f>
        <v>45271</v>
      </c>
      <c r="D17" s="2">
        <f t="shared" si="8"/>
        <v>45272</v>
      </c>
      <c r="E17" s="2">
        <f t="shared" si="8"/>
        <v>45273</v>
      </c>
      <c r="F17" s="2">
        <f t="shared" si="8"/>
        <v>45274</v>
      </c>
      <c r="G17" s="2">
        <f t="shared" si="8"/>
        <v>45275</v>
      </c>
      <c r="H17" s="3">
        <f t="shared" si="8"/>
        <v>45276</v>
      </c>
      <c r="I17" s="219">
        <f t="shared" si="8"/>
        <v>45277</v>
      </c>
      <c r="K17" s="218">
        <f>IF(L17&lt;&gt;"",WEEKNUM(L17,21),"")</f>
        <v>3</v>
      </c>
      <c r="L17" s="2">
        <f>R16+1</f>
        <v>45306</v>
      </c>
      <c r="M17" s="2">
        <f t="shared" si="9"/>
        <v>45307</v>
      </c>
      <c r="N17" s="2">
        <f t="shared" si="9"/>
        <v>45308</v>
      </c>
      <c r="O17" s="2">
        <f t="shared" si="9"/>
        <v>45309</v>
      </c>
      <c r="P17" s="2">
        <f t="shared" si="9"/>
        <v>45310</v>
      </c>
      <c r="Q17" s="3">
        <f t="shared" si="9"/>
        <v>45311</v>
      </c>
      <c r="R17" s="219">
        <f t="shared" si="9"/>
        <v>45312</v>
      </c>
      <c r="T17" s="218">
        <f>IF(U17&lt;&gt;"",WEEKNUM(U17,21),"")</f>
        <v>7</v>
      </c>
      <c r="U17" s="2">
        <f>AA16+1</f>
        <v>45334</v>
      </c>
      <c r="V17" s="2">
        <f t="shared" si="10"/>
        <v>45335</v>
      </c>
      <c r="W17" s="2">
        <f t="shared" si="10"/>
        <v>45336</v>
      </c>
      <c r="X17" s="2">
        <f t="shared" si="10"/>
        <v>45337</v>
      </c>
      <c r="Y17" s="2">
        <f t="shared" si="10"/>
        <v>45338</v>
      </c>
      <c r="Z17" s="3">
        <f t="shared" si="10"/>
        <v>45339</v>
      </c>
      <c r="AA17" s="219">
        <f t="shared" si="10"/>
        <v>45340</v>
      </c>
      <c r="AC17" s="218">
        <f>IF(AD17&lt;&gt;"",WEEKNUM(AD17,21),"")</f>
        <v>11</v>
      </c>
      <c r="AD17" s="2">
        <f>AJ16+1</f>
        <v>45362</v>
      </c>
      <c r="AE17" s="2">
        <f t="shared" si="11"/>
        <v>45363</v>
      </c>
      <c r="AF17" s="2">
        <f t="shared" si="11"/>
        <v>45364</v>
      </c>
      <c r="AG17" s="2">
        <f t="shared" si="11"/>
        <v>45365</v>
      </c>
      <c r="AH17" s="2">
        <f t="shared" si="11"/>
        <v>45366</v>
      </c>
      <c r="AI17" s="3">
        <f t="shared" si="11"/>
        <v>45367</v>
      </c>
      <c r="AJ17" s="219">
        <f t="shared" si="11"/>
        <v>45368</v>
      </c>
    </row>
    <row r="18" spans="2:36" ht="20.100000000000001" customHeight="1" x14ac:dyDescent="0.25">
      <c r="B18" s="218">
        <f>IF(C18&lt;&gt;"",WEEKNUM(C18,21),"")</f>
        <v>51</v>
      </c>
      <c r="C18" s="2">
        <f>I17+1</f>
        <v>45278</v>
      </c>
      <c r="D18" s="2">
        <f t="shared" si="8"/>
        <v>45279</v>
      </c>
      <c r="E18" s="2">
        <f t="shared" si="8"/>
        <v>45280</v>
      </c>
      <c r="F18" s="2">
        <f t="shared" si="8"/>
        <v>45281</v>
      </c>
      <c r="G18" s="2">
        <f t="shared" si="8"/>
        <v>45282</v>
      </c>
      <c r="H18" s="3">
        <f t="shared" si="8"/>
        <v>45283</v>
      </c>
      <c r="I18" s="219">
        <f t="shared" si="8"/>
        <v>45284</v>
      </c>
      <c r="K18" s="218">
        <f>IF(L18&lt;&gt;"",WEEKNUM(L18,21),"")</f>
        <v>4</v>
      </c>
      <c r="L18" s="2">
        <f>R17+1</f>
        <v>45313</v>
      </c>
      <c r="M18" s="2">
        <f t="shared" si="9"/>
        <v>45314</v>
      </c>
      <c r="N18" s="2">
        <f t="shared" si="9"/>
        <v>45315</v>
      </c>
      <c r="O18" s="2">
        <f t="shared" si="9"/>
        <v>45316</v>
      </c>
      <c r="P18" s="2">
        <f t="shared" si="9"/>
        <v>45317</v>
      </c>
      <c r="Q18" s="3">
        <f t="shared" si="9"/>
        <v>45318</v>
      </c>
      <c r="R18" s="219">
        <f t="shared" si="9"/>
        <v>45319</v>
      </c>
      <c r="T18" s="218">
        <f>IF(U18&lt;&gt;"",WEEKNUM(U18,21),"")</f>
        <v>8</v>
      </c>
      <c r="U18" s="2">
        <f>AA17+1</f>
        <v>45341</v>
      </c>
      <c r="V18" s="2">
        <f t="shared" si="10"/>
        <v>45342</v>
      </c>
      <c r="W18" s="2">
        <f t="shared" si="10"/>
        <v>45343</v>
      </c>
      <c r="X18" s="2">
        <f t="shared" si="10"/>
        <v>45344</v>
      </c>
      <c r="Y18" s="2">
        <f t="shared" si="10"/>
        <v>45345</v>
      </c>
      <c r="Z18" s="3">
        <f t="shared" si="10"/>
        <v>45346</v>
      </c>
      <c r="AA18" s="219">
        <f t="shared" si="10"/>
        <v>45347</v>
      </c>
      <c r="AC18" s="218">
        <f>IF(AD18&lt;&gt;"",WEEKNUM(AD18,21),"")</f>
        <v>12</v>
      </c>
      <c r="AD18" s="2">
        <f>AJ17+1</f>
        <v>45369</v>
      </c>
      <c r="AE18" s="2">
        <f t="shared" si="11"/>
        <v>45370</v>
      </c>
      <c r="AF18" s="2">
        <f t="shared" si="11"/>
        <v>45371</v>
      </c>
      <c r="AG18" s="2">
        <f t="shared" si="11"/>
        <v>45372</v>
      </c>
      <c r="AH18" s="2">
        <f t="shared" si="11"/>
        <v>45373</v>
      </c>
      <c r="AI18" s="3">
        <f t="shared" si="11"/>
        <v>45374</v>
      </c>
      <c r="AJ18" s="219">
        <f t="shared" si="11"/>
        <v>45375</v>
      </c>
    </row>
    <row r="19" spans="2:36" ht="20.100000000000001" customHeight="1" x14ac:dyDescent="0.25">
      <c r="B19" s="218">
        <f>IF(C19&lt;&gt;"",WEEKNUM(C19,21),"")</f>
        <v>52</v>
      </c>
      <c r="C19" s="2">
        <f>IF(I18="","",IF(MONTH(I18)=MONTH(I18+1),I18+1,""))</f>
        <v>45285</v>
      </c>
      <c r="D19" s="2">
        <f t="shared" ref="D19:I20" si="12">IF(C19="","",IF(MONTH(C19)=MONTH(C19+1),C19+1,""))</f>
        <v>45286</v>
      </c>
      <c r="E19" s="2">
        <f t="shared" si="12"/>
        <v>45287</v>
      </c>
      <c r="F19" s="2">
        <f t="shared" si="12"/>
        <v>45288</v>
      </c>
      <c r="G19" s="2">
        <f t="shared" si="12"/>
        <v>45289</v>
      </c>
      <c r="H19" s="3">
        <f t="shared" si="12"/>
        <v>45290</v>
      </c>
      <c r="I19" s="219">
        <f t="shared" si="12"/>
        <v>45291</v>
      </c>
      <c r="K19" s="218">
        <f>IF(L19&lt;&gt;"",WEEKNUM(L19,21),"")</f>
        <v>5</v>
      </c>
      <c r="L19" s="2">
        <f>IF(R18="","",IF(MONTH(R18)=MONTH(R18+1),R18+1,""))</f>
        <v>45320</v>
      </c>
      <c r="M19" s="2">
        <f t="shared" ref="M19:R20" si="13">IF(L19="","",IF(MONTH(L19)=MONTH(L19+1),L19+1,""))</f>
        <v>45321</v>
      </c>
      <c r="N19" s="2">
        <f t="shared" si="13"/>
        <v>45322</v>
      </c>
      <c r="O19" s="2" t="str">
        <f t="shared" si="13"/>
        <v/>
      </c>
      <c r="P19" s="2" t="str">
        <f t="shared" si="13"/>
        <v/>
      </c>
      <c r="Q19" s="3" t="str">
        <f t="shared" si="13"/>
        <v/>
      </c>
      <c r="R19" s="219" t="str">
        <f t="shared" si="13"/>
        <v/>
      </c>
      <c r="T19" s="218">
        <f>IF(U19&lt;&gt;"",WEEKNUM(U19,21),"")</f>
        <v>9</v>
      </c>
      <c r="U19" s="2">
        <f>IF(AA18="","",IF(MONTH(AA18)=MONTH(AA18+1),AA18+1,""))</f>
        <v>45348</v>
      </c>
      <c r="V19" s="2">
        <f t="shared" ref="V19:AA20" si="14">IF(U19="","",IF(MONTH(U19)=MONTH(U19+1),U19+1,""))</f>
        <v>45349</v>
      </c>
      <c r="W19" s="2">
        <f t="shared" si="14"/>
        <v>45350</v>
      </c>
      <c r="X19" s="2">
        <f t="shared" si="14"/>
        <v>45351</v>
      </c>
      <c r="Y19" s="2" t="str">
        <f t="shared" si="14"/>
        <v/>
      </c>
      <c r="Z19" s="3" t="str">
        <f t="shared" si="14"/>
        <v/>
      </c>
      <c r="AA19" s="219" t="str">
        <f t="shared" si="14"/>
        <v/>
      </c>
      <c r="AC19" s="218">
        <f>IF(AD19&lt;&gt;"",WEEKNUM(AD19,21),"")</f>
        <v>13</v>
      </c>
      <c r="AD19" s="2">
        <f>IF(AJ18="","",IF(MONTH(AJ18)=MONTH(AJ18+1),AJ18+1,""))</f>
        <v>45376</v>
      </c>
      <c r="AE19" s="2">
        <f t="shared" ref="AE19:AJ20" si="15">IF(AD19="","",IF(MONTH(AD19)=MONTH(AD19+1),AD19+1,""))</f>
        <v>45377</v>
      </c>
      <c r="AF19" s="2">
        <f t="shared" si="15"/>
        <v>45378</v>
      </c>
      <c r="AG19" s="2">
        <f t="shared" si="15"/>
        <v>45379</v>
      </c>
      <c r="AH19" s="2">
        <f t="shared" si="15"/>
        <v>45380</v>
      </c>
      <c r="AI19" s="3">
        <f t="shared" si="15"/>
        <v>45381</v>
      </c>
      <c r="AJ19" s="219">
        <f t="shared" si="15"/>
        <v>45382</v>
      </c>
    </row>
    <row r="20" spans="2:36" ht="20.100000000000001" customHeight="1" thickBot="1" x14ac:dyDescent="0.3">
      <c r="B20" s="220" t="str">
        <f>IF(C20&lt;&gt;"",WEEKNUM(C20,21),"")</f>
        <v/>
      </c>
      <c r="C20" s="221" t="str">
        <f>IF(I19="","",IF(MONTH(I19)=MONTH(I19+1),I19+1,""))</f>
        <v/>
      </c>
      <c r="D20" s="221" t="str">
        <f t="shared" si="12"/>
        <v/>
      </c>
      <c r="E20" s="221" t="str">
        <f t="shared" si="12"/>
        <v/>
      </c>
      <c r="F20" s="221" t="str">
        <f t="shared" si="12"/>
        <v/>
      </c>
      <c r="G20" s="221" t="str">
        <f t="shared" si="12"/>
        <v/>
      </c>
      <c r="H20" s="222" t="str">
        <f t="shared" si="12"/>
        <v/>
      </c>
      <c r="I20" s="223" t="str">
        <f t="shared" si="12"/>
        <v/>
      </c>
      <c r="K20" s="220" t="str">
        <f>IF(L20&lt;&gt;"",WEEKNUM(L20,21),"")</f>
        <v/>
      </c>
      <c r="L20" s="221" t="str">
        <f>IF(R19="","",IF(MONTH(R19)=MONTH(R19+1),R19+1,""))</f>
        <v/>
      </c>
      <c r="M20" s="221" t="str">
        <f t="shared" si="13"/>
        <v/>
      </c>
      <c r="N20" s="221" t="str">
        <f t="shared" si="13"/>
        <v/>
      </c>
      <c r="O20" s="221" t="str">
        <f t="shared" si="13"/>
        <v/>
      </c>
      <c r="P20" s="221" t="str">
        <f t="shared" si="13"/>
        <v/>
      </c>
      <c r="Q20" s="222" t="str">
        <f t="shared" si="13"/>
        <v/>
      </c>
      <c r="R20" s="223" t="str">
        <f t="shared" si="13"/>
        <v/>
      </c>
      <c r="T20" s="220" t="str">
        <f>IF(U20&lt;&gt;"",WEEKNUM(U20,21),"")</f>
        <v/>
      </c>
      <c r="U20" s="221" t="str">
        <f>IF(AA19="","",IF(MONTH(AA19)=MONTH(AA19+1),AA19+1,""))</f>
        <v/>
      </c>
      <c r="V20" s="221" t="str">
        <f t="shared" si="14"/>
        <v/>
      </c>
      <c r="W20" s="221" t="str">
        <f t="shared" si="14"/>
        <v/>
      </c>
      <c r="X20" s="221" t="str">
        <f t="shared" si="14"/>
        <v/>
      </c>
      <c r="Y20" s="221" t="str">
        <f t="shared" si="14"/>
        <v/>
      </c>
      <c r="Z20" s="222" t="str">
        <f t="shared" si="14"/>
        <v/>
      </c>
      <c r="AA20" s="223" t="str">
        <f t="shared" si="14"/>
        <v/>
      </c>
      <c r="AC20" s="220" t="str">
        <f>IF(AD20&lt;&gt;"",WEEKNUM(AD20,21),"")</f>
        <v/>
      </c>
      <c r="AD20" s="221" t="str">
        <f>IF(AJ19="","",IF(MONTH(AJ19)=MONTH(AJ19+1),AJ19+1,""))</f>
        <v/>
      </c>
      <c r="AE20" s="221" t="str">
        <f t="shared" si="15"/>
        <v/>
      </c>
      <c r="AF20" s="221" t="str">
        <f t="shared" si="15"/>
        <v/>
      </c>
      <c r="AG20" s="221" t="str">
        <f t="shared" si="15"/>
        <v/>
      </c>
      <c r="AH20" s="221" t="str">
        <f t="shared" si="15"/>
        <v/>
      </c>
      <c r="AI20" s="222" t="str">
        <f t="shared" si="15"/>
        <v/>
      </c>
      <c r="AJ20" s="223" t="str">
        <f t="shared" si="15"/>
        <v/>
      </c>
    </row>
    <row r="21" spans="2:36" ht="20.100000000000001" customHeight="1" thickTop="1" thickBot="1" x14ac:dyDescent="0.3"/>
    <row r="22" spans="2:36" ht="20.100000000000001" customHeight="1" thickTop="1" x14ac:dyDescent="0.25">
      <c r="B22" s="213">
        <v>4</v>
      </c>
      <c r="C22" s="214">
        <f>DATE(Kalenderjahr+1,B22,1)</f>
        <v>45383</v>
      </c>
      <c r="D22" s="214"/>
      <c r="E22" s="214"/>
      <c r="F22" s="214"/>
      <c r="G22" s="214"/>
      <c r="H22" s="214"/>
      <c r="I22" s="215"/>
      <c r="K22" s="213">
        <v>5</v>
      </c>
      <c r="L22" s="214">
        <f>DATE(Kalenderjahr+1,K22,1)</f>
        <v>45413</v>
      </c>
      <c r="M22" s="214"/>
      <c r="N22" s="214"/>
      <c r="O22" s="214"/>
      <c r="P22" s="214"/>
      <c r="Q22" s="214"/>
      <c r="R22" s="215"/>
      <c r="T22" s="213">
        <v>6</v>
      </c>
      <c r="U22" s="214">
        <f>DATE(Kalenderjahr+1,T22,1)</f>
        <v>45444</v>
      </c>
      <c r="V22" s="214"/>
      <c r="W22" s="214"/>
      <c r="X22" s="214"/>
      <c r="Y22" s="214"/>
      <c r="Z22" s="214"/>
      <c r="AA22" s="215"/>
      <c r="AC22" s="213">
        <v>7</v>
      </c>
      <c r="AD22" s="214">
        <f>DATE(Kalenderjahr+1,AC22,1)</f>
        <v>45474</v>
      </c>
      <c r="AE22" s="214"/>
      <c r="AF22" s="214"/>
      <c r="AG22" s="214"/>
      <c r="AH22" s="214"/>
      <c r="AI22" s="214"/>
      <c r="AJ22" s="215"/>
    </row>
    <row r="23" spans="2:36" ht="20.100000000000001" customHeight="1" x14ac:dyDescent="0.25">
      <c r="B23" s="216"/>
      <c r="C23" s="212" t="s">
        <v>0</v>
      </c>
      <c r="D23" s="212" t="s">
        <v>1</v>
      </c>
      <c r="E23" s="212" t="s">
        <v>2</v>
      </c>
      <c r="F23" s="212" t="s">
        <v>3</v>
      </c>
      <c r="G23" s="212" t="s">
        <v>4</v>
      </c>
      <c r="H23" s="212" t="s">
        <v>5</v>
      </c>
      <c r="I23" s="217" t="s">
        <v>6</v>
      </c>
      <c r="K23" s="216"/>
      <c r="L23" s="212" t="s">
        <v>0</v>
      </c>
      <c r="M23" s="212" t="s">
        <v>1</v>
      </c>
      <c r="N23" s="212" t="s">
        <v>2</v>
      </c>
      <c r="O23" s="212" t="s">
        <v>3</v>
      </c>
      <c r="P23" s="212" t="s">
        <v>4</v>
      </c>
      <c r="Q23" s="212" t="s">
        <v>5</v>
      </c>
      <c r="R23" s="217" t="s">
        <v>6</v>
      </c>
      <c r="T23" s="216"/>
      <c r="U23" s="212" t="s">
        <v>0</v>
      </c>
      <c r="V23" s="212" t="s">
        <v>1</v>
      </c>
      <c r="W23" s="212" t="s">
        <v>2</v>
      </c>
      <c r="X23" s="212" t="s">
        <v>3</v>
      </c>
      <c r="Y23" s="212" t="s">
        <v>4</v>
      </c>
      <c r="Z23" s="212" t="s">
        <v>5</v>
      </c>
      <c r="AA23" s="217" t="s">
        <v>6</v>
      </c>
      <c r="AC23" s="216"/>
      <c r="AD23" s="212" t="s">
        <v>0</v>
      </c>
      <c r="AE23" s="212" t="s">
        <v>1</v>
      </c>
      <c r="AF23" s="212" t="s">
        <v>2</v>
      </c>
      <c r="AG23" s="212" t="s">
        <v>3</v>
      </c>
      <c r="AH23" s="212" t="s">
        <v>4</v>
      </c>
      <c r="AI23" s="212" t="s">
        <v>5</v>
      </c>
      <c r="AJ23" s="217" t="s">
        <v>6</v>
      </c>
    </row>
    <row r="24" spans="2:36" ht="20.100000000000001" customHeight="1" x14ac:dyDescent="0.25">
      <c r="B24" s="218">
        <f>IF(I24&lt;&gt;"",WEEKNUM(I24,21),"")</f>
        <v>14</v>
      </c>
      <c r="C24" s="2">
        <f>IF(WEEKDAY(DATE(Kalenderjahr+1,B22,1),2)=1,DATE(Kalenderjahr+1,B22,1),"")</f>
        <v>45383</v>
      </c>
      <c r="D24" s="2">
        <f>IF(C24="",IF(WEEKDAY(DATE(Kalenderjahr+1,B22,1),2)=2,DATE(Kalenderjahr+1,B22,1),""),C24+1)</f>
        <v>45384</v>
      </c>
      <c r="E24" s="2">
        <f>IF(D24="",IF(WEEKDAY(DATE(Kalenderjahr+1,B22,1),2)=3,DATE(Kalenderjahr+1,B22,1),""),D24+1)</f>
        <v>45385</v>
      </c>
      <c r="F24" s="2">
        <f>IF(E24="",IF(WEEKDAY(DATE(Kalenderjahr+1,B22,1),2)=4,DATE(Kalenderjahr+1,B22,1),""),E24+1)</f>
        <v>45386</v>
      </c>
      <c r="G24" s="2">
        <f>IF(F24="",IF(WEEKDAY(DATE(Kalenderjahr+1,B22,1),2)=5,DATE(Kalenderjahr+1,B22,1),""),F24+1)</f>
        <v>45387</v>
      </c>
      <c r="H24" s="3">
        <f>IF(G24="",IF(WEEKDAY(DATE(Kalenderjahr+1,B22,1),2)=6,DATE(Kalenderjahr+1,B22,1),""),G24+1)</f>
        <v>45388</v>
      </c>
      <c r="I24" s="219">
        <f>IF(H24="",IF(WEEKDAY(DATE(Kalenderjahr+1,B22,1),2)=7,DATE(Kalenderjahr+1,B22,1),""),H24+1)</f>
        <v>45389</v>
      </c>
      <c r="K24" s="218">
        <f>IF(R24&lt;&gt;"",WEEKNUM(R24,21),"")</f>
        <v>18</v>
      </c>
      <c r="L24" s="2" t="str">
        <f>IF(WEEKDAY(DATE(Kalenderjahr+1,K22,1),2)=1,DATE(Kalenderjahr+1,K22,1),"")</f>
        <v/>
      </c>
      <c r="M24" s="2" t="str">
        <f>IF(L24="",IF(WEEKDAY(DATE(Kalenderjahr+1,K22,1),2)=2,DATE(Kalenderjahr+1,K22,1),""),L24+1)</f>
        <v/>
      </c>
      <c r="N24" s="2">
        <f>IF(M24="",IF(WEEKDAY(DATE(Kalenderjahr+1,K22,1),2)=3,DATE(Kalenderjahr+1,K22,1),""),M24+1)</f>
        <v>45413</v>
      </c>
      <c r="O24" s="2">
        <f>IF(N24="",IF(WEEKDAY(DATE(Kalenderjahr+1,K22,1),2)=4,DATE(Kalenderjahr+1,K22,1),""),N24+1)</f>
        <v>45414</v>
      </c>
      <c r="P24" s="2">
        <f>IF(O24="",IF(WEEKDAY(DATE(Kalenderjahr+1,K22,1),2)=5,DATE(Kalenderjahr+1,K22,1),""),O24+1)</f>
        <v>45415</v>
      </c>
      <c r="Q24" s="3">
        <f>IF(P24="",IF(WEEKDAY(DATE(Kalenderjahr+1,K22,1),2)=6,DATE(Kalenderjahr+1,K22,1),""),P24+1)</f>
        <v>45416</v>
      </c>
      <c r="R24" s="219">
        <f>IF(Q24="",IF(WEEKDAY(DATE(Kalenderjahr+1,K22,1),2)=7,DATE(Kalenderjahr+1,K22,1),""),Q24+1)</f>
        <v>45417</v>
      </c>
      <c r="T24" s="218">
        <f>IF(AA24&lt;&gt;"",WEEKNUM(AA24,21),"")</f>
        <v>22</v>
      </c>
      <c r="U24" s="2" t="str">
        <f>IF(WEEKDAY(DATE(Kalenderjahr+1,T22,1),2)=1,DATE(Kalenderjahr+1,T22,1),"")</f>
        <v/>
      </c>
      <c r="V24" s="2" t="str">
        <f>IF(U24="",IF(WEEKDAY(DATE(Kalenderjahr+1,T22,1),2)=2,DATE(Kalenderjahr+1,T22,1),""),U24+1)</f>
        <v/>
      </c>
      <c r="W24" s="2" t="str">
        <f>IF(V24="",IF(WEEKDAY(DATE(Kalenderjahr+1,T22,1),2)=3,DATE(Kalenderjahr+1,T22,1),""),V24+1)</f>
        <v/>
      </c>
      <c r="X24" s="2" t="str">
        <f>IF(W24="",IF(WEEKDAY(DATE(Kalenderjahr+1,T22,1),2)=4,DATE(Kalenderjahr+1,T22,1),""),W24+1)</f>
        <v/>
      </c>
      <c r="Y24" s="2" t="str">
        <f>IF(X24="",IF(WEEKDAY(DATE(Kalenderjahr+1,T22,1),2)=5,DATE(Kalenderjahr+1,T22,1),""),X24+1)</f>
        <v/>
      </c>
      <c r="Z24" s="3">
        <f>IF(Y24="",IF(WEEKDAY(DATE(Kalenderjahr+1,T22,1),2)=6,DATE(Kalenderjahr+1,T22,1),""),Y24+1)</f>
        <v>45444</v>
      </c>
      <c r="AA24" s="219">
        <f>IF(Z24="",IF(WEEKDAY(DATE(Kalenderjahr+1,T22,1),2)=7,DATE(Kalenderjahr+1,T22,1),""),Z24+1)</f>
        <v>45445</v>
      </c>
      <c r="AC24" s="218">
        <f>IF(AJ24&lt;&gt;"",WEEKNUM(AJ24,21),"")</f>
        <v>27</v>
      </c>
      <c r="AD24" s="2">
        <f>IF(WEEKDAY(DATE(Kalenderjahr+1,AC22,1),2)=1,DATE(Kalenderjahr+1,AC22,1),"")</f>
        <v>45474</v>
      </c>
      <c r="AE24" s="2">
        <f>IF(AD24="",IF(WEEKDAY(DATE(Kalenderjahr+1,AC22,1),2)=2,DATE(Kalenderjahr+1,AC22,1),""),AD24+1)</f>
        <v>45475</v>
      </c>
      <c r="AF24" s="2">
        <f>IF(AE24="",IF(WEEKDAY(DATE(Kalenderjahr+1,AC22,1),2)=3,DATE(Kalenderjahr+1,AC22,1),""),AE24+1)</f>
        <v>45476</v>
      </c>
      <c r="AG24" s="2">
        <f>IF(AF24="",IF(WEEKDAY(DATE(Kalenderjahr+1,AC22,1),2)=4,DATE(Kalenderjahr+1,AC22,1),""),AF24+1)</f>
        <v>45477</v>
      </c>
      <c r="AH24" s="2">
        <f>IF(AG24="",IF(WEEKDAY(DATE(Kalenderjahr+1,AC22,1),2)=5,DATE(Kalenderjahr+1,AC22,1),""),AG24+1)</f>
        <v>45478</v>
      </c>
      <c r="AI24" s="3">
        <f>IF(AH24="",IF(WEEKDAY(DATE(Kalenderjahr+1,AC22,1),2)=6,DATE(Kalenderjahr+1,AC22,1),""),AH24+1)</f>
        <v>45479</v>
      </c>
      <c r="AJ24" s="219">
        <f>IF(AI24="",IF(WEEKDAY(DATE(Kalenderjahr+1,AC22,1),2)=7,DATE(Kalenderjahr+1,AC22,1),""),AI24+1)</f>
        <v>45480</v>
      </c>
    </row>
    <row r="25" spans="2:36" ht="20.100000000000001" customHeight="1" x14ac:dyDescent="0.25">
      <c r="B25" s="218">
        <f>IF(C25&lt;&gt;"",WEEKNUM(C25,21),"")</f>
        <v>15</v>
      </c>
      <c r="C25" s="2">
        <f>I24+1</f>
        <v>45390</v>
      </c>
      <c r="D25" s="2">
        <f t="shared" ref="D25:I27" si="16">C25+1</f>
        <v>45391</v>
      </c>
      <c r="E25" s="2">
        <f t="shared" si="16"/>
        <v>45392</v>
      </c>
      <c r="F25" s="2">
        <f t="shared" si="16"/>
        <v>45393</v>
      </c>
      <c r="G25" s="2">
        <f t="shared" si="16"/>
        <v>45394</v>
      </c>
      <c r="H25" s="3">
        <f t="shared" si="16"/>
        <v>45395</v>
      </c>
      <c r="I25" s="219">
        <f t="shared" si="16"/>
        <v>45396</v>
      </c>
      <c r="K25" s="218">
        <f>IF(L25&lt;&gt;"",WEEKNUM(L25,21),"")</f>
        <v>19</v>
      </c>
      <c r="L25" s="2">
        <f>R24+1</f>
        <v>45418</v>
      </c>
      <c r="M25" s="2">
        <f t="shared" ref="M25:R27" si="17">L25+1</f>
        <v>45419</v>
      </c>
      <c r="N25" s="2">
        <f t="shared" si="17"/>
        <v>45420</v>
      </c>
      <c r="O25" s="2">
        <f t="shared" si="17"/>
        <v>45421</v>
      </c>
      <c r="P25" s="2">
        <f t="shared" si="17"/>
        <v>45422</v>
      </c>
      <c r="Q25" s="3">
        <f t="shared" si="17"/>
        <v>45423</v>
      </c>
      <c r="R25" s="219">
        <f t="shared" si="17"/>
        <v>45424</v>
      </c>
      <c r="T25" s="218">
        <f>IF(U25&lt;&gt;"",WEEKNUM(U25,21),"")</f>
        <v>23</v>
      </c>
      <c r="U25" s="2">
        <f>AA24+1</f>
        <v>45446</v>
      </c>
      <c r="V25" s="2">
        <f t="shared" ref="V25:AA27" si="18">U25+1</f>
        <v>45447</v>
      </c>
      <c r="W25" s="2">
        <f t="shared" si="18"/>
        <v>45448</v>
      </c>
      <c r="X25" s="2">
        <f t="shared" si="18"/>
        <v>45449</v>
      </c>
      <c r="Y25" s="2">
        <f t="shared" si="18"/>
        <v>45450</v>
      </c>
      <c r="Z25" s="3">
        <f t="shared" si="18"/>
        <v>45451</v>
      </c>
      <c r="AA25" s="219">
        <f t="shared" si="18"/>
        <v>45452</v>
      </c>
      <c r="AC25" s="218">
        <f>IF(AD25&lt;&gt;"",WEEKNUM(AD25,21),"")</f>
        <v>28</v>
      </c>
      <c r="AD25" s="2">
        <f>AJ24+1</f>
        <v>45481</v>
      </c>
      <c r="AE25" s="2">
        <f t="shared" ref="AE25:AJ27" si="19">AD25+1</f>
        <v>45482</v>
      </c>
      <c r="AF25" s="2">
        <f t="shared" si="19"/>
        <v>45483</v>
      </c>
      <c r="AG25" s="2">
        <f t="shared" si="19"/>
        <v>45484</v>
      </c>
      <c r="AH25" s="2">
        <f t="shared" si="19"/>
        <v>45485</v>
      </c>
      <c r="AI25" s="3">
        <f t="shared" si="19"/>
        <v>45486</v>
      </c>
      <c r="AJ25" s="219">
        <f t="shared" si="19"/>
        <v>45487</v>
      </c>
    </row>
    <row r="26" spans="2:36" ht="20.100000000000001" customHeight="1" x14ac:dyDescent="0.25">
      <c r="B26" s="218">
        <f>IF(C26&lt;&gt;"",WEEKNUM(C26,21),"")</f>
        <v>16</v>
      </c>
      <c r="C26" s="2">
        <f>I25+1</f>
        <v>45397</v>
      </c>
      <c r="D26" s="2">
        <f t="shared" si="16"/>
        <v>45398</v>
      </c>
      <c r="E26" s="2">
        <f t="shared" si="16"/>
        <v>45399</v>
      </c>
      <c r="F26" s="2">
        <f t="shared" si="16"/>
        <v>45400</v>
      </c>
      <c r="G26" s="2">
        <f t="shared" si="16"/>
        <v>45401</v>
      </c>
      <c r="H26" s="3">
        <f t="shared" si="16"/>
        <v>45402</v>
      </c>
      <c r="I26" s="219">
        <f t="shared" si="16"/>
        <v>45403</v>
      </c>
      <c r="K26" s="218">
        <f>IF(L26&lt;&gt;"",WEEKNUM(L26,21),"")</f>
        <v>20</v>
      </c>
      <c r="L26" s="2">
        <f>R25+1</f>
        <v>45425</v>
      </c>
      <c r="M26" s="2">
        <f t="shared" si="17"/>
        <v>45426</v>
      </c>
      <c r="N26" s="2">
        <f t="shared" si="17"/>
        <v>45427</v>
      </c>
      <c r="O26" s="2">
        <f t="shared" si="17"/>
        <v>45428</v>
      </c>
      <c r="P26" s="2">
        <f t="shared" si="17"/>
        <v>45429</v>
      </c>
      <c r="Q26" s="3">
        <f t="shared" si="17"/>
        <v>45430</v>
      </c>
      <c r="R26" s="219">
        <f t="shared" si="17"/>
        <v>45431</v>
      </c>
      <c r="T26" s="218">
        <f>IF(U26&lt;&gt;"",WEEKNUM(U26,21),"")</f>
        <v>24</v>
      </c>
      <c r="U26" s="2">
        <f>AA25+1</f>
        <v>45453</v>
      </c>
      <c r="V26" s="2">
        <f t="shared" si="18"/>
        <v>45454</v>
      </c>
      <c r="W26" s="2">
        <f t="shared" si="18"/>
        <v>45455</v>
      </c>
      <c r="X26" s="2">
        <f t="shared" si="18"/>
        <v>45456</v>
      </c>
      <c r="Y26" s="2">
        <f t="shared" si="18"/>
        <v>45457</v>
      </c>
      <c r="Z26" s="3">
        <f t="shared" si="18"/>
        <v>45458</v>
      </c>
      <c r="AA26" s="219">
        <f t="shared" si="18"/>
        <v>45459</v>
      </c>
      <c r="AC26" s="218">
        <f>IF(AD26&lt;&gt;"",WEEKNUM(AD26,21),"")</f>
        <v>29</v>
      </c>
      <c r="AD26" s="2">
        <f>AJ25+1</f>
        <v>45488</v>
      </c>
      <c r="AE26" s="2">
        <f t="shared" si="19"/>
        <v>45489</v>
      </c>
      <c r="AF26" s="2">
        <f t="shared" si="19"/>
        <v>45490</v>
      </c>
      <c r="AG26" s="2">
        <f t="shared" si="19"/>
        <v>45491</v>
      </c>
      <c r="AH26" s="2">
        <f t="shared" si="19"/>
        <v>45492</v>
      </c>
      <c r="AI26" s="3">
        <f t="shared" si="19"/>
        <v>45493</v>
      </c>
      <c r="AJ26" s="219">
        <f t="shared" si="19"/>
        <v>45494</v>
      </c>
    </row>
    <row r="27" spans="2:36" ht="20.100000000000001" customHeight="1" x14ac:dyDescent="0.25">
      <c r="B27" s="218">
        <f>IF(C27&lt;&gt;"",WEEKNUM(C27,21),"")</f>
        <v>17</v>
      </c>
      <c r="C27" s="2">
        <f>I26+1</f>
        <v>45404</v>
      </c>
      <c r="D27" s="2">
        <f t="shared" si="16"/>
        <v>45405</v>
      </c>
      <c r="E27" s="2">
        <f t="shared" si="16"/>
        <v>45406</v>
      </c>
      <c r="F27" s="2">
        <f t="shared" si="16"/>
        <v>45407</v>
      </c>
      <c r="G27" s="2">
        <f t="shared" si="16"/>
        <v>45408</v>
      </c>
      <c r="H27" s="3">
        <f t="shared" si="16"/>
        <v>45409</v>
      </c>
      <c r="I27" s="219">
        <f t="shared" si="16"/>
        <v>45410</v>
      </c>
      <c r="K27" s="218">
        <f>IF(L27&lt;&gt;"",WEEKNUM(L27,21),"")</f>
        <v>21</v>
      </c>
      <c r="L27" s="2">
        <f>R26+1</f>
        <v>45432</v>
      </c>
      <c r="M27" s="2">
        <f t="shared" si="17"/>
        <v>45433</v>
      </c>
      <c r="N27" s="2">
        <f t="shared" si="17"/>
        <v>45434</v>
      </c>
      <c r="O27" s="2">
        <f t="shared" si="17"/>
        <v>45435</v>
      </c>
      <c r="P27" s="2">
        <f t="shared" si="17"/>
        <v>45436</v>
      </c>
      <c r="Q27" s="3">
        <f t="shared" si="17"/>
        <v>45437</v>
      </c>
      <c r="R27" s="219">
        <f t="shared" si="17"/>
        <v>45438</v>
      </c>
      <c r="T27" s="218">
        <f>IF(U27&lt;&gt;"",WEEKNUM(U27,21),"")</f>
        <v>25</v>
      </c>
      <c r="U27" s="2">
        <f>AA26+1</f>
        <v>45460</v>
      </c>
      <c r="V27" s="2">
        <f t="shared" si="18"/>
        <v>45461</v>
      </c>
      <c r="W27" s="2">
        <f t="shared" si="18"/>
        <v>45462</v>
      </c>
      <c r="X27" s="2">
        <f t="shared" si="18"/>
        <v>45463</v>
      </c>
      <c r="Y27" s="2">
        <f t="shared" si="18"/>
        <v>45464</v>
      </c>
      <c r="Z27" s="3">
        <f t="shared" si="18"/>
        <v>45465</v>
      </c>
      <c r="AA27" s="219">
        <f t="shared" si="18"/>
        <v>45466</v>
      </c>
      <c r="AC27" s="218">
        <f>IF(AD27&lt;&gt;"",WEEKNUM(AD27,21),"")</f>
        <v>30</v>
      </c>
      <c r="AD27" s="2">
        <f>AJ26+1</f>
        <v>45495</v>
      </c>
      <c r="AE27" s="2">
        <f t="shared" si="19"/>
        <v>45496</v>
      </c>
      <c r="AF27" s="2">
        <f t="shared" si="19"/>
        <v>45497</v>
      </c>
      <c r="AG27" s="2">
        <f t="shared" si="19"/>
        <v>45498</v>
      </c>
      <c r="AH27" s="2">
        <f t="shared" si="19"/>
        <v>45499</v>
      </c>
      <c r="AI27" s="3">
        <f t="shared" si="19"/>
        <v>45500</v>
      </c>
      <c r="AJ27" s="219">
        <f t="shared" si="19"/>
        <v>45501</v>
      </c>
    </row>
    <row r="28" spans="2:36" ht="20.100000000000001" customHeight="1" x14ac:dyDescent="0.25">
      <c r="B28" s="218">
        <f>IF(C28&lt;&gt;"",WEEKNUM(C28,21),"")</f>
        <v>18</v>
      </c>
      <c r="C28" s="2">
        <f>IF(I27="","",IF(MONTH(I27)=MONTH(I27+1),I27+1,""))</f>
        <v>45411</v>
      </c>
      <c r="D28" s="2">
        <f t="shared" ref="D28:I29" si="20">IF(C28="","",IF(MONTH(C28)=MONTH(C28+1),C28+1,""))</f>
        <v>45412</v>
      </c>
      <c r="E28" s="2" t="str">
        <f t="shared" si="20"/>
        <v/>
      </c>
      <c r="F28" s="2" t="str">
        <f t="shared" si="20"/>
        <v/>
      </c>
      <c r="G28" s="2" t="str">
        <f t="shared" si="20"/>
        <v/>
      </c>
      <c r="H28" s="3" t="str">
        <f t="shared" si="20"/>
        <v/>
      </c>
      <c r="I28" s="219" t="str">
        <f t="shared" si="20"/>
        <v/>
      </c>
      <c r="K28" s="218">
        <f>IF(L28&lt;&gt;"",WEEKNUM(L28,21),"")</f>
        <v>22</v>
      </c>
      <c r="L28" s="2">
        <f>IF(R27="","",IF(MONTH(R27)=MONTH(R27+1),R27+1,""))</f>
        <v>45439</v>
      </c>
      <c r="M28" s="2">
        <f t="shared" ref="M28:R29" si="21">IF(L28="","",IF(MONTH(L28)=MONTH(L28+1),L28+1,""))</f>
        <v>45440</v>
      </c>
      <c r="N28" s="2">
        <f t="shared" si="21"/>
        <v>45441</v>
      </c>
      <c r="O28" s="2">
        <f t="shared" si="21"/>
        <v>45442</v>
      </c>
      <c r="P28" s="2">
        <f t="shared" si="21"/>
        <v>45443</v>
      </c>
      <c r="Q28" s="3" t="str">
        <f t="shared" si="21"/>
        <v/>
      </c>
      <c r="R28" s="219" t="str">
        <f t="shared" si="21"/>
        <v/>
      </c>
      <c r="T28" s="218">
        <f>IF(U28&lt;&gt;"",WEEKNUM(U28,21),"")</f>
        <v>26</v>
      </c>
      <c r="U28" s="2">
        <f>IF(AA27="","",IF(MONTH(AA27)=MONTH(AA27+1),AA27+1,""))</f>
        <v>45467</v>
      </c>
      <c r="V28" s="2">
        <f t="shared" ref="V28:AA29" si="22">IF(U28="","",IF(MONTH(U28)=MONTH(U28+1),U28+1,""))</f>
        <v>45468</v>
      </c>
      <c r="W28" s="2">
        <f t="shared" si="22"/>
        <v>45469</v>
      </c>
      <c r="X28" s="2">
        <f t="shared" si="22"/>
        <v>45470</v>
      </c>
      <c r="Y28" s="2">
        <f t="shared" si="22"/>
        <v>45471</v>
      </c>
      <c r="Z28" s="3">
        <f t="shared" si="22"/>
        <v>45472</v>
      </c>
      <c r="AA28" s="219">
        <f t="shared" si="22"/>
        <v>45473</v>
      </c>
      <c r="AC28" s="218">
        <f>IF(AD28&lt;&gt;"",WEEKNUM(AD28,21),"")</f>
        <v>31</v>
      </c>
      <c r="AD28" s="2">
        <f>IF(AJ27="","",IF(MONTH(AJ27)=MONTH(AJ27+1),AJ27+1,""))</f>
        <v>45502</v>
      </c>
      <c r="AE28" s="2">
        <f t="shared" ref="AE28:AJ29" si="23">IF(AD28="","",IF(MONTH(AD28)=MONTH(AD28+1),AD28+1,""))</f>
        <v>45503</v>
      </c>
      <c r="AF28" s="2">
        <f t="shared" si="23"/>
        <v>45504</v>
      </c>
      <c r="AG28" s="2" t="str">
        <f t="shared" si="23"/>
        <v/>
      </c>
      <c r="AH28" s="2" t="str">
        <f t="shared" si="23"/>
        <v/>
      </c>
      <c r="AI28" s="3" t="str">
        <f t="shared" si="23"/>
        <v/>
      </c>
      <c r="AJ28" s="219" t="str">
        <f t="shared" si="23"/>
        <v/>
      </c>
    </row>
    <row r="29" spans="2:36" ht="20.100000000000001" customHeight="1" thickBot="1" x14ac:dyDescent="0.3">
      <c r="B29" s="220" t="str">
        <f>IF(C29&lt;&gt;"",WEEKNUM(C29,21),"")</f>
        <v/>
      </c>
      <c r="C29" s="221" t="str">
        <f>IF(I28="","",IF(MONTH(I28)=MONTH(I28+1),I28+1,""))</f>
        <v/>
      </c>
      <c r="D29" s="221" t="str">
        <f t="shared" si="20"/>
        <v/>
      </c>
      <c r="E29" s="221" t="str">
        <f t="shared" si="20"/>
        <v/>
      </c>
      <c r="F29" s="221" t="str">
        <f t="shared" si="20"/>
        <v/>
      </c>
      <c r="G29" s="221" t="str">
        <f t="shared" si="20"/>
        <v/>
      </c>
      <c r="H29" s="222" t="str">
        <f t="shared" si="20"/>
        <v/>
      </c>
      <c r="I29" s="223" t="str">
        <f t="shared" si="20"/>
        <v/>
      </c>
      <c r="K29" s="220" t="str">
        <f>IF(L29&lt;&gt;"",WEEKNUM(L29,21),"")</f>
        <v/>
      </c>
      <c r="L29" s="221" t="str">
        <f>IF(R28="","",IF(MONTH(R28)=MONTH(R28+1),R28+1,""))</f>
        <v/>
      </c>
      <c r="M29" s="221" t="str">
        <f t="shared" si="21"/>
        <v/>
      </c>
      <c r="N29" s="221" t="str">
        <f t="shared" si="21"/>
        <v/>
      </c>
      <c r="O29" s="221" t="str">
        <f t="shared" si="21"/>
        <v/>
      </c>
      <c r="P29" s="221" t="str">
        <f t="shared" si="21"/>
        <v/>
      </c>
      <c r="Q29" s="222" t="str">
        <f t="shared" si="21"/>
        <v/>
      </c>
      <c r="R29" s="223" t="str">
        <f t="shared" si="21"/>
        <v/>
      </c>
      <c r="T29" s="220" t="str">
        <f>IF(U29&lt;&gt;"",WEEKNUM(U29,21),"")</f>
        <v/>
      </c>
      <c r="U29" s="221" t="str">
        <f>IF(AA28="","",IF(MONTH(AA28)=MONTH(AA28+1),AA28+1,""))</f>
        <v/>
      </c>
      <c r="V29" s="221" t="str">
        <f t="shared" si="22"/>
        <v/>
      </c>
      <c r="W29" s="221" t="str">
        <f t="shared" si="22"/>
        <v/>
      </c>
      <c r="X29" s="221" t="str">
        <f t="shared" si="22"/>
        <v/>
      </c>
      <c r="Y29" s="221" t="str">
        <f t="shared" si="22"/>
        <v/>
      </c>
      <c r="Z29" s="222" t="str">
        <f t="shared" si="22"/>
        <v/>
      </c>
      <c r="AA29" s="223" t="str">
        <f t="shared" si="22"/>
        <v/>
      </c>
      <c r="AC29" s="220" t="str">
        <f>IF(AD29&lt;&gt;"",WEEKNUM(AD29,21),"")</f>
        <v/>
      </c>
      <c r="AD29" s="221" t="str">
        <f>IF(AJ28="","",IF(MONTH(AJ28)=MONTH(AJ28+1),AJ28+1,""))</f>
        <v/>
      </c>
      <c r="AE29" s="221" t="str">
        <f t="shared" si="23"/>
        <v/>
      </c>
      <c r="AF29" s="221" t="str">
        <f t="shared" si="23"/>
        <v/>
      </c>
      <c r="AG29" s="221" t="str">
        <f t="shared" si="23"/>
        <v/>
      </c>
      <c r="AH29" s="221" t="str">
        <f t="shared" si="23"/>
        <v/>
      </c>
      <c r="AI29" s="222" t="str">
        <f t="shared" si="23"/>
        <v/>
      </c>
      <c r="AJ29" s="223" t="str">
        <f t="shared" si="23"/>
        <v/>
      </c>
    </row>
    <row r="30" spans="2:36" ht="15.75" thickTop="1" x14ac:dyDescent="0.25"/>
    <row r="31" spans="2:36" x14ac:dyDescent="0.25"/>
    <row r="32" spans="2:36" x14ac:dyDescent="0.25"/>
    <row r="33" spans="2:36" x14ac:dyDescent="0.25"/>
    <row r="34" spans="2:36" ht="35.1" customHeight="1" x14ac:dyDescent="0.25">
      <c r="B34" s="224" t="s">
        <v>137</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6"/>
    </row>
    <row r="35" spans="2:36" ht="20.100000000000001" customHeight="1" x14ac:dyDescent="0.25">
      <c r="B35" s="227" t="s">
        <v>7</v>
      </c>
      <c r="C35" s="209"/>
      <c r="D35" s="209"/>
      <c r="E35" s="209"/>
      <c r="F35" s="239"/>
      <c r="G35" s="243" t="s">
        <v>69</v>
      </c>
      <c r="H35" s="210"/>
      <c r="I35" s="210"/>
      <c r="J35" s="210"/>
      <c r="K35" s="228"/>
      <c r="L35" s="243" t="s">
        <v>70</v>
      </c>
      <c r="M35" s="210"/>
      <c r="N35" s="210"/>
      <c r="O35" s="210"/>
      <c r="P35" s="211"/>
      <c r="Q35" s="255" t="s">
        <v>133</v>
      </c>
      <c r="R35" s="210"/>
      <c r="S35" s="210"/>
      <c r="T35" s="210"/>
      <c r="U35" s="228"/>
      <c r="V35" s="243" t="s">
        <v>134</v>
      </c>
      <c r="W35" s="210"/>
      <c r="X35" s="210"/>
      <c r="Y35" s="210"/>
      <c r="Z35" s="228"/>
      <c r="AA35" s="243" t="s">
        <v>135</v>
      </c>
      <c r="AB35" s="210"/>
      <c r="AC35" s="210"/>
      <c r="AD35" s="210"/>
      <c r="AE35" s="228"/>
      <c r="AF35" s="243" t="s">
        <v>136</v>
      </c>
      <c r="AG35" s="210"/>
      <c r="AH35" s="210"/>
      <c r="AI35" s="210"/>
      <c r="AJ35" s="228"/>
    </row>
    <row r="36" spans="2:36" ht="20.100000000000001" customHeight="1" x14ac:dyDescent="0.25">
      <c r="B36" s="229" t="s">
        <v>8</v>
      </c>
      <c r="C36" s="59"/>
      <c r="D36" s="59"/>
      <c r="E36" s="59"/>
      <c r="F36" s="240"/>
      <c r="G36" s="244" t="s">
        <v>71</v>
      </c>
      <c r="H36" s="196" t="s">
        <v>63</v>
      </c>
      <c r="I36" s="196" t="s">
        <v>63</v>
      </c>
      <c r="J36" s="196" t="s">
        <v>63</v>
      </c>
      <c r="K36" s="245" t="s">
        <v>63</v>
      </c>
      <c r="L36" s="252" t="s">
        <v>85</v>
      </c>
      <c r="M36" s="67"/>
      <c r="N36" s="67"/>
      <c r="O36" s="67"/>
      <c r="P36" s="68"/>
      <c r="Q36" s="256" t="s">
        <v>23</v>
      </c>
      <c r="R36" s="67"/>
      <c r="S36" s="67"/>
      <c r="T36" s="67"/>
      <c r="U36" s="230"/>
      <c r="V36" s="252" t="s">
        <v>99</v>
      </c>
      <c r="W36" s="67"/>
      <c r="X36" s="67"/>
      <c r="Y36" s="67"/>
      <c r="Z36" s="230"/>
      <c r="AA36" s="252" t="s">
        <v>109</v>
      </c>
      <c r="AB36" s="67"/>
      <c r="AC36" s="67"/>
      <c r="AD36" s="67"/>
      <c r="AE36" s="230"/>
      <c r="AF36" s="252" t="s">
        <v>120</v>
      </c>
      <c r="AG36" s="67"/>
      <c r="AH36" s="67"/>
      <c r="AI36" s="67"/>
      <c r="AJ36" s="230"/>
    </row>
    <row r="37" spans="2:36" ht="20.100000000000001" customHeight="1" x14ac:dyDescent="0.25">
      <c r="B37" s="231" t="s">
        <v>9</v>
      </c>
      <c r="C37" s="70"/>
      <c r="D37" s="70"/>
      <c r="E37" s="70"/>
      <c r="F37" s="241"/>
      <c r="G37" s="246" t="s">
        <v>72</v>
      </c>
      <c r="H37" s="197" t="s">
        <v>64</v>
      </c>
      <c r="I37" s="197" t="s">
        <v>64</v>
      </c>
      <c r="J37" s="197" t="s">
        <v>64</v>
      </c>
      <c r="K37" s="247" t="s">
        <v>64</v>
      </c>
      <c r="L37" s="253" t="s">
        <v>85</v>
      </c>
      <c r="M37" s="75"/>
      <c r="N37" s="75"/>
      <c r="O37" s="75"/>
      <c r="P37" s="76"/>
      <c r="Q37" s="257" t="s">
        <v>92</v>
      </c>
      <c r="R37" s="75"/>
      <c r="S37" s="75"/>
      <c r="T37" s="75"/>
      <c r="U37" s="232"/>
      <c r="V37" s="253" t="s">
        <v>100</v>
      </c>
      <c r="W37" s="75"/>
      <c r="X37" s="75"/>
      <c r="Y37" s="75"/>
      <c r="Z37" s="232"/>
      <c r="AA37" s="253" t="s">
        <v>110</v>
      </c>
      <c r="AB37" s="75"/>
      <c r="AC37" s="75"/>
      <c r="AD37" s="75"/>
      <c r="AE37" s="232"/>
      <c r="AF37" s="253" t="s">
        <v>121</v>
      </c>
      <c r="AG37" s="75"/>
      <c r="AH37" s="75"/>
      <c r="AI37" s="75"/>
      <c r="AJ37" s="232"/>
    </row>
    <row r="38" spans="2:36" ht="20.100000000000001" customHeight="1" x14ac:dyDescent="0.25">
      <c r="B38" s="229" t="s">
        <v>10</v>
      </c>
      <c r="C38" s="59"/>
      <c r="D38" s="59"/>
      <c r="E38" s="59"/>
      <c r="F38" s="240"/>
      <c r="G38" s="244" t="s">
        <v>73</v>
      </c>
      <c r="H38" s="196" t="s">
        <v>54</v>
      </c>
      <c r="I38" s="196" t="s">
        <v>54</v>
      </c>
      <c r="J38" s="196" t="s">
        <v>54</v>
      </c>
      <c r="K38" s="245" t="s">
        <v>54</v>
      </c>
      <c r="L38" s="252" t="s">
        <v>85</v>
      </c>
      <c r="M38" s="67"/>
      <c r="N38" s="67"/>
      <c r="O38" s="67"/>
      <c r="P38" s="68"/>
      <c r="Q38" s="256" t="s">
        <v>93</v>
      </c>
      <c r="R38" s="67"/>
      <c r="S38" s="67"/>
      <c r="T38" s="67"/>
      <c r="U38" s="230"/>
      <c r="V38" s="252" t="s">
        <v>101</v>
      </c>
      <c r="W38" s="67"/>
      <c r="X38" s="67"/>
      <c r="Y38" s="67"/>
      <c r="Z38" s="230"/>
      <c r="AA38" s="252" t="s">
        <v>111</v>
      </c>
      <c r="AB38" s="67"/>
      <c r="AC38" s="67"/>
      <c r="AD38" s="67"/>
      <c r="AE38" s="230"/>
      <c r="AF38" s="252" t="s">
        <v>122</v>
      </c>
      <c r="AG38" s="67"/>
      <c r="AH38" s="67"/>
      <c r="AI38" s="67"/>
      <c r="AJ38" s="230"/>
    </row>
    <row r="39" spans="2:36" ht="20.100000000000001" customHeight="1" x14ac:dyDescent="0.25">
      <c r="B39" s="231" t="s">
        <v>11</v>
      </c>
      <c r="C39" s="70"/>
      <c r="D39" s="70"/>
      <c r="E39" s="70"/>
      <c r="F39" s="241"/>
      <c r="G39" s="246" t="s">
        <v>74</v>
      </c>
      <c r="H39" s="197" t="s">
        <v>55</v>
      </c>
      <c r="I39" s="197" t="s">
        <v>55</v>
      </c>
      <c r="J39" s="197" t="s">
        <v>55</v>
      </c>
      <c r="K39" s="247" t="s">
        <v>55</v>
      </c>
      <c r="L39" s="253" t="s">
        <v>85</v>
      </c>
      <c r="M39" s="75"/>
      <c r="N39" s="75"/>
      <c r="O39" s="75"/>
      <c r="P39" s="76"/>
      <c r="Q39" s="257" t="s">
        <v>94</v>
      </c>
      <c r="R39" s="75"/>
      <c r="S39" s="75"/>
      <c r="T39" s="75"/>
      <c r="U39" s="232"/>
      <c r="V39" s="253" t="s">
        <v>101</v>
      </c>
      <c r="W39" s="75"/>
      <c r="X39" s="75"/>
      <c r="Y39" s="75"/>
      <c r="Z39" s="232"/>
      <c r="AA39" s="253" t="s">
        <v>23</v>
      </c>
      <c r="AB39" s="75"/>
      <c r="AC39" s="75"/>
      <c r="AD39" s="75"/>
      <c r="AE39" s="232"/>
      <c r="AF39" s="253" t="s">
        <v>123</v>
      </c>
      <c r="AG39" s="75"/>
      <c r="AH39" s="75"/>
      <c r="AI39" s="75"/>
      <c r="AJ39" s="232"/>
    </row>
    <row r="40" spans="2:36" ht="20.100000000000001" customHeight="1" x14ac:dyDescent="0.25">
      <c r="B40" s="229" t="s">
        <v>12</v>
      </c>
      <c r="C40" s="59"/>
      <c r="D40" s="59"/>
      <c r="E40" s="59"/>
      <c r="F40" s="240"/>
      <c r="G40" s="244" t="s">
        <v>75</v>
      </c>
      <c r="H40" s="196" t="s">
        <v>56</v>
      </c>
      <c r="I40" s="196" t="s">
        <v>56</v>
      </c>
      <c r="J40" s="196" t="s">
        <v>56</v>
      </c>
      <c r="K40" s="245" t="s">
        <v>56</v>
      </c>
      <c r="L40" s="252" t="s">
        <v>85</v>
      </c>
      <c r="M40" s="67"/>
      <c r="N40" s="67"/>
      <c r="O40" s="67"/>
      <c r="P40" s="68"/>
      <c r="Q40" s="256" t="s">
        <v>95</v>
      </c>
      <c r="R40" s="67"/>
      <c r="S40" s="67"/>
      <c r="T40" s="67"/>
      <c r="U40" s="230"/>
      <c r="V40" s="252" t="s">
        <v>102</v>
      </c>
      <c r="W40" s="67"/>
      <c r="X40" s="67"/>
      <c r="Y40" s="67"/>
      <c r="Z40" s="230"/>
      <c r="AA40" s="252" t="s">
        <v>112</v>
      </c>
      <c r="AB40" s="67"/>
      <c r="AC40" s="67"/>
      <c r="AD40" s="67"/>
      <c r="AE40" s="230"/>
      <c r="AF40" s="252" t="s">
        <v>124</v>
      </c>
      <c r="AG40" s="67"/>
      <c r="AH40" s="67"/>
      <c r="AI40" s="67"/>
      <c r="AJ40" s="230"/>
    </row>
    <row r="41" spans="2:36" ht="20.100000000000001" customHeight="1" x14ac:dyDescent="0.25">
      <c r="B41" s="231" t="s">
        <v>13</v>
      </c>
      <c r="C41" s="70"/>
      <c r="D41" s="70"/>
      <c r="E41" s="70"/>
      <c r="F41" s="241"/>
      <c r="G41" s="246" t="s">
        <v>77</v>
      </c>
      <c r="H41" s="197" t="s">
        <v>57</v>
      </c>
      <c r="I41" s="197" t="s">
        <v>57</v>
      </c>
      <c r="J41" s="197" t="s">
        <v>57</v>
      </c>
      <c r="K41" s="247" t="s">
        <v>57</v>
      </c>
      <c r="L41" s="253" t="s">
        <v>86</v>
      </c>
      <c r="M41" s="75"/>
      <c r="N41" s="75"/>
      <c r="O41" s="75"/>
      <c r="P41" s="76"/>
      <c r="Q41" s="257" t="s">
        <v>96</v>
      </c>
      <c r="R41" s="75"/>
      <c r="S41" s="75"/>
      <c r="T41" s="75"/>
      <c r="U41" s="232"/>
      <c r="V41" s="253" t="s">
        <v>102</v>
      </c>
      <c r="W41" s="75"/>
      <c r="X41" s="75"/>
      <c r="Y41" s="75"/>
      <c r="Z41" s="232"/>
      <c r="AA41" s="253" t="s">
        <v>113</v>
      </c>
      <c r="AB41" s="75"/>
      <c r="AC41" s="75"/>
      <c r="AD41" s="75"/>
      <c r="AE41" s="232"/>
      <c r="AF41" s="253" t="s">
        <v>125</v>
      </c>
      <c r="AG41" s="75"/>
      <c r="AH41" s="75"/>
      <c r="AI41" s="75"/>
      <c r="AJ41" s="232"/>
    </row>
    <row r="42" spans="2:36" ht="20.100000000000001" customHeight="1" x14ac:dyDescent="0.25">
      <c r="B42" s="229" t="s">
        <v>14</v>
      </c>
      <c r="C42" s="59"/>
      <c r="D42" s="59"/>
      <c r="E42" s="59"/>
      <c r="F42" s="240"/>
      <c r="G42" s="244" t="s">
        <v>76</v>
      </c>
      <c r="H42" s="196" t="s">
        <v>58</v>
      </c>
      <c r="I42" s="196" t="s">
        <v>58</v>
      </c>
      <c r="J42" s="196" t="s">
        <v>58</v>
      </c>
      <c r="K42" s="245" t="s">
        <v>58</v>
      </c>
      <c r="L42" s="252" t="s">
        <v>87</v>
      </c>
      <c r="M42" s="67"/>
      <c r="N42" s="67"/>
      <c r="O42" s="67"/>
      <c r="P42" s="68"/>
      <c r="Q42" s="256" t="s">
        <v>23</v>
      </c>
      <c r="R42" s="67"/>
      <c r="S42" s="67"/>
      <c r="T42" s="67"/>
      <c r="U42" s="230"/>
      <c r="V42" s="252" t="s">
        <v>103</v>
      </c>
      <c r="W42" s="67"/>
      <c r="X42" s="67"/>
      <c r="Y42" s="67"/>
      <c r="Z42" s="230"/>
      <c r="AA42" s="252" t="s">
        <v>23</v>
      </c>
      <c r="AB42" s="67"/>
      <c r="AC42" s="67"/>
      <c r="AD42" s="67"/>
      <c r="AE42" s="230"/>
      <c r="AF42" s="252" t="s">
        <v>126</v>
      </c>
      <c r="AG42" s="67"/>
      <c r="AH42" s="67"/>
      <c r="AI42" s="67"/>
      <c r="AJ42" s="230"/>
    </row>
    <row r="43" spans="2:36" ht="20.100000000000001" customHeight="1" x14ac:dyDescent="0.25">
      <c r="B43" s="231" t="s">
        <v>24</v>
      </c>
      <c r="C43" s="70"/>
      <c r="D43" s="70"/>
      <c r="E43" s="70"/>
      <c r="F43" s="241"/>
      <c r="G43" s="248" t="s">
        <v>78</v>
      </c>
      <c r="H43" s="198" t="s">
        <v>65</v>
      </c>
      <c r="I43" s="198" t="s">
        <v>65</v>
      </c>
      <c r="J43" s="198" t="s">
        <v>65</v>
      </c>
      <c r="K43" s="249" t="s">
        <v>65</v>
      </c>
      <c r="L43" s="253" t="s">
        <v>88</v>
      </c>
      <c r="M43" s="75"/>
      <c r="N43" s="75"/>
      <c r="O43" s="75"/>
      <c r="P43" s="76"/>
      <c r="Q43" s="257" t="s">
        <v>97</v>
      </c>
      <c r="R43" s="75"/>
      <c r="S43" s="75"/>
      <c r="T43" s="75"/>
      <c r="U43" s="232"/>
      <c r="V43" s="253" t="s">
        <v>104</v>
      </c>
      <c r="W43" s="75"/>
      <c r="X43" s="75"/>
      <c r="Y43" s="75"/>
      <c r="Z43" s="232"/>
      <c r="AA43" s="253" t="s">
        <v>114</v>
      </c>
      <c r="AB43" s="75"/>
      <c r="AC43" s="75"/>
      <c r="AD43" s="75"/>
      <c r="AE43" s="232"/>
      <c r="AF43" s="253" t="s">
        <v>127</v>
      </c>
      <c r="AG43" s="75"/>
      <c r="AH43" s="75"/>
      <c r="AI43" s="75"/>
      <c r="AJ43" s="232"/>
    </row>
    <row r="44" spans="2:36" ht="20.100000000000001" customHeight="1" x14ac:dyDescent="0.25">
      <c r="B44" s="229" t="s">
        <v>15</v>
      </c>
      <c r="C44" s="59"/>
      <c r="D44" s="59"/>
      <c r="E44" s="59"/>
      <c r="F44" s="240"/>
      <c r="G44" s="244" t="s">
        <v>79</v>
      </c>
      <c r="H44" s="196" t="s">
        <v>56</v>
      </c>
      <c r="I44" s="196" t="s">
        <v>56</v>
      </c>
      <c r="J44" s="196" t="s">
        <v>56</v>
      </c>
      <c r="K44" s="245" t="s">
        <v>56</v>
      </c>
      <c r="L44" s="252" t="s">
        <v>89</v>
      </c>
      <c r="M44" s="67"/>
      <c r="N44" s="67"/>
      <c r="O44" s="67"/>
      <c r="P44" s="68"/>
      <c r="Q44" s="256" t="s">
        <v>95</v>
      </c>
      <c r="R44" s="67"/>
      <c r="S44" s="67"/>
      <c r="T44" s="67"/>
      <c r="U44" s="230"/>
      <c r="V44" s="252" t="s">
        <v>102</v>
      </c>
      <c r="W44" s="67"/>
      <c r="X44" s="67"/>
      <c r="Y44" s="67"/>
      <c r="Z44" s="230"/>
      <c r="AA44" s="252" t="s">
        <v>112</v>
      </c>
      <c r="AB44" s="67"/>
      <c r="AC44" s="67"/>
      <c r="AD44" s="67"/>
      <c r="AE44" s="230"/>
      <c r="AF44" s="252" t="s">
        <v>128</v>
      </c>
      <c r="AG44" s="67"/>
      <c r="AH44" s="67"/>
      <c r="AI44" s="67"/>
      <c r="AJ44" s="230"/>
    </row>
    <row r="45" spans="2:36" ht="20.100000000000001" customHeight="1" x14ac:dyDescent="0.25">
      <c r="B45" s="231" t="s">
        <v>16</v>
      </c>
      <c r="C45" s="70"/>
      <c r="D45" s="70"/>
      <c r="E45" s="70"/>
      <c r="F45" s="241"/>
      <c r="G45" s="246" t="s">
        <v>80</v>
      </c>
      <c r="H45" s="197" t="s">
        <v>58</v>
      </c>
      <c r="I45" s="197" t="s">
        <v>58</v>
      </c>
      <c r="J45" s="197" t="s">
        <v>58</v>
      </c>
      <c r="K45" s="247" t="s">
        <v>58</v>
      </c>
      <c r="L45" s="253" t="s">
        <v>67</v>
      </c>
      <c r="M45" s="75"/>
      <c r="N45" s="75"/>
      <c r="O45" s="75"/>
      <c r="P45" s="76"/>
      <c r="Q45" s="257" t="s">
        <v>23</v>
      </c>
      <c r="R45" s="75"/>
      <c r="S45" s="75"/>
      <c r="T45" s="75"/>
      <c r="U45" s="232"/>
      <c r="V45" s="253" t="s">
        <v>100</v>
      </c>
      <c r="W45" s="75"/>
      <c r="X45" s="75"/>
      <c r="Y45" s="75"/>
      <c r="Z45" s="232"/>
      <c r="AA45" s="253" t="s">
        <v>115</v>
      </c>
      <c r="AB45" s="75"/>
      <c r="AC45" s="75"/>
      <c r="AD45" s="75"/>
      <c r="AE45" s="232"/>
      <c r="AF45" s="253" t="s">
        <v>129</v>
      </c>
      <c r="AG45" s="75"/>
      <c r="AH45" s="75"/>
      <c r="AI45" s="75"/>
      <c r="AJ45" s="232"/>
    </row>
    <row r="46" spans="2:36" ht="20.100000000000001" customHeight="1" x14ac:dyDescent="0.25">
      <c r="B46" s="229" t="s">
        <v>17</v>
      </c>
      <c r="C46" s="59"/>
      <c r="D46" s="59"/>
      <c r="E46" s="59"/>
      <c r="F46" s="240"/>
      <c r="G46" s="244" t="s">
        <v>81</v>
      </c>
      <c r="H46" s="196" t="s">
        <v>59</v>
      </c>
      <c r="I46" s="196" t="s">
        <v>59</v>
      </c>
      <c r="J46" s="196" t="s">
        <v>59</v>
      </c>
      <c r="K46" s="245" t="s">
        <v>59</v>
      </c>
      <c r="L46" s="252" t="s">
        <v>89</v>
      </c>
      <c r="M46" s="67"/>
      <c r="N46" s="67"/>
      <c r="O46" s="67"/>
      <c r="P46" s="68"/>
      <c r="Q46" s="256" t="s">
        <v>23</v>
      </c>
      <c r="R46" s="67"/>
      <c r="S46" s="67"/>
      <c r="T46" s="67"/>
      <c r="U46" s="230"/>
      <c r="V46" s="252" t="s">
        <v>105</v>
      </c>
      <c r="W46" s="67"/>
      <c r="X46" s="67"/>
      <c r="Y46" s="67"/>
      <c r="Z46" s="230"/>
      <c r="AA46" s="252" t="s">
        <v>116</v>
      </c>
      <c r="AB46" s="67"/>
      <c r="AC46" s="67"/>
      <c r="AD46" s="67"/>
      <c r="AE46" s="230"/>
      <c r="AF46" s="252" t="s">
        <v>126</v>
      </c>
      <c r="AG46" s="67"/>
      <c r="AH46" s="67"/>
      <c r="AI46" s="67"/>
      <c r="AJ46" s="230"/>
    </row>
    <row r="47" spans="2:36" ht="20.100000000000001" customHeight="1" x14ac:dyDescent="0.25">
      <c r="B47" s="231" t="s">
        <v>18</v>
      </c>
      <c r="C47" s="70"/>
      <c r="D47" s="70"/>
      <c r="E47" s="70"/>
      <c r="F47" s="241"/>
      <c r="G47" s="246" t="s">
        <v>82</v>
      </c>
      <c r="H47" s="197" t="s">
        <v>60</v>
      </c>
      <c r="I47" s="197" t="s">
        <v>60</v>
      </c>
      <c r="J47" s="197" t="s">
        <v>60</v>
      </c>
      <c r="K47" s="247" t="s">
        <v>60</v>
      </c>
      <c r="L47" s="253" t="s">
        <v>90</v>
      </c>
      <c r="M47" s="75"/>
      <c r="N47" s="75"/>
      <c r="O47" s="75"/>
      <c r="P47" s="76"/>
      <c r="Q47" s="257" t="s">
        <v>92</v>
      </c>
      <c r="R47" s="75"/>
      <c r="S47" s="75"/>
      <c r="T47" s="75"/>
      <c r="U47" s="232"/>
      <c r="V47" s="253" t="s">
        <v>101</v>
      </c>
      <c r="W47" s="75"/>
      <c r="X47" s="75"/>
      <c r="Y47" s="75"/>
      <c r="Z47" s="232"/>
      <c r="AA47" s="253" t="s">
        <v>117</v>
      </c>
      <c r="AB47" s="75"/>
      <c r="AC47" s="75"/>
      <c r="AD47" s="75"/>
      <c r="AE47" s="232"/>
      <c r="AF47" s="253" t="s">
        <v>126</v>
      </c>
      <c r="AG47" s="75"/>
      <c r="AH47" s="75"/>
      <c r="AI47" s="75"/>
      <c r="AJ47" s="232"/>
    </row>
    <row r="48" spans="2:36" ht="20.100000000000001" customHeight="1" x14ac:dyDescent="0.25">
      <c r="B48" s="229" t="s">
        <v>22</v>
      </c>
      <c r="C48" s="59"/>
      <c r="D48" s="59"/>
      <c r="E48" s="59"/>
      <c r="F48" s="240"/>
      <c r="G48" s="244" t="s">
        <v>83</v>
      </c>
      <c r="H48" s="196" t="s">
        <v>61</v>
      </c>
      <c r="I48" s="196" t="s">
        <v>61</v>
      </c>
      <c r="J48" s="196" t="s">
        <v>61</v>
      </c>
      <c r="K48" s="245" t="s">
        <v>61</v>
      </c>
      <c r="L48" s="252" t="s">
        <v>66</v>
      </c>
      <c r="M48" s="67"/>
      <c r="N48" s="67"/>
      <c r="O48" s="67"/>
      <c r="P48" s="68"/>
      <c r="Q48" s="256" t="s">
        <v>98</v>
      </c>
      <c r="R48" s="67"/>
      <c r="S48" s="67"/>
      <c r="T48" s="67"/>
      <c r="U48" s="230"/>
      <c r="V48" s="252" t="s">
        <v>106</v>
      </c>
      <c r="W48" s="67"/>
      <c r="X48" s="67"/>
      <c r="Y48" s="67"/>
      <c r="Z48" s="230"/>
      <c r="AA48" s="252" t="s">
        <v>118</v>
      </c>
      <c r="AB48" s="67"/>
      <c r="AC48" s="67"/>
      <c r="AD48" s="67"/>
      <c r="AE48" s="230"/>
      <c r="AF48" s="252" t="s">
        <v>130</v>
      </c>
      <c r="AG48" s="67"/>
      <c r="AH48" s="67"/>
      <c r="AI48" s="67"/>
      <c r="AJ48" s="230"/>
    </row>
    <row r="49" spans="2:36" ht="20.100000000000001" customHeight="1" x14ac:dyDescent="0.25">
      <c r="B49" s="231" t="s">
        <v>19</v>
      </c>
      <c r="C49" s="70"/>
      <c r="D49" s="70"/>
      <c r="E49" s="70"/>
      <c r="F49" s="241"/>
      <c r="G49" s="246" t="s">
        <v>84</v>
      </c>
      <c r="H49" s="197" t="s">
        <v>62</v>
      </c>
      <c r="I49" s="197" t="s">
        <v>62</v>
      </c>
      <c r="J49" s="197" t="s">
        <v>62</v>
      </c>
      <c r="K49" s="247" t="s">
        <v>62</v>
      </c>
      <c r="L49" s="253" t="s">
        <v>88</v>
      </c>
      <c r="M49" s="75"/>
      <c r="N49" s="75"/>
      <c r="O49" s="75"/>
      <c r="P49" s="76"/>
      <c r="Q49" s="257" t="s">
        <v>93</v>
      </c>
      <c r="R49" s="75"/>
      <c r="S49" s="75"/>
      <c r="T49" s="75"/>
      <c r="U49" s="232"/>
      <c r="V49" s="253" t="s">
        <v>107</v>
      </c>
      <c r="W49" s="75"/>
      <c r="X49" s="75"/>
      <c r="Y49" s="75"/>
      <c r="Z49" s="232"/>
      <c r="AA49" s="253" t="s">
        <v>117</v>
      </c>
      <c r="AB49" s="75"/>
      <c r="AC49" s="75"/>
      <c r="AD49" s="75"/>
      <c r="AE49" s="232"/>
      <c r="AF49" s="253" t="s">
        <v>128</v>
      </c>
      <c r="AG49" s="75"/>
      <c r="AH49" s="75"/>
      <c r="AI49" s="75"/>
      <c r="AJ49" s="232"/>
    </row>
    <row r="50" spans="2:36" ht="20.100000000000001" customHeight="1" x14ac:dyDescent="0.25">
      <c r="B50" s="229" t="s">
        <v>20</v>
      </c>
      <c r="C50" s="59"/>
      <c r="D50" s="59"/>
      <c r="E50" s="59"/>
      <c r="F50" s="240"/>
      <c r="G50" s="244" t="s">
        <v>81</v>
      </c>
      <c r="H50" s="196" t="s">
        <v>58</v>
      </c>
      <c r="I50" s="196" t="s">
        <v>58</v>
      </c>
      <c r="J50" s="196" t="s">
        <v>58</v>
      </c>
      <c r="K50" s="245" t="s">
        <v>58</v>
      </c>
      <c r="L50" s="252" t="s">
        <v>91</v>
      </c>
      <c r="M50" s="67"/>
      <c r="N50" s="67"/>
      <c r="O50" s="67"/>
      <c r="P50" s="68"/>
      <c r="Q50" s="256" t="s">
        <v>23</v>
      </c>
      <c r="R50" s="67"/>
      <c r="S50" s="67"/>
      <c r="T50" s="67"/>
      <c r="U50" s="230"/>
      <c r="V50" s="252" t="s">
        <v>108</v>
      </c>
      <c r="W50" s="67"/>
      <c r="X50" s="67"/>
      <c r="Y50" s="67"/>
      <c r="Z50" s="230"/>
      <c r="AA50" s="252" t="s">
        <v>119</v>
      </c>
      <c r="AB50" s="67"/>
      <c r="AC50" s="67"/>
      <c r="AD50" s="67"/>
      <c r="AE50" s="230"/>
      <c r="AF50" s="252" t="s">
        <v>127</v>
      </c>
      <c r="AG50" s="67"/>
      <c r="AH50" s="67"/>
      <c r="AI50" s="67"/>
      <c r="AJ50" s="230"/>
    </row>
    <row r="51" spans="2:36" ht="20.100000000000001" customHeight="1" x14ac:dyDescent="0.25">
      <c r="B51" s="233" t="s">
        <v>21</v>
      </c>
      <c r="C51" s="234"/>
      <c r="D51" s="234"/>
      <c r="E51" s="234"/>
      <c r="F51" s="242"/>
      <c r="G51" s="250" t="s">
        <v>80</v>
      </c>
      <c r="H51" s="236" t="s">
        <v>62</v>
      </c>
      <c r="I51" s="236" t="s">
        <v>62</v>
      </c>
      <c r="J51" s="236" t="s">
        <v>62</v>
      </c>
      <c r="K51" s="251" t="s">
        <v>62</v>
      </c>
      <c r="L51" s="254" t="s">
        <v>86</v>
      </c>
      <c r="M51" s="237"/>
      <c r="N51" s="237"/>
      <c r="O51" s="237"/>
      <c r="P51" s="235"/>
      <c r="Q51" s="258" t="s">
        <v>92</v>
      </c>
      <c r="R51" s="237"/>
      <c r="S51" s="237"/>
      <c r="T51" s="237"/>
      <c r="U51" s="238"/>
      <c r="V51" s="254" t="s">
        <v>100</v>
      </c>
      <c r="W51" s="237"/>
      <c r="X51" s="237"/>
      <c r="Y51" s="237"/>
      <c r="Z51" s="238"/>
      <c r="AA51" s="254" t="s">
        <v>111</v>
      </c>
      <c r="AB51" s="237"/>
      <c r="AC51" s="237"/>
      <c r="AD51" s="237"/>
      <c r="AE51" s="238"/>
      <c r="AF51" s="254" t="s">
        <v>131</v>
      </c>
      <c r="AG51" s="237"/>
      <c r="AH51" s="237"/>
      <c r="AI51" s="237"/>
      <c r="AJ51" s="238"/>
    </row>
    <row r="52" spans="2:36" ht="18.75" x14ac:dyDescent="0.3">
      <c r="B52" s="5" t="s">
        <v>25</v>
      </c>
      <c r="C52" s="4"/>
      <c r="D52" s="4"/>
      <c r="E52" s="4"/>
      <c r="F52" s="4"/>
      <c r="G52" s="4"/>
      <c r="AC52" s="98" t="s">
        <v>26</v>
      </c>
      <c r="AD52" s="98"/>
      <c r="AE52" s="98"/>
      <c r="AF52" s="98"/>
      <c r="AG52" s="98"/>
      <c r="AH52" s="98"/>
      <c r="AI52" s="98"/>
      <c r="AJ52" s="98"/>
    </row>
    <row r="53" spans="2:36" x14ac:dyDescent="0.25"/>
    <row r="54" spans="2:36" x14ac:dyDescent="0.25"/>
    <row r="55" spans="2:36" x14ac:dyDescent="0.25"/>
    <row r="56" spans="2:36" x14ac:dyDescent="0.25"/>
    <row r="57" spans="2:36" x14ac:dyDescent="0.25"/>
    <row r="58" spans="2:36" x14ac:dyDescent="0.25"/>
    <row r="59" spans="2:36" x14ac:dyDescent="0.25"/>
    <row r="60" spans="2:36" x14ac:dyDescent="0.25"/>
    <row r="61" spans="2:36" x14ac:dyDescent="0.25"/>
    <row r="62" spans="2:36" x14ac:dyDescent="0.25"/>
    <row r="63" spans="2:36" x14ac:dyDescent="0.25"/>
    <row r="64" spans="2:36" x14ac:dyDescent="0.25"/>
    <row r="65" s="1" customFormat="1" x14ac:dyDescent="0.25"/>
    <row r="66" s="1" customFormat="1" x14ac:dyDescent="0.25"/>
    <row r="67" s="1" customFormat="1" x14ac:dyDescent="0.25"/>
  </sheetData>
  <mergeCells count="137">
    <mergeCell ref="AC52:AJ52"/>
    <mergeCell ref="AF50:AJ50"/>
    <mergeCell ref="B51:F51"/>
    <mergeCell ref="G51:K51"/>
    <mergeCell ref="L51:P51"/>
    <mergeCell ref="Q51:U51"/>
    <mergeCell ref="V51:Z51"/>
    <mergeCell ref="AA51:AE51"/>
    <mergeCell ref="AF51:AJ51"/>
    <mergeCell ref="B50:F50"/>
    <mergeCell ref="G50:K50"/>
    <mergeCell ref="L50:P50"/>
    <mergeCell ref="Q50:U50"/>
    <mergeCell ref="V50:Z50"/>
    <mergeCell ref="AA50:AE50"/>
    <mergeCell ref="AF48:AJ48"/>
    <mergeCell ref="B49:F49"/>
    <mergeCell ref="G49:K49"/>
    <mergeCell ref="L49:P49"/>
    <mergeCell ref="Q49:U49"/>
    <mergeCell ref="V49:Z49"/>
    <mergeCell ref="AA49:AE49"/>
    <mergeCell ref="AF49:AJ49"/>
    <mergeCell ref="B48:F48"/>
    <mergeCell ref="G48:K48"/>
    <mergeCell ref="L48:P48"/>
    <mergeCell ref="Q48:U48"/>
    <mergeCell ref="V48:Z48"/>
    <mergeCell ref="AA48:AE48"/>
    <mergeCell ref="AF46:AJ46"/>
    <mergeCell ref="B47:F47"/>
    <mergeCell ref="G47:K47"/>
    <mergeCell ref="L47:P47"/>
    <mergeCell ref="Q47:U47"/>
    <mergeCell ref="V47:Z47"/>
    <mergeCell ref="AA47:AE47"/>
    <mergeCell ref="AF47:AJ47"/>
    <mergeCell ref="B46:F46"/>
    <mergeCell ref="G46:K46"/>
    <mergeCell ref="L46:P46"/>
    <mergeCell ref="Q46:U46"/>
    <mergeCell ref="V46:Z46"/>
    <mergeCell ref="AA46:AE46"/>
    <mergeCell ref="AF44:AJ44"/>
    <mergeCell ref="B45:F45"/>
    <mergeCell ref="G45:K45"/>
    <mergeCell ref="L45:P45"/>
    <mergeCell ref="Q45:U45"/>
    <mergeCell ref="V45:Z45"/>
    <mergeCell ref="AA45:AE45"/>
    <mergeCell ref="AF45:AJ45"/>
    <mergeCell ref="B44:F44"/>
    <mergeCell ref="G44:K44"/>
    <mergeCell ref="L44:P44"/>
    <mergeCell ref="Q44:U44"/>
    <mergeCell ref="V44:Z44"/>
    <mergeCell ref="AA44:AE44"/>
    <mergeCell ref="AF42:AJ42"/>
    <mergeCell ref="B43:F43"/>
    <mergeCell ref="G43:K43"/>
    <mergeCell ref="L43:P43"/>
    <mergeCell ref="Q43:U43"/>
    <mergeCell ref="V43:Z43"/>
    <mergeCell ref="AA43:AE43"/>
    <mergeCell ref="AF43:AJ43"/>
    <mergeCell ref="B42:F42"/>
    <mergeCell ref="G42:K42"/>
    <mergeCell ref="L42:P42"/>
    <mergeCell ref="Q42:U42"/>
    <mergeCell ref="V42:Z42"/>
    <mergeCell ref="AA42:AE42"/>
    <mergeCell ref="AF40:AJ40"/>
    <mergeCell ref="B41:F41"/>
    <mergeCell ref="G41:K41"/>
    <mergeCell ref="L41:P41"/>
    <mergeCell ref="Q41:U41"/>
    <mergeCell ref="V41:Z41"/>
    <mergeCell ref="AA41:AE41"/>
    <mergeCell ref="AF41:AJ41"/>
    <mergeCell ref="B40:F40"/>
    <mergeCell ref="G40:K40"/>
    <mergeCell ref="L40:P40"/>
    <mergeCell ref="Q40:U40"/>
    <mergeCell ref="V40:Z40"/>
    <mergeCell ref="AA40:AE40"/>
    <mergeCell ref="AF38:AJ38"/>
    <mergeCell ref="B39:F39"/>
    <mergeCell ref="G39:K39"/>
    <mergeCell ref="L39:P39"/>
    <mergeCell ref="Q39:U39"/>
    <mergeCell ref="V39:Z39"/>
    <mergeCell ref="AA39:AE39"/>
    <mergeCell ref="AF39:AJ39"/>
    <mergeCell ref="B38:F38"/>
    <mergeCell ref="G38:K38"/>
    <mergeCell ref="L38:P38"/>
    <mergeCell ref="Q38:U38"/>
    <mergeCell ref="V38:Z38"/>
    <mergeCell ref="AA38:AE38"/>
    <mergeCell ref="AF36:AJ36"/>
    <mergeCell ref="B37:F37"/>
    <mergeCell ref="G37:K37"/>
    <mergeCell ref="L37:P37"/>
    <mergeCell ref="Q37:U37"/>
    <mergeCell ref="V37:Z37"/>
    <mergeCell ref="AA37:AE37"/>
    <mergeCell ref="AF37:AJ37"/>
    <mergeCell ref="B36:F36"/>
    <mergeCell ref="G36:K36"/>
    <mergeCell ref="L36:P36"/>
    <mergeCell ref="Q36:U36"/>
    <mergeCell ref="V36:Z36"/>
    <mergeCell ref="AA36:AE36"/>
    <mergeCell ref="B35:F35"/>
    <mergeCell ref="G35:K35"/>
    <mergeCell ref="L35:P35"/>
    <mergeCell ref="Q35:U35"/>
    <mergeCell ref="V35:Z35"/>
    <mergeCell ref="AA35:AE35"/>
    <mergeCell ref="AF35:AJ35"/>
    <mergeCell ref="C13:I13"/>
    <mergeCell ref="L13:R13"/>
    <mergeCell ref="U13:AA13"/>
    <mergeCell ref="AD13:AJ13"/>
    <mergeCell ref="C22:I22"/>
    <mergeCell ref="L22:R22"/>
    <mergeCell ref="U22:AA22"/>
    <mergeCell ref="AD22:AJ22"/>
    <mergeCell ref="A1:AK1"/>
    <mergeCell ref="A2:Q2"/>
    <mergeCell ref="R2:T2"/>
    <mergeCell ref="U2:AK2"/>
    <mergeCell ref="C4:I4"/>
    <mergeCell ref="L4:R4"/>
    <mergeCell ref="U4:AA4"/>
    <mergeCell ref="AD4:AJ4"/>
    <mergeCell ref="B34:AJ34"/>
  </mergeCells>
  <conditionalFormatting sqref="C6:I11">
    <cfRule type="expression" dxfId="11" priority="12">
      <formula>AND(C6=TODAY())</formula>
    </cfRule>
  </conditionalFormatting>
  <conditionalFormatting sqref="L6:R11">
    <cfRule type="expression" dxfId="10" priority="11">
      <formula>AND(L6=TODAY())</formula>
    </cfRule>
  </conditionalFormatting>
  <conditionalFormatting sqref="U6:AA11">
    <cfRule type="expression" dxfId="9" priority="10">
      <formula>AND(U6=TODAY())</formula>
    </cfRule>
  </conditionalFormatting>
  <conditionalFormatting sqref="AD6:AJ11">
    <cfRule type="expression" dxfId="8" priority="9">
      <formula>AND(AD6=TODAY())</formula>
    </cfRule>
  </conditionalFormatting>
  <conditionalFormatting sqref="C15:I20">
    <cfRule type="expression" dxfId="7" priority="8">
      <formula>AND(C15=TODAY())</formula>
    </cfRule>
  </conditionalFormatting>
  <conditionalFormatting sqref="L15:R20">
    <cfRule type="expression" dxfId="6" priority="7">
      <formula>AND(L15=TODAY())</formula>
    </cfRule>
  </conditionalFormatting>
  <conditionalFormatting sqref="U15:AA20">
    <cfRule type="expression" dxfId="5" priority="6">
      <formula>AND(U15=TODAY())</formula>
    </cfRule>
  </conditionalFormatting>
  <conditionalFormatting sqref="AD15:AJ20">
    <cfRule type="expression" dxfId="4" priority="5">
      <formula>AND(AD15=TODAY())</formula>
    </cfRule>
  </conditionalFormatting>
  <conditionalFormatting sqref="C24:I29">
    <cfRule type="expression" dxfId="3" priority="4">
      <formula>AND(C24=TODAY())</formula>
    </cfRule>
  </conditionalFormatting>
  <conditionalFormatting sqref="L24:R29">
    <cfRule type="expression" dxfId="2" priority="3">
      <formula>AND(L24=TODAY())</formula>
    </cfRule>
  </conditionalFormatting>
  <conditionalFormatting sqref="U24:AA29">
    <cfRule type="expression" dxfId="1" priority="2">
      <formula>AND(U24=TODAY())</formula>
    </cfRule>
  </conditionalFormatting>
  <conditionalFormatting sqref="AD24:AJ29">
    <cfRule type="expression" dxfId="0" priority="1">
      <formula>AND(AD24=TODAY())</formula>
    </cfRule>
  </conditionalFormatting>
  <hyperlinks>
    <hyperlink ref="AC52" r:id="rId1" xr:uid="{23B84899-EA4C-4D1E-A3BC-89665D83275F}"/>
    <hyperlink ref="AC52:AJ52" r:id="rId2" display="www.alle-meine-vorlagen.de" xr:uid="{A3FC7669-95F3-4033-8C53-8E84E48754B4}"/>
  </hyperlinks>
  <pageMargins left="0.39370078740157483" right="0.39370078740157483" top="0.39370078740157483" bottom="0.39370078740157483" header="0.31496062992125984" footer="0.31496062992125984"/>
  <pageSetup paperSize="9" scale="58"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3061-189B-48B9-ACBC-176221522E1D}">
  <dimension ref="A1:C49"/>
  <sheetViews>
    <sheetView showGridLines="0" workbookViewId="0">
      <selection activeCell="A32" sqref="A32"/>
    </sheetView>
  </sheetViews>
  <sheetFormatPr baseColWidth="10" defaultColWidth="0" defaultRowHeight="15" customHeight="1" zeroHeight="1" x14ac:dyDescent="0.25"/>
  <cols>
    <col min="1" max="1" width="75.7109375" style="7" customWidth="1"/>
    <col min="2" max="3" width="11.42578125" style="7" customWidth="1"/>
    <col min="4" max="16384" width="11.42578125" style="7" hidden="1"/>
  </cols>
  <sheetData>
    <row r="1" spans="1:3" ht="22.5" x14ac:dyDescent="0.4">
      <c r="A1" s="6" t="s">
        <v>137</v>
      </c>
      <c r="C1" s="8"/>
    </row>
    <row r="2" spans="1:3" x14ac:dyDescent="0.25">
      <c r="A2" s="9" t="s">
        <v>28</v>
      </c>
    </row>
    <row r="3" spans="1:3" ht="25.5" customHeight="1" x14ac:dyDescent="0.25">
      <c r="A3" s="195"/>
      <c r="B3" s="195"/>
      <c r="C3" s="195"/>
    </row>
    <row r="4" spans="1:3" ht="16.5" x14ac:dyDescent="0.3">
      <c r="A4" s="10" t="s">
        <v>29</v>
      </c>
      <c r="B4" s="11"/>
      <c r="C4" s="12"/>
    </row>
    <row r="5" spans="1:3" ht="33" x14ac:dyDescent="0.25">
      <c r="A5" s="13" t="s">
        <v>138</v>
      </c>
    </row>
    <row r="6" spans="1:3" ht="16.5" x14ac:dyDescent="0.25">
      <c r="A6" s="13"/>
    </row>
    <row r="7" spans="1:3" x14ac:dyDescent="0.25">
      <c r="A7" s="14"/>
      <c r="B7" s="15"/>
    </row>
    <row r="8" spans="1:3" ht="16.5" x14ac:dyDescent="0.3">
      <c r="A8" s="10" t="s">
        <v>30</v>
      </c>
      <c r="B8" s="11"/>
      <c r="C8" s="11"/>
    </row>
    <row r="9" spans="1:3" ht="66" x14ac:dyDescent="0.25">
      <c r="A9" s="13" t="s">
        <v>139</v>
      </c>
    </row>
    <row r="10" spans="1:3" x14ac:dyDescent="0.25">
      <c r="A10" s="16"/>
      <c r="B10" s="15"/>
    </row>
    <row r="11" spans="1:3" ht="16.5" x14ac:dyDescent="0.3">
      <c r="A11" s="10" t="s">
        <v>31</v>
      </c>
      <c r="B11" s="17"/>
      <c r="C11" s="17"/>
    </row>
    <row r="12" spans="1:3" ht="33" x14ac:dyDescent="0.25">
      <c r="A12" s="13" t="s">
        <v>32</v>
      </c>
    </row>
    <row r="13" spans="1:3" x14ac:dyDescent="0.25">
      <c r="A13" s="18"/>
    </row>
    <row r="14" spans="1:3" ht="16.5" x14ac:dyDescent="0.25">
      <c r="A14" s="13"/>
      <c r="B14" s="15"/>
    </row>
    <row r="15" spans="1:3" ht="15.75" thickBot="1" x14ac:dyDescent="0.3">
      <c r="A15" s="19"/>
      <c r="B15" s="20"/>
      <c r="C15" s="19"/>
    </row>
    <row r="16" spans="1:3" ht="15.75" thickTop="1" x14ac:dyDescent="0.25">
      <c r="A16" s="21" t="s">
        <v>33</v>
      </c>
    </row>
    <row r="17" spans="1:3" x14ac:dyDescent="0.25">
      <c r="A17" s="262" t="s">
        <v>34</v>
      </c>
      <c r="B17" s="22"/>
      <c r="C17" s="22"/>
    </row>
    <row r="18" spans="1:3" x14ac:dyDescent="0.25">
      <c r="A18" s="23"/>
      <c r="B18" s="22"/>
      <c r="C18" s="22"/>
    </row>
    <row r="19" spans="1:3" x14ac:dyDescent="0.25">
      <c r="A19" s="259" t="s">
        <v>140</v>
      </c>
      <c r="B19" s="22"/>
      <c r="C19" s="22"/>
    </row>
    <row r="20" spans="1:3" x14ac:dyDescent="0.25">
      <c r="A20" s="259" t="s">
        <v>35</v>
      </c>
      <c r="B20" s="24"/>
    </row>
    <row r="21" spans="1:3" x14ac:dyDescent="0.25">
      <c r="A21" s="259" t="s">
        <v>36</v>
      </c>
      <c r="B21" s="24"/>
    </row>
    <row r="22" spans="1:3" x14ac:dyDescent="0.25">
      <c r="A22" s="259" t="s">
        <v>37</v>
      </c>
      <c r="B22" s="24"/>
    </row>
    <row r="23" spans="1:3" x14ac:dyDescent="0.25">
      <c r="A23" s="259" t="s">
        <v>38</v>
      </c>
      <c r="B23" s="24"/>
    </row>
    <row r="24" spans="1:3" ht="15.75" x14ac:dyDescent="0.25">
      <c r="A24" s="260" t="s">
        <v>39</v>
      </c>
      <c r="B24" s="24"/>
    </row>
    <row r="25" spans="1:3" ht="15.75" x14ac:dyDescent="0.25">
      <c r="A25" s="260" t="s">
        <v>40</v>
      </c>
      <c r="B25" s="24"/>
    </row>
    <row r="26" spans="1:3" x14ac:dyDescent="0.25">
      <c r="A26" s="259"/>
      <c r="B26" s="24"/>
    </row>
    <row r="27" spans="1:3" x14ac:dyDescent="0.25">
      <c r="A27" s="261" t="s">
        <v>41</v>
      </c>
      <c r="B27" s="24"/>
    </row>
    <row r="28" spans="1:3" x14ac:dyDescent="0.25">
      <c r="A28" s="259"/>
      <c r="B28" s="24"/>
    </row>
    <row r="29" spans="1:3" ht="15.75" x14ac:dyDescent="0.25">
      <c r="A29" s="260" t="s">
        <v>42</v>
      </c>
      <c r="B29" s="24"/>
    </row>
    <row r="30" spans="1:3" x14ac:dyDescent="0.25">
      <c r="A30" s="259" t="s">
        <v>43</v>
      </c>
      <c r="B30" s="24"/>
    </row>
    <row r="31" spans="1:3" x14ac:dyDescent="0.25">
      <c r="A31" s="259" t="s">
        <v>44</v>
      </c>
      <c r="B31" s="24"/>
    </row>
    <row r="32" spans="1:3" x14ac:dyDescent="0.25">
      <c r="A32" s="259" t="s">
        <v>45</v>
      </c>
      <c r="B32" s="24"/>
    </row>
    <row r="33" spans="1:3" x14ac:dyDescent="0.25">
      <c r="A33" s="259" t="s">
        <v>46</v>
      </c>
      <c r="B33" s="24"/>
      <c r="C33" s="25"/>
    </row>
    <row r="34" spans="1:3" ht="15.75" x14ac:dyDescent="0.25">
      <c r="A34" s="260" t="s">
        <v>47</v>
      </c>
    </row>
    <row r="35" spans="1:3" x14ac:dyDescent="0.25">
      <c r="A35" s="259" t="s">
        <v>48</v>
      </c>
    </row>
    <row r="36" spans="1:3" x14ac:dyDescent="0.25">
      <c r="A36" s="259" t="s">
        <v>49</v>
      </c>
    </row>
    <row r="37" spans="1:3" x14ac:dyDescent="0.25">
      <c r="A37" s="259" t="s">
        <v>50</v>
      </c>
    </row>
    <row r="38" spans="1:3" x14ac:dyDescent="0.25">
      <c r="A38" s="259" t="s">
        <v>51</v>
      </c>
    </row>
    <row r="39" spans="1:3" x14ac:dyDescent="0.25"/>
    <row r="40" spans="1:3" x14ac:dyDescent="0.25">
      <c r="A40" s="26" t="s">
        <v>52</v>
      </c>
    </row>
    <row r="41" spans="1:3" ht="15.75" thickBot="1" x14ac:dyDescent="0.3">
      <c r="A41" s="19"/>
      <c r="B41" s="19"/>
      <c r="C41" s="19"/>
    </row>
    <row r="42" spans="1:3" ht="15.75" thickTop="1" x14ac:dyDescent="0.25">
      <c r="A42" s="27" t="s">
        <v>53</v>
      </c>
    </row>
    <row r="43" spans="1:3" ht="15" customHeight="1" x14ac:dyDescent="0.25">
      <c r="A43" s="259" t="s">
        <v>27</v>
      </c>
    </row>
    <row r="44" spans="1:3" ht="15" customHeight="1" x14ac:dyDescent="0.25"/>
    <row r="49" ht="15" customHeight="1" x14ac:dyDescent="0.25"/>
  </sheetData>
  <mergeCells count="1">
    <mergeCell ref="A3:C3"/>
  </mergeCells>
  <hyperlinks>
    <hyperlink ref="A20" r:id="rId1" xr:uid="{3A5F2D1D-6B8D-4C45-A233-6504D1B7F84A}"/>
    <hyperlink ref="A21" r:id="rId2" xr:uid="{8EE58FD0-D8BC-44F5-9EA9-02392327F9F9}"/>
    <hyperlink ref="A22" r:id="rId3" xr:uid="{0A8306DB-078A-4FF0-A2D0-3F256B963D0B}"/>
    <hyperlink ref="A23" r:id="rId4" xr:uid="{D08501D8-22C5-4F7D-95A5-161CA2137535}"/>
    <hyperlink ref="A43" r:id="rId5" xr:uid="{18ACD42D-5882-4FCD-B786-924303261926}"/>
    <hyperlink ref="A24" r:id="rId6" xr:uid="{857A9CF4-3126-47A1-89D4-2738023ABB53}"/>
    <hyperlink ref="A17" r:id="rId7" xr:uid="{650D9B1C-D0CD-4CCA-8506-7E7DEE9F244D}"/>
    <hyperlink ref="A29" r:id="rId8" xr:uid="{FF9670E9-31D1-42CC-A050-44FB8919BFA9}"/>
    <hyperlink ref="A30" r:id="rId9" xr:uid="{20DC1A10-A925-4F70-9F02-5C587062ADE2}"/>
    <hyperlink ref="A31" r:id="rId10" xr:uid="{15B0234A-33B4-48BA-AFE2-AAD50AB13D77}"/>
    <hyperlink ref="A25" r:id="rId11" xr:uid="{E8111437-909B-45DE-8EC1-30BB85A97845}"/>
    <hyperlink ref="A35" r:id="rId12" xr:uid="{46091A59-0F12-4DFE-805D-A21899651F79}"/>
    <hyperlink ref="A38" r:id="rId13" xr:uid="{1D809E80-5925-409E-B527-2DFAAD5B997B}"/>
    <hyperlink ref="A37" r:id="rId14" xr:uid="{40DE7F42-3D48-416E-AA67-35D01A7CAB0F}"/>
    <hyperlink ref="A36" r:id="rId15" xr:uid="{CCD917FF-0E31-4E52-A16D-2E738B059EB2}"/>
    <hyperlink ref="A34" r:id="rId16" xr:uid="{0B734EE0-083E-42DA-AFBF-7601034D124B}"/>
    <hyperlink ref="A33" r:id="rId17" xr:uid="{4D3B92C9-DB3A-4093-A06E-1D22E1103F7D}"/>
    <hyperlink ref="A32" r:id="rId18" xr:uid="{395997CE-DF73-4CF7-9EE1-9B8AFA7C90AD}"/>
    <hyperlink ref="A19" r:id="rId19" xr:uid="{BE7F294A-EBFA-4725-9D29-4DE81D5B01F7}"/>
  </hyperlinks>
  <pageMargins left="0.7" right="0.7" top="0.78740157499999996" bottom="0.78740157499999996" header="0.3" footer="0.3"/>
  <pageSetup paperSize="9" orientation="portrait" r:id="rId20"/>
  <drawing r:id="rId2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Schulferien 2023-2024 blau</vt:lpstr>
      <vt:lpstr>Schulferien 2023-2024 grün</vt:lpstr>
      <vt:lpstr>Schulferien 2023-2024 rot</vt:lpstr>
      <vt:lpstr>Schulferien 2023-2024 türkis</vt:lpstr>
      <vt:lpstr>Info</vt:lpstr>
      <vt:lpstr>'Schulferien 2023-2024 grün'!Kalenderjahr</vt:lpstr>
      <vt:lpstr>'Schulferien 2023-2024 rot'!Kalenderjahr</vt:lpstr>
      <vt:lpstr>'Schulferien 2023-2024 türkis'!Kalenderjahr</vt:lpstr>
      <vt:lpstr>Kalenderjahr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Schulferienkalender 2022</dc:title>
  <dc:creator>TM</dc:creator>
  <cp:lastModifiedBy>Timo Mutter</cp:lastModifiedBy>
  <cp:lastPrinted>2023-05-19T14:20:37Z</cp:lastPrinted>
  <dcterms:created xsi:type="dcterms:W3CDTF">2017-09-29T20:52:23Z</dcterms:created>
  <dcterms:modified xsi:type="dcterms:W3CDTF">2023-05-20T18:44:23Z</dcterms:modified>
  <cp:version>1.0</cp:version>
</cp:coreProperties>
</file>