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D:\Mutter-Software\Website - Alle_meine_Vorlagen.de\Hochgeladen\166 Rendite Aktiendepot\"/>
    </mc:Choice>
  </mc:AlternateContent>
  <xr:revisionPtr revIDLastSave="0" documentId="8_{9FF107E1-F855-460F-A6AD-5B10A8954931}" xr6:coauthVersionLast="47" xr6:coauthVersionMax="47" xr10:uidLastSave="{00000000-0000-0000-0000-000000000000}"/>
  <bookViews>
    <workbookView xWindow="-120" yWindow="-120" windowWidth="38640" windowHeight="21240" xr2:uid="{50BC2124-F2F4-43B6-87CF-5CBABD9BAFF7}"/>
  </bookViews>
  <sheets>
    <sheet name="Rendite Aktiendepot" sheetId="2" r:id="rId1"/>
    <sheet name="Rendite Aktiendepot Beispiel" sheetId="3" r:id="rId2"/>
    <sheet name="Info" sheetId="4" r:id="rId3"/>
  </sheets>
  <externalReferences>
    <externalReference r:id="rId4"/>
    <externalReference r:id="rId5"/>
  </externalReferences>
  <definedNames>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2">[1]Einstellungen!$C$2</definedName>
    <definedName name="Kalenderjahr">[2]Einstellungen!$C$2</definedName>
    <definedName name="Tabelle_Feiertage" localSheetId="2">#REF!</definedName>
    <definedName name="Tabelle_Feiertage">#REF!</definedName>
    <definedName name="tanken_Service_Pflege">#REF!</definedName>
    <definedName name="Unterha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 i="3" l="1"/>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D60" i="2" l="1"/>
  <c r="G60" i="2" s="1"/>
  <c r="D61" i="2"/>
  <c r="G61" i="2" s="1"/>
  <c r="D62" i="2"/>
  <c r="G62" i="2" s="1"/>
  <c r="D63" i="2"/>
  <c r="G63" i="2" s="1"/>
  <c r="D64" i="2"/>
  <c r="G64" i="2" s="1"/>
  <c r="D65" i="2"/>
  <c r="G65" i="2" s="1"/>
  <c r="D66" i="2"/>
  <c r="G66" i="2" s="1"/>
  <c r="D67" i="2"/>
  <c r="G67" i="2" s="1"/>
  <c r="D68" i="2"/>
  <c r="G68" i="2" s="1"/>
  <c r="D69" i="2"/>
  <c r="G69" i="2" s="1"/>
  <c r="D70" i="2"/>
  <c r="G70" i="2" s="1"/>
  <c r="D71" i="2"/>
  <c r="G71" i="2" s="1"/>
  <c r="D72" i="2"/>
  <c r="G72" i="2" s="1"/>
  <c r="D73" i="2"/>
  <c r="G73" i="2" s="1"/>
  <c r="D74" i="2"/>
  <c r="G74" i="2" s="1"/>
  <c r="D75" i="2"/>
  <c r="G75" i="2" s="1"/>
  <c r="D76" i="2"/>
  <c r="G76" i="2" s="1"/>
  <c r="D77" i="2"/>
  <c r="G77" i="2" s="1"/>
  <c r="D78" i="2"/>
  <c r="G78" i="2" s="1"/>
  <c r="D79" i="2"/>
  <c r="G79" i="2" s="1"/>
  <c r="D80" i="2"/>
  <c r="G80" i="2" s="1"/>
  <c r="D81" i="2"/>
  <c r="G81" i="2" s="1"/>
  <c r="D82" i="2"/>
  <c r="G82" i="2" s="1"/>
  <c r="D83" i="2"/>
  <c r="G83" i="2" s="1"/>
  <c r="D84" i="2"/>
  <c r="G84" i="2" s="1"/>
  <c r="D85" i="2"/>
  <c r="G85" i="2" s="1"/>
  <c r="D86" i="2"/>
  <c r="G86" i="2" s="1"/>
  <c r="D87" i="2"/>
  <c r="G87" i="2" s="1"/>
  <c r="D88" i="2"/>
  <c r="G88" i="2" s="1"/>
  <c r="D89" i="2"/>
  <c r="G89" i="2" s="1"/>
  <c r="D90" i="2"/>
  <c r="G90" i="2" s="1"/>
  <c r="D91" i="2"/>
  <c r="G91" i="2" s="1"/>
  <c r="D92" i="2"/>
  <c r="G92" i="2" s="1"/>
  <c r="D93" i="2"/>
  <c r="G93" i="2" s="1"/>
  <c r="D94" i="2"/>
  <c r="G94" i="2" s="1"/>
  <c r="D95" i="2"/>
  <c r="G95" i="2" s="1"/>
  <c r="D96" i="2"/>
  <c r="G96" i="2" s="1"/>
  <c r="D97" i="2"/>
  <c r="G97" i="2" s="1"/>
  <c r="D98" i="2"/>
  <c r="G98" i="2" s="1"/>
  <c r="D99" i="2"/>
  <c r="G99" i="2" s="1"/>
  <c r="D100" i="2"/>
  <c r="G100" i="2" s="1"/>
  <c r="D101" i="2"/>
  <c r="G101" i="2" s="1"/>
  <c r="D102" i="2"/>
  <c r="G102" i="2" s="1"/>
  <c r="D103" i="2"/>
  <c r="G103" i="2" s="1"/>
  <c r="D104" i="2"/>
  <c r="G104" i="2" s="1"/>
  <c r="D105" i="2"/>
  <c r="G105" i="2" s="1"/>
  <c r="D106" i="2"/>
  <c r="G106" i="2" s="1"/>
  <c r="D107" i="2"/>
  <c r="G107" i="2" s="1"/>
  <c r="D108" i="2"/>
  <c r="G108" i="2" s="1"/>
  <c r="D109" i="2"/>
  <c r="G109" i="2" s="1"/>
  <c r="D110" i="2"/>
  <c r="G110" i="2" s="1"/>
  <c r="D111" i="2"/>
  <c r="G111" i="2" s="1"/>
  <c r="D112" i="2"/>
  <c r="G112" i="2" s="1"/>
  <c r="D113" i="2"/>
  <c r="G113" i="2" s="1"/>
  <c r="D114" i="2"/>
  <c r="G114" i="2" s="1"/>
  <c r="D115" i="2"/>
  <c r="G115" i="2" s="1"/>
  <c r="D116" i="2"/>
  <c r="G116" i="2" s="1"/>
  <c r="D117" i="2"/>
  <c r="G117" i="2" s="1"/>
  <c r="D118" i="2"/>
  <c r="G118" i="2" s="1"/>
  <c r="D119" i="2"/>
  <c r="G119" i="2" s="1"/>
  <c r="D120" i="2"/>
  <c r="G120" i="2" s="1"/>
  <c r="D121" i="2"/>
  <c r="G121" i="2" s="1"/>
  <c r="D122" i="2"/>
  <c r="G122" i="2" s="1"/>
  <c r="D123" i="2"/>
  <c r="G123" i="2" s="1"/>
  <c r="D124" i="2"/>
  <c r="G124" i="2" s="1"/>
  <c r="D125" i="2"/>
  <c r="G125" i="2" s="1"/>
  <c r="D126" i="2"/>
  <c r="G126" i="2" s="1"/>
  <c r="D127" i="2"/>
  <c r="G127" i="2" s="1"/>
  <c r="D128" i="2"/>
  <c r="G128" i="2" s="1"/>
  <c r="D129" i="2"/>
  <c r="G129" i="2" s="1"/>
  <c r="D130" i="2"/>
  <c r="G130" i="2" s="1"/>
  <c r="D131" i="2"/>
  <c r="G131" i="2" s="1"/>
  <c r="D132" i="2"/>
  <c r="G132" i="2" s="1"/>
  <c r="D133" i="2"/>
  <c r="G133" i="2" s="1"/>
  <c r="D134" i="2"/>
  <c r="G134" i="2" s="1"/>
  <c r="D135" i="2"/>
  <c r="G135" i="2" s="1"/>
  <c r="D136" i="2"/>
  <c r="G136" i="2" s="1"/>
  <c r="D3" i="3"/>
  <c r="D3" i="2"/>
  <c r="F3" i="2" l="1"/>
  <c r="G3" i="2"/>
  <c r="F3" i="3"/>
  <c r="D4" i="3"/>
  <c r="F132" i="2"/>
  <c r="F124" i="2"/>
  <c r="F116" i="2"/>
  <c r="F108" i="2"/>
  <c r="F100" i="2"/>
  <c r="F92" i="2"/>
  <c r="F84" i="2"/>
  <c r="F76" i="2"/>
  <c r="F68" i="2"/>
  <c r="F64" i="2"/>
  <c r="F135" i="2"/>
  <c r="F127" i="2"/>
  <c r="F119" i="2"/>
  <c r="F111" i="2"/>
  <c r="F103" i="2"/>
  <c r="F95" i="2"/>
  <c r="F87" i="2"/>
  <c r="F79" i="2"/>
  <c r="F71" i="2"/>
  <c r="F67" i="2"/>
  <c r="F134" i="2"/>
  <c r="F122" i="2"/>
  <c r="F114" i="2"/>
  <c r="F106" i="2"/>
  <c r="F98" i="2"/>
  <c r="F94" i="2"/>
  <c r="F90" i="2"/>
  <c r="F86" i="2"/>
  <c r="F82" i="2"/>
  <c r="F78" i="2"/>
  <c r="F74" i="2"/>
  <c r="F70" i="2"/>
  <c r="F66" i="2"/>
  <c r="F62" i="2"/>
  <c r="F136" i="2"/>
  <c r="F128" i="2"/>
  <c r="F120" i="2"/>
  <c r="F112" i="2"/>
  <c r="F104" i="2"/>
  <c r="F96" i="2"/>
  <c r="F88" i="2"/>
  <c r="F80" i="2"/>
  <c r="F72" i="2"/>
  <c r="F60" i="2"/>
  <c r="F131" i="2"/>
  <c r="F123" i="2"/>
  <c r="F115" i="2"/>
  <c r="F107" i="2"/>
  <c r="F99" i="2"/>
  <c r="F91" i="2"/>
  <c r="F83" i="2"/>
  <c r="F75" i="2"/>
  <c r="F63" i="2"/>
  <c r="F130" i="2"/>
  <c r="F126" i="2"/>
  <c r="F118" i="2"/>
  <c r="F110" i="2"/>
  <c r="F102" i="2"/>
  <c r="F133" i="2"/>
  <c r="F129" i="2"/>
  <c r="F125" i="2"/>
  <c r="F121" i="2"/>
  <c r="F117" i="2"/>
  <c r="F113" i="2"/>
  <c r="F109" i="2"/>
  <c r="F105" i="2"/>
  <c r="F101" i="2"/>
  <c r="F97" i="2"/>
  <c r="F93" i="2"/>
  <c r="F89" i="2"/>
  <c r="F85" i="2"/>
  <c r="F81" i="2"/>
  <c r="F77" i="2"/>
  <c r="F73" i="2"/>
  <c r="F69" i="2"/>
  <c r="F65" i="2"/>
  <c r="F61" i="2"/>
  <c r="D4" i="2"/>
  <c r="D5" i="2" s="1"/>
  <c r="G5" i="2" s="1"/>
  <c r="F4" i="2" l="1"/>
  <c r="G4" i="2"/>
  <c r="D5" i="3"/>
  <c r="F4" i="3"/>
  <c r="F5" i="2"/>
  <c r="D6" i="2"/>
  <c r="G6" i="2" s="1"/>
  <c r="D6" i="3" l="1"/>
  <c r="F5" i="3"/>
  <c r="D7" i="2"/>
  <c r="F6" i="2"/>
  <c r="F7" i="2" l="1"/>
  <c r="G7" i="2"/>
  <c r="F6" i="3"/>
  <c r="D7" i="3"/>
  <c r="D8" i="2"/>
  <c r="G8" i="2" s="1"/>
  <c r="D42" i="2"/>
  <c r="G42" i="2" s="1"/>
  <c r="F7" i="3" l="1"/>
  <c r="D8" i="3"/>
  <c r="D9" i="2"/>
  <c r="F8" i="2"/>
  <c r="D43" i="2"/>
  <c r="G43" i="2" s="1"/>
  <c r="F9" i="2" l="1"/>
  <c r="G9" i="2"/>
  <c r="F8" i="3"/>
  <c r="D9" i="3"/>
  <c r="D10" i="2"/>
  <c r="G10" i="2" s="1"/>
  <c r="D44" i="2"/>
  <c r="G44" i="2" s="1"/>
  <c r="D10" i="3" l="1"/>
  <c r="F9" i="3"/>
  <c r="D11" i="2"/>
  <c r="F10" i="2"/>
  <c r="D45" i="2"/>
  <c r="G45" i="2" s="1"/>
  <c r="F11" i="2" l="1"/>
  <c r="G11" i="2"/>
  <c r="F10" i="3"/>
  <c r="D11" i="3"/>
  <c r="D12" i="2"/>
  <c r="D46" i="2"/>
  <c r="G46" i="2" s="1"/>
  <c r="F12" i="2" l="1"/>
  <c r="G12" i="2"/>
  <c r="F11" i="3"/>
  <c r="D12" i="3"/>
  <c r="D13" i="2"/>
  <c r="D47" i="2"/>
  <c r="G47" i="2" s="1"/>
  <c r="F13" i="2" l="1"/>
  <c r="G13" i="2"/>
  <c r="D13" i="3"/>
  <c r="F12" i="3"/>
  <c r="D14" i="2"/>
  <c r="D48" i="2"/>
  <c r="G48" i="2" s="1"/>
  <c r="F14" i="2" l="1"/>
  <c r="G14" i="2"/>
  <c r="F13" i="3"/>
  <c r="D14" i="3"/>
  <c r="D15" i="2"/>
  <c r="F48" i="2"/>
  <c r="D49" i="2"/>
  <c r="G49" i="2" s="1"/>
  <c r="F15" i="2" l="1"/>
  <c r="G15" i="2"/>
  <c r="D15" i="3"/>
  <c r="F14" i="3"/>
  <c r="D16" i="2"/>
  <c r="F49" i="2"/>
  <c r="D50" i="2"/>
  <c r="G50" i="2" s="1"/>
  <c r="F16" i="2" l="1"/>
  <c r="G16" i="2"/>
  <c r="F15" i="3"/>
  <c r="D16" i="3"/>
  <c r="D17" i="2"/>
  <c r="G17" i="2" s="1"/>
  <c r="F50" i="2"/>
  <c r="D51" i="2"/>
  <c r="G51" i="2" s="1"/>
  <c r="F16" i="3" l="1"/>
  <c r="D17" i="3"/>
  <c r="D18" i="2"/>
  <c r="G18" i="2" s="1"/>
  <c r="F17" i="2"/>
  <c r="F51" i="2"/>
  <c r="D52" i="2"/>
  <c r="G52" i="2" s="1"/>
  <c r="D18" i="3" l="1"/>
  <c r="F17" i="3"/>
  <c r="D19" i="2"/>
  <c r="F18" i="2"/>
  <c r="F52" i="2"/>
  <c r="D53" i="2"/>
  <c r="G53" i="2" s="1"/>
  <c r="F19" i="2" l="1"/>
  <c r="G19" i="2"/>
  <c r="F18" i="3"/>
  <c r="D19" i="3"/>
  <c r="D20" i="2"/>
  <c r="G20" i="2" s="1"/>
  <c r="F53" i="2"/>
  <c r="D54" i="2"/>
  <c r="G54" i="2" s="1"/>
  <c r="D20" i="3" l="1"/>
  <c r="F19" i="3"/>
  <c r="D21" i="2"/>
  <c r="F20" i="2"/>
  <c r="F54" i="2"/>
  <c r="D55" i="2"/>
  <c r="G55" i="2" s="1"/>
  <c r="F21" i="2" l="1"/>
  <c r="G21" i="2"/>
  <c r="D21" i="3"/>
  <c r="F20" i="3"/>
  <c r="D22" i="2"/>
  <c r="F55" i="2"/>
  <c r="D56" i="2"/>
  <c r="G56" i="2" s="1"/>
  <c r="F22" i="2" l="1"/>
  <c r="G22" i="2"/>
  <c r="F21" i="3"/>
  <c r="D22" i="3"/>
  <c r="D23" i="2"/>
  <c r="G23" i="2" s="1"/>
  <c r="F56" i="2"/>
  <c r="D57" i="2"/>
  <c r="G57" i="2" s="1"/>
  <c r="F23" i="2" l="1"/>
  <c r="F22" i="3"/>
  <c r="D23" i="3"/>
  <c r="D24" i="2"/>
  <c r="G24" i="2" s="1"/>
  <c r="F57" i="2"/>
  <c r="D58" i="2"/>
  <c r="G58" i="2" s="1"/>
  <c r="F24" i="2" l="1"/>
  <c r="F23" i="3"/>
  <c r="D24" i="3"/>
  <c r="D25" i="2"/>
  <c r="G25" i="2" s="1"/>
  <c r="F58" i="2"/>
  <c r="D59" i="2"/>
  <c r="G59" i="2" s="1"/>
  <c r="F25" i="2" l="1"/>
  <c r="F24" i="3"/>
  <c r="D25" i="3"/>
  <c r="D26" i="2"/>
  <c r="F59" i="2"/>
  <c r="F26" i="2" l="1"/>
  <c r="G26" i="2"/>
  <c r="D26" i="3"/>
  <c r="F25" i="3"/>
  <c r="D27" i="2"/>
  <c r="F27" i="2" l="1"/>
  <c r="G27" i="2"/>
  <c r="D27" i="3"/>
  <c r="F26" i="3"/>
  <c r="D28" i="2"/>
  <c r="F28" i="2" l="1"/>
  <c r="G28" i="2"/>
  <c r="F27" i="3"/>
  <c r="D28" i="3"/>
  <c r="D29" i="2"/>
  <c r="F29" i="2" l="1"/>
  <c r="G29" i="2"/>
  <c r="F28" i="3"/>
  <c r="D29" i="3"/>
  <c r="D30" i="2"/>
  <c r="F30" i="2" l="1"/>
  <c r="G30" i="2"/>
  <c r="F29" i="3"/>
  <c r="D30" i="3"/>
  <c r="D31" i="2"/>
  <c r="F31" i="2" l="1"/>
  <c r="G31" i="2"/>
  <c r="F30" i="3"/>
  <c r="D31" i="3"/>
  <c r="D32" i="2"/>
  <c r="F32" i="2" l="1"/>
  <c r="G32" i="2"/>
  <c r="D32" i="3"/>
  <c r="F31" i="3"/>
  <c r="D33" i="2"/>
  <c r="F33" i="2" l="1"/>
  <c r="G33" i="2"/>
  <c r="F32" i="3"/>
  <c r="D33" i="3"/>
  <c r="D34" i="2"/>
  <c r="F34" i="2" l="1"/>
  <c r="G34" i="2"/>
  <c r="F33" i="3"/>
  <c r="D34" i="3"/>
  <c r="D35" i="2"/>
  <c r="F35" i="2" l="1"/>
  <c r="G35" i="2"/>
  <c r="F34" i="3"/>
  <c r="D35" i="3"/>
  <c r="D36" i="2"/>
  <c r="F36" i="2" l="1"/>
  <c r="G36" i="2"/>
  <c r="F35" i="3"/>
  <c r="D36" i="3"/>
  <c r="D37" i="2"/>
  <c r="F37" i="2" l="1"/>
  <c r="G37" i="2"/>
  <c r="F36" i="3"/>
  <c r="D37" i="3"/>
  <c r="D38" i="2"/>
  <c r="F38" i="2" l="1"/>
  <c r="G38" i="2"/>
  <c r="F37" i="3"/>
  <c r="D38" i="3"/>
  <c r="D39" i="2"/>
  <c r="F39" i="2" l="1"/>
  <c r="G39" i="2"/>
  <c r="F38" i="3"/>
  <c r="D39" i="3"/>
  <c r="D40" i="2"/>
  <c r="F40" i="2" l="1"/>
  <c r="G40" i="2"/>
  <c r="F39" i="3"/>
  <c r="D40" i="3"/>
  <c r="D41" i="2"/>
  <c r="G41" i="2" s="1"/>
  <c r="F41" i="2" l="1"/>
  <c r="F40" i="3"/>
  <c r="D41" i="3"/>
  <c r="F42" i="2"/>
  <c r="F41" i="3" l="1"/>
  <c r="D42" i="3"/>
  <c r="F43" i="2"/>
  <c r="F42" i="3" l="1"/>
  <c r="D43" i="3"/>
  <c r="F44" i="2"/>
  <c r="F43" i="3" l="1"/>
  <c r="D44" i="3"/>
  <c r="F45" i="2"/>
  <c r="F44" i="3" l="1"/>
  <c r="D45" i="3"/>
  <c r="F47" i="2"/>
  <c r="F46" i="2"/>
  <c r="D46" i="3" l="1"/>
  <c r="F45" i="3"/>
  <c r="D47" i="3" l="1"/>
  <c r="F46" i="3"/>
  <c r="F47" i="3" l="1"/>
</calcChain>
</file>

<file path=xl/sharedStrings.xml><?xml version="1.0" encoding="utf-8"?>
<sst xmlns="http://schemas.openxmlformats.org/spreadsheetml/2006/main" count="62" uniqueCount="53">
  <si>
    <t>Summe aller Einzahlungen</t>
  </si>
  <si>
    <r>
      <t xml:space="preserve">Einzahlung pro Monat
</t>
    </r>
    <r>
      <rPr>
        <sz val="10"/>
        <color rgb="FFFFFF00"/>
        <rFont val="Calibri"/>
        <family val="2"/>
        <scheme val="minor"/>
      </rPr>
      <t>[eintragen]</t>
    </r>
  </si>
  <si>
    <r>
      <t xml:space="preserve">Datum
</t>
    </r>
    <r>
      <rPr>
        <sz val="11"/>
        <color rgb="FFFFFF00"/>
        <rFont val="Calibri"/>
        <family val="2"/>
        <scheme val="minor"/>
      </rPr>
      <t xml:space="preserve">
</t>
    </r>
    <r>
      <rPr>
        <sz val="10"/>
        <color rgb="FFFFFF00"/>
        <rFont val="Calibri"/>
        <family val="2"/>
        <scheme val="minor"/>
      </rPr>
      <t>[eintragen]</t>
    </r>
  </si>
  <si>
    <r>
      <t xml:space="preserve">Depotwert
</t>
    </r>
    <r>
      <rPr>
        <sz val="10"/>
        <color rgb="FFFFFF00"/>
        <rFont val="Calibri"/>
        <family val="2"/>
        <scheme val="minor"/>
      </rPr>
      <t>[eintragen]</t>
    </r>
  </si>
  <si>
    <t>Passwort Blattschutz: "Rendite-Schutz"</t>
  </si>
  <si>
    <t>Rendite Aktiendepot</t>
  </si>
  <si>
    <t>Allgemeine Information über diese Vorlage</t>
  </si>
  <si>
    <t>Eingabemöglichkeiten</t>
  </si>
  <si>
    <t>Allgemeine Hinweise</t>
  </si>
  <si>
    <t>Die Vorlage kannst du frei verwenden und nach deinen Bedürfnissen anpassen.</t>
  </si>
  <si>
    <t>Hier gibt es weitere, kostenlose Excel-Vorlagen:</t>
  </si>
  <si>
    <t>https://www.alle-meine-vorlagen.de</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</si>
  <si>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</si>
  <si>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</si>
  <si>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</si>
  <si>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</si>
  <si>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</si>
  <si>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</si>
  <si>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</si>
  <si>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</si>
  <si>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 Preisspiegel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</si>
  <si>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</si>
  <si>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</si>
  <si>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</si>
  <si>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</si>
  <si>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</si>
  <si>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</si>
  <si>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</si>
  <si>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</si>
  <si>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</si>
  <si>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</si>
  <si>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</si>
  <si>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</si>
  <si>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</si>
  <si>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</si>
  <si>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</si>
  <si>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</si>
  <si>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</si>
  <si>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</si>
  <si>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</si>
  <si>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</si>
  <si>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</si>
  <si>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</si>
  <si>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</si>
  <si>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</si>
  <si>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</si>
  <si>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r>
      <rPr>
        <sz val="20"/>
        <color theme="1"/>
        <rFont val="Calibri"/>
        <family val="2"/>
        <scheme val="minor"/>
      </rPr>
      <t xml:space="preserve">Rendite </t>
    </r>
    <r>
      <rPr>
        <sz val="11"/>
        <color theme="1"/>
        <rFont val="Calibri"/>
        <family val="2"/>
        <scheme val="minor"/>
      </rPr>
      <t xml:space="preserve">
[%]</t>
    </r>
  </si>
  <si>
    <t>Gewinn</t>
  </si>
  <si>
    <t>Wer ein Aktiendepot hat, möchte in der Regel auch wissen, wie groß die Rendite ist. Wieviel Rendite und Gewinn bringt das investierte bzw. eingezahlte Geld. Ist die Zusammenstellung des Aktiendepots auf Kurs oder muss ich Anpassungen vornehmen. Diese Vorlage hilft dir bei der Beobachtung deines Depots.</t>
  </si>
  <si>
    <t>Die Vorlage hat einen Blattschutz, um zu verhindern, dass versehentlich Formeln gelöscht werden. Das Passwort lautet: "Rendite-Schutz". Somit kannst du alle Felder gemäß der Beschriftung befüllen bzw. anpassen. Am besten gibst du nach einer Änderung das Passwort für den Blattschutz wieder ein.</t>
  </si>
  <si>
    <t>www.alle-meine-vorlagen.de</t>
  </si>
  <si>
    <t>Weitere Infos zur Vorlage findest du unter:</t>
  </si>
  <si>
    <t>Version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</si>
</sst>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9"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28"/>
      <color rgb="FF002060"/>
      <name val="Arial Rounded MT Bold"/>
      <family val="2"/>
    </font>
    <font>
      <sz val="10"/>
      <color rgb="FFFFFF00"/>
      <name val="Calibri"/>
      <family val="2"/>
      <scheme val="minor"/>
    </font>
    <font>
      <sz val="11"/>
      <color rgb="FFFFFF00"/>
      <name val="Calibri"/>
      <family val="2"/>
      <scheme val="minor"/>
    </font>
    <font>
      <sz val="20"/>
      <color theme="1"/>
      <name val="Calibri"/>
      <family val="2"/>
      <scheme val="minor"/>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sz val="11"/>
      <color theme="1" tint="0.34998626667073579"/>
      <name val="Calibri"/>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s>
  <fills count="5">
    <fill>
      <patternFill patternType="none"/>
    </fill>
    <fill>
      <patternFill patternType="gray125"/>
    </fill>
    <fill>
      <patternFill patternType="solid">
        <fgColor rgb="FF00B050"/>
        <bgColor indexed="64"/>
      </patternFill>
    </fill>
    <fill>
      <patternFill patternType="solid">
        <fgColor rgb="FF00B0F0"/>
        <bgColor indexed="64"/>
      </patternFill>
    </fill>
    <fill>
      <patternFill patternType="solid">
        <fgColor theme="0" tint="-4.9989318521683403E-2"/>
        <bgColor indexed="64"/>
      </patternFill>
    </fill>
  </fills>
  <borders count="3">
    <border>
      <left/>
      <right/>
      <top/>
      <bottom/>
      <diagonal/>
    </border>
    <border>
      <left/>
      <right/>
      <top/>
      <bottom style="thin">
        <color indexed="64"/>
      </bottom>
      <diagonal/>
    </border>
    <border>
      <left/>
      <right/>
      <top/>
      <bottom style="double">
        <color rgb="FF00B050"/>
      </bottom>
      <diagonal/>
    </border>
  </borders>
  <cellStyleXfs count="5">
    <xf numFmtId="0" fontId="0" fillId="0" borderId="0"/>
    <xf numFmtId="0" fontId="8" fillId="0" borderId="0" applyNumberFormat="0" applyFill="0" applyBorder="0" applyAlignment="0" applyProtection="0"/>
    <xf numFmtId="0" fontId="1" fillId="0" borderId="0"/>
    <xf numFmtId="0" fontId="8" fillId="0" borderId="0" applyNumberFormat="0" applyFill="0" applyBorder="0" applyAlignment="0" applyProtection="0"/>
    <xf numFmtId="0" fontId="22" fillId="0" borderId="0" applyNumberFormat="0" applyFill="0" applyBorder="0" applyAlignment="0" applyProtection="0"/>
  </cellStyleXfs>
  <cellXfs count="53">
    <xf numFmtId="0" fontId="0" fillId="0" borderId="0" xfId="0"/>
    <xf numFmtId="14" fontId="0" fillId="0" borderId="0" xfId="0" applyNumberFormat="1"/>
    <xf numFmtId="164" fontId="0" fillId="0" borderId="0" xfId="0" applyNumberFormat="1"/>
    <xf numFmtId="10" fontId="0" fillId="0" borderId="0" xfId="0" applyNumberFormat="1"/>
    <xf numFmtId="164" fontId="0" fillId="0" borderId="0" xfId="0" applyNumberFormat="1" applyAlignment="1">
      <alignment horizontal="right" indent="1"/>
    </xf>
    <xf numFmtId="14" fontId="4" fillId="0" borderId="0" xfId="0" applyNumberFormat="1" applyFont="1" applyAlignment="1">
      <alignment horizontal="left" vertical="top"/>
    </xf>
    <xf numFmtId="164" fontId="0" fillId="0" borderId="0" xfId="0" applyNumberFormat="1" applyAlignment="1">
      <alignment horizontal="right" vertical="center" indent="1"/>
    </xf>
    <xf numFmtId="14" fontId="0" fillId="0" borderId="0" xfId="0" applyNumberFormat="1" applyAlignment="1">
      <alignment horizontal="right" vertical="center" indent="1"/>
    </xf>
    <xf numFmtId="14" fontId="0" fillId="0" borderId="0" xfId="0" applyNumberFormat="1" applyAlignment="1" applyProtection="1">
      <alignment horizontal="center" vertical="top"/>
      <protection locked="0"/>
    </xf>
    <xf numFmtId="164" fontId="0" fillId="0" borderId="0" xfId="0" applyNumberFormat="1" applyAlignment="1" applyProtection="1">
      <alignment horizontal="right" indent="1"/>
      <protection locked="0"/>
    </xf>
    <xf numFmtId="164" fontId="0" fillId="0" borderId="0" xfId="0" applyNumberFormat="1" applyAlignment="1" applyProtection="1">
      <alignment horizontal="right" vertical="center" indent="1"/>
      <protection locked="0"/>
    </xf>
    <xf numFmtId="164" fontId="0" fillId="2" borderId="0" xfId="0" applyNumberFormat="1" applyFill="1" applyAlignment="1">
      <alignment horizontal="left" vertical="top" wrapText="1" indent="1"/>
    </xf>
    <xf numFmtId="14" fontId="0" fillId="2" borderId="0" xfId="0" applyNumberFormat="1" applyFill="1" applyAlignment="1">
      <alignment horizontal="left" vertical="top" wrapText="1" indent="1"/>
    </xf>
    <xf numFmtId="0" fontId="9" fillId="0" borderId="0" xfId="2" applyFont="1" applyAlignment="1">
      <alignment horizontal="left" vertical="top" wrapText="1"/>
    </xf>
    <xf numFmtId="0" fontId="1" fillId="0" borderId="0" xfId="2"/>
    <xf numFmtId="0" fontId="10" fillId="0" borderId="0" xfId="2" applyFont="1"/>
    <xf numFmtId="0" fontId="11" fillId="0" borderId="0" xfId="2" applyFont="1"/>
    <xf numFmtId="0" fontId="12" fillId="2" borderId="0" xfId="2" applyFont="1" applyFill="1"/>
    <xf numFmtId="0" fontId="3" fillId="2" borderId="0" xfId="2" applyFont="1" applyFill="1"/>
    <xf numFmtId="0" fontId="3" fillId="2" borderId="0" xfId="2" applyFont="1" applyFill="1" applyAlignment="1">
      <alignment horizontal="right"/>
    </xf>
    <xf numFmtId="0" fontId="1" fillId="2" borderId="0" xfId="2" applyFill="1"/>
    <xf numFmtId="0" fontId="13" fillId="0" borderId="0" xfId="2" applyFont="1" applyAlignment="1">
      <alignment vertical="top" wrapText="1"/>
    </xf>
    <xf numFmtId="0" fontId="1" fillId="0" borderId="0" xfId="2" applyAlignment="1">
      <alignment wrapText="1"/>
    </xf>
    <xf numFmtId="0" fontId="14" fillId="0" borderId="0" xfId="2" applyFont="1" applyAlignment="1">
      <alignment vertical="top" wrapText="1"/>
    </xf>
    <xf numFmtId="0" fontId="15" fillId="2" borderId="0" xfId="2" applyFont="1" applyFill="1"/>
    <xf numFmtId="0" fontId="16" fillId="0" borderId="0" xfId="2" applyFont="1" applyAlignment="1">
      <alignment vertical="top" wrapText="1"/>
    </xf>
    <xf numFmtId="0" fontId="17" fillId="0" borderId="0" xfId="2" applyFont="1" applyAlignment="1">
      <alignment vertical="top" wrapText="1"/>
    </xf>
    <xf numFmtId="0" fontId="1" fillId="0" borderId="2" xfId="2" applyBorder="1"/>
    <xf numFmtId="0" fontId="1" fillId="0" borderId="2" xfId="2" applyBorder="1" applyAlignment="1">
      <alignment wrapText="1"/>
    </xf>
    <xf numFmtId="0" fontId="18" fillId="0" borderId="0" xfId="2" applyFont="1"/>
    <xf numFmtId="0" fontId="19" fillId="0" borderId="0" xfId="3" applyFont="1" applyAlignment="1">
      <alignment horizontal="left"/>
    </xf>
    <xf numFmtId="0" fontId="8" fillId="0" borderId="0" xfId="3" applyAlignment="1">
      <alignment horizontal="left"/>
    </xf>
    <xf numFmtId="0" fontId="20" fillId="0" borderId="0" xfId="3" applyFont="1" applyAlignment="1">
      <alignment horizontal="left"/>
    </xf>
    <xf numFmtId="0" fontId="20" fillId="0" borderId="0" xfId="1" applyFont="1" applyAlignment="1">
      <alignment horizontal="left"/>
    </xf>
    <xf numFmtId="0" fontId="21" fillId="0" borderId="0" xfId="2" applyFont="1" applyAlignment="1">
      <alignment horizontal="left"/>
    </xf>
    <xf numFmtId="0" fontId="20" fillId="0" borderId="0" xfId="3" applyFont="1" applyAlignment="1">
      <alignment horizontal="left" indent="1"/>
    </xf>
    <xf numFmtId="0" fontId="23" fillId="0" borderId="0" xfId="4" applyFont="1" applyAlignment="1">
      <alignment horizontal="left" indent="1"/>
    </xf>
    <xf numFmtId="0" fontId="8" fillId="0" borderId="0" xfId="1" applyAlignment="1">
      <alignment horizontal="left" indent="1"/>
    </xf>
    <xf numFmtId="0" fontId="8" fillId="0" borderId="0" xfId="3" applyAlignment="1">
      <alignment horizontal="left" indent="1"/>
    </xf>
    <xf numFmtId="0" fontId="24" fillId="0" borderId="0" xfId="3" applyFont="1" applyAlignment="1">
      <alignment horizontal="left" indent="1"/>
    </xf>
    <xf numFmtId="0" fontId="2" fillId="3" borderId="1" xfId="1" applyFont="1" applyFill="1" applyBorder="1" applyAlignment="1">
      <alignment horizontal="left" indent="1"/>
    </xf>
    <xf numFmtId="0" fontId="25" fillId="3" borderId="1" xfId="1" applyFont="1" applyFill="1" applyBorder="1" applyAlignment="1">
      <alignment horizontal="left"/>
    </xf>
    <xf numFmtId="0" fontId="3" fillId="3" borderId="1" xfId="0" applyFont="1" applyFill="1" applyBorder="1"/>
    <xf numFmtId="0" fontId="26" fillId="4" borderId="0" xfId="0" applyFont="1" applyFill="1" applyAlignment="1">
      <alignment horizontal="left" indent="1"/>
    </xf>
    <xf numFmtId="0" fontId="0" fillId="4" borderId="0" xfId="0" applyFill="1"/>
    <xf numFmtId="0" fontId="27" fillId="4" borderId="0" xfId="0" applyFont="1" applyFill="1" applyAlignment="1">
      <alignment horizontal="right"/>
    </xf>
    <xf numFmtId="0" fontId="28" fillId="0" borderId="0" xfId="2" applyFont="1" applyAlignment="1">
      <alignment horizontal="left" indent="1"/>
    </xf>
    <xf numFmtId="0" fontId="18" fillId="0" borderId="0" xfId="2" applyFont="1" applyAlignment="1">
      <alignment horizontal="left" indent="1"/>
    </xf>
    <xf numFmtId="10" fontId="0" fillId="0" borderId="0" xfId="0" applyNumberFormat="1" applyAlignment="1">
      <alignment horizontal="right" indent="1"/>
    </xf>
    <xf numFmtId="10" fontId="0" fillId="0" borderId="0" xfId="0" applyNumberFormat="1" applyAlignment="1">
      <alignment horizontal="right" vertical="center" indent="1"/>
    </xf>
    <xf numFmtId="0" fontId="13" fillId="0" borderId="0" xfId="2" applyFont="1" applyAlignment="1">
      <alignment horizontal="right" vertical="top" wrapText="1" indent="1"/>
    </xf>
    <xf numFmtId="0" fontId="8" fillId="0" borderId="0" xfId="3" applyAlignment="1">
      <alignment horizontal="left"/>
    </xf>
    <xf numFmtId="0" fontId="8" fillId="0" borderId="0" xfId="1" applyAlignment="1">
      <alignment horizontal="left" vertical="top"/>
    </xf>
  </cellXfs>
  <cellStyles count="5">
    <cellStyle name="Link" xfId="1" builtinId="8"/>
    <cellStyle name="Link 2" xfId="3" xr:uid="{69EF6114-F4D5-49D7-A0DB-F630F7DA4229}"/>
    <cellStyle name="Link 3" xfId="4" xr:uid="{4F399C7E-0CE3-4FC7-90F5-BA4A8B13D7F3}"/>
    <cellStyle name="Standard" xfId="0" builtinId="0"/>
    <cellStyle name="Standard 3" xfId="2" xr:uid="{FCB8EE73-FED4-4803-9940-60A1C5946E34}"/>
  </cellStyles>
  <dxfs count="16">
    <dxf>
      <numFmt numFmtId="14" formatCode="0.00%"/>
    </dxf>
    <dxf>
      <numFmt numFmtId="164" formatCode="#,##0.00\ &quot;€&quot;"/>
    </dxf>
    <dxf>
      <numFmt numFmtId="164" formatCode="#,##0.00\ &quot;€&quot;"/>
    </dxf>
    <dxf>
      <numFmt numFmtId="164" formatCode="#,##0.00\ &quot;€&quot;"/>
    </dxf>
    <dxf>
      <numFmt numFmtId="164" formatCode="#,##0.00\ &quot;€&quot;"/>
    </dxf>
    <dxf>
      <numFmt numFmtId="19" formatCode="dd/mm/yyyy"/>
      <alignment horizontal="center" vertical="top" textRotation="0" wrapText="0" indent="0" justifyLastLine="0" shrinkToFit="0" readingOrder="0"/>
    </dxf>
    <dxf>
      <fill>
        <patternFill patternType="solid">
          <fgColor indexed="64"/>
          <bgColor theme="9"/>
        </patternFill>
      </fill>
      <alignment horizontal="left" vertical="top" textRotation="0" relativeIndent="1" justifyLastLine="0" shrinkToFit="0" readingOrder="0"/>
    </dxf>
    <dxf>
      <font>
        <color rgb="FFFF0000"/>
      </font>
    </dxf>
    <dxf>
      <numFmt numFmtId="14" formatCode="0.00%"/>
    </dxf>
    <dxf>
      <numFmt numFmtId="164" formatCode="#,##0.00\ &quot;€&quot;"/>
    </dxf>
    <dxf>
      <numFmt numFmtId="164" formatCode="#,##0.00\ &quot;€&quot;"/>
    </dxf>
    <dxf>
      <numFmt numFmtId="164" formatCode="#,##0.00\ &quot;€&quot;"/>
    </dxf>
    <dxf>
      <numFmt numFmtId="164" formatCode="#,##0.00\ &quot;€&quot;"/>
    </dxf>
    <dxf>
      <numFmt numFmtId="19" formatCode="dd/mm/yyyy"/>
      <alignment horizontal="center" vertical="top" textRotation="0" wrapText="0" indent="0" justifyLastLine="0" shrinkToFit="0" readingOrder="0"/>
    </dxf>
    <dxf>
      <fill>
        <patternFill patternType="solid">
          <fgColor indexed="64"/>
          <bgColor theme="9"/>
        </patternFill>
      </fill>
      <alignment horizontal="left" vertical="top" textRotation="0" relativeIndent="1" justifyLastLine="0" shrinkToFit="0" readingOrder="0"/>
    </dxf>
    <dxf>
      <font>
        <color rgb="FFFF0000"/>
      </font>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100" baseline="0">
                <a:solidFill>
                  <a:schemeClr val="lt1">
                    <a:lumMod val="95000"/>
                  </a:schemeClr>
                </a:solidFill>
                <a:effectLst>
                  <a:outerShdw blurRad="50800" dist="38100" dir="5400000" algn="t" rotWithShape="0">
                    <a:prstClr val="black">
                      <a:alpha val="40000"/>
                    </a:prstClr>
                  </a:outerShdw>
                </a:effectLst>
                <a:latin typeface="Arial Rounded MT Bold" panose="020F0704030504030204" pitchFamily="34" charset="0"/>
                <a:ea typeface="+mn-ea"/>
                <a:cs typeface="+mn-cs"/>
              </a:defRPr>
            </a:pPr>
            <a:r>
              <a:rPr lang="de-DE" sz="2800" b="0">
                <a:latin typeface="Arial Rounded MT Bold" panose="020F0704030504030204" pitchFamily="34" charset="0"/>
              </a:rPr>
              <a:t>Rendite Aktiendepot</a:t>
            </a:r>
          </a:p>
        </c:rich>
      </c:tx>
      <c:overlay val="0"/>
      <c:spPr>
        <a:noFill/>
        <a:ln>
          <a:noFill/>
        </a:ln>
        <a:effectLst/>
      </c:spPr>
      <c:txPr>
        <a:bodyPr rot="0" spcFirstLastPara="1" vertOverflow="ellipsis" vert="horz" wrap="square" anchor="ctr" anchorCtr="1"/>
        <a:lstStyle/>
        <a:p>
          <a:pPr>
            <a:defRPr sz="2800" b="0" i="0" u="none" strike="noStrike" kern="1200" spc="100" baseline="0">
              <a:solidFill>
                <a:schemeClr val="lt1">
                  <a:lumMod val="95000"/>
                </a:schemeClr>
              </a:solidFill>
              <a:effectLst>
                <a:outerShdw blurRad="50800" dist="38100" dir="5400000" algn="t" rotWithShape="0">
                  <a:prstClr val="black">
                    <a:alpha val="40000"/>
                  </a:prstClr>
                </a:outerShdw>
              </a:effectLst>
              <a:latin typeface="Arial Rounded MT Bold" panose="020F0704030504030204" pitchFamily="34" charset="0"/>
              <a:ea typeface="+mn-ea"/>
              <a:cs typeface="+mn-cs"/>
            </a:defRPr>
          </a:pPr>
          <a:endParaRPr lang="de-DE"/>
        </a:p>
      </c:txPr>
    </c:title>
    <c:autoTitleDeleted val="0"/>
    <c:plotArea>
      <c:layout>
        <c:manualLayout>
          <c:layoutTarget val="inner"/>
          <c:xMode val="edge"/>
          <c:yMode val="edge"/>
          <c:x val="8.226155941033686E-2"/>
          <c:y val="0.2483561154855643"/>
          <c:w val="0.89482401166019665"/>
          <c:h val="0.58014796150481185"/>
        </c:manualLayout>
      </c:layout>
      <c:barChart>
        <c:barDir val="col"/>
        <c:grouping val="clustered"/>
        <c:varyColors val="0"/>
        <c:ser>
          <c:idx val="0"/>
          <c:order val="0"/>
          <c:tx>
            <c:v>Depotstand/Depotwert</c:v>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'Rendite Aktiendepot'!$B$3:$B$136</c:f>
              <c:numCache>
                <c:formatCode>m/d/yyyy</c:formatCode>
                <c:ptCount val="134"/>
                <c:pt idx="0">
                  <c:v>44774</c:v>
                </c:pt>
                <c:pt idx="1">
                  <c:v>44805</c:v>
                </c:pt>
                <c:pt idx="2">
                  <c:v>44835</c:v>
                </c:pt>
                <c:pt idx="3">
                  <c:v>44866</c:v>
                </c:pt>
                <c:pt idx="4">
                  <c:v>44896</c:v>
                </c:pt>
                <c:pt idx="5">
                  <c:v>44927</c:v>
                </c:pt>
                <c:pt idx="6">
                  <c:v>44958</c:v>
                </c:pt>
              </c:numCache>
            </c:numRef>
          </c:cat>
          <c:val>
            <c:numRef>
              <c:f>'Rendite Aktiendepot'!$E$3:$E$136</c:f>
              <c:numCache>
                <c:formatCode>#,##0.00\ "€"</c:formatCode>
                <c:ptCount val="134"/>
                <c:pt idx="0">
                  <c:v>50</c:v>
                </c:pt>
                <c:pt idx="1">
                  <c:v>102</c:v>
                </c:pt>
                <c:pt idx="2">
                  <c:v>165</c:v>
                </c:pt>
                <c:pt idx="3">
                  <c:v>225</c:v>
                </c:pt>
                <c:pt idx="4">
                  <c:v>240</c:v>
                </c:pt>
                <c:pt idx="5">
                  <c:v>305</c:v>
                </c:pt>
                <c:pt idx="6">
                  <c:v>410</c:v>
                </c:pt>
              </c:numCache>
            </c:numRef>
          </c:val>
          <c:extLst>
            <c:ext xmlns:c16="http://schemas.microsoft.com/office/drawing/2014/chart" uri="{C3380CC4-5D6E-409C-BE32-E72D297353CC}">
              <c16:uniqueId val="{00000001-FDC7-402C-BE82-4AB41DC3B611}"/>
            </c:ext>
          </c:extLst>
        </c:ser>
        <c:ser>
          <c:idx val="1"/>
          <c:order val="1"/>
          <c:tx>
            <c:v>Gewinn</c:v>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'Rendite Aktiendepot'!$B$3:$B$136</c:f>
              <c:numCache>
                <c:formatCode>m/d/yyyy</c:formatCode>
                <c:ptCount val="134"/>
                <c:pt idx="0">
                  <c:v>44774</c:v>
                </c:pt>
                <c:pt idx="1">
                  <c:v>44805</c:v>
                </c:pt>
                <c:pt idx="2">
                  <c:v>44835</c:v>
                </c:pt>
                <c:pt idx="3">
                  <c:v>44866</c:v>
                </c:pt>
                <c:pt idx="4">
                  <c:v>44896</c:v>
                </c:pt>
                <c:pt idx="5">
                  <c:v>44927</c:v>
                </c:pt>
                <c:pt idx="6">
                  <c:v>44958</c:v>
                </c:pt>
              </c:numCache>
            </c:numRef>
          </c:cat>
          <c:val>
            <c:numRef>
              <c:f>'Rendite Aktiendepot'!$F$3:$F$136</c:f>
              <c:numCache>
                <c:formatCode>#,##0.00\ "€"</c:formatCode>
                <c:ptCount val="134"/>
                <c:pt idx="0">
                  <c:v>0</c:v>
                </c:pt>
                <c:pt idx="1">
                  <c:v>2</c:v>
                </c:pt>
                <c:pt idx="2">
                  <c:v>15</c:v>
                </c:pt>
                <c:pt idx="3">
                  <c:v>25</c:v>
                </c:pt>
                <c:pt idx="4">
                  <c:v>-10</c:v>
                </c:pt>
                <c:pt idx="5">
                  <c:v>5</c:v>
                </c:pt>
                <c:pt idx="6">
                  <c:v>40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numCache>
            </c:numRef>
          </c:val>
          <c:extLst>
            <c:ext xmlns:c16="http://schemas.microsoft.com/office/drawing/2014/chart" uri="{C3380CC4-5D6E-409C-BE32-E72D297353CC}">
              <c16:uniqueId val="{00000002-FDC7-402C-BE82-4AB41DC3B611}"/>
            </c:ext>
          </c:extLst>
        </c:ser>
        <c:ser>
          <c:idx val="2"/>
          <c:order val="2"/>
          <c:tx>
            <c:v>Einzahlungen</c:v>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'Rendite Aktiendepot'!$B$3:$B$136</c:f>
              <c:numCache>
                <c:formatCode>m/d/yyyy</c:formatCode>
                <c:ptCount val="134"/>
                <c:pt idx="0">
                  <c:v>44774</c:v>
                </c:pt>
                <c:pt idx="1">
                  <c:v>44805</c:v>
                </c:pt>
                <c:pt idx="2">
                  <c:v>44835</c:v>
                </c:pt>
                <c:pt idx="3">
                  <c:v>44866</c:v>
                </c:pt>
                <c:pt idx="4">
                  <c:v>44896</c:v>
                </c:pt>
                <c:pt idx="5">
                  <c:v>44927</c:v>
                </c:pt>
                <c:pt idx="6">
                  <c:v>44958</c:v>
                </c:pt>
              </c:numCache>
            </c:numRef>
          </c:cat>
          <c:val>
            <c:numRef>
              <c:f>'Rendite Aktiendepot'!$D$3:$D$136</c:f>
              <c:numCache>
                <c:formatCode>#,##0.00\ "€"</c:formatCode>
                <c:ptCount val="134"/>
                <c:pt idx="0">
                  <c:v>50</c:v>
                </c:pt>
                <c:pt idx="1">
                  <c:v>100</c:v>
                </c:pt>
                <c:pt idx="2">
                  <c:v>150</c:v>
                </c:pt>
                <c:pt idx="3">
                  <c:v>200</c:v>
                </c:pt>
                <c:pt idx="4">
                  <c:v>250</c:v>
                </c:pt>
                <c:pt idx="5">
                  <c:v>300</c:v>
                </c:pt>
                <c:pt idx="6">
                  <c:v>370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numCache>
            </c:numRef>
          </c:val>
          <c:extLst>
            <c:ext xmlns:c16="http://schemas.microsoft.com/office/drawing/2014/chart" uri="{C3380CC4-5D6E-409C-BE32-E72D297353CC}">
              <c16:uniqueId val="{00000003-FDC7-402C-BE82-4AB41DC3B611}"/>
            </c:ext>
          </c:extLst>
        </c:ser>
        <c:dLbls>
          <c:showLegendKey val="0"/>
          <c:showVal val="0"/>
          <c:showCatName val="0"/>
          <c:showSerName val="0"/>
          <c:showPercent val="0"/>
          <c:showBubbleSize val="0"/>
        </c:dLbls>
        <c:gapWidth val="100"/>
        <c:overlap val="-24"/>
        <c:axId val="553788464"/>
        <c:axId val="553788792"/>
      </c:barChart>
      <c:dateAx>
        <c:axId val="553788464"/>
        <c:scaling>
          <c:orientation val="minMax"/>
        </c:scaling>
        <c:delete val="0"/>
        <c:axPos val="b"/>
        <c:numFmt formatCode="m/d/yyyy" sourceLinked="1"/>
        <c:majorTickMark val="out"/>
        <c:minorTickMark val="none"/>
        <c:tickLblPos val="low"/>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de-DE"/>
          </a:p>
        </c:txPr>
        <c:crossAx val="553788792"/>
        <c:crosses val="autoZero"/>
        <c:auto val="1"/>
        <c:lblOffset val="100"/>
        <c:baseTimeUnit val="months"/>
      </c:dateAx>
      <c:valAx>
        <c:axId val="553788792"/>
        <c:scaling>
          <c:orientation val="minMax"/>
        </c:scaling>
        <c:delete val="0"/>
        <c:axPos val="l"/>
        <c:majorGridlines>
          <c:spPr>
            <a:ln w="9525" cap="flat" cmpd="sng" algn="ctr">
              <a:solidFill>
                <a:schemeClr val="lt1">
                  <a:lumMod val="95000"/>
                  <a:alpha val="10000"/>
                </a:schemeClr>
              </a:solidFill>
              <a:round/>
            </a:ln>
            <a:effectLst/>
          </c:spPr>
        </c:majorGridlines>
        <c:numFmt formatCode="#,##0.0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de-DE"/>
          </a:p>
        </c:txPr>
        <c:crossAx val="553788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de-DE"/>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solidFill>
        <a:schemeClr val="accent1">
          <a:lumMod val="75000"/>
        </a:schemeClr>
      </a:solidFill>
    </a:ln>
    <a:effectLst/>
  </c:spPr>
  <c:txPr>
    <a:bodyPr/>
    <a:lstStyle/>
    <a:p>
      <a:pPr>
        <a:defRPr/>
      </a:pPr>
      <a:endParaRPr lang="de-DE"/>
    </a:p>
  </c:tx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100" baseline="0">
                <a:solidFill>
                  <a:schemeClr val="lt1">
                    <a:lumMod val="95000"/>
                  </a:schemeClr>
                </a:solidFill>
                <a:effectLst>
                  <a:outerShdw blurRad="50800" dist="38100" dir="5400000" algn="t" rotWithShape="0">
                    <a:prstClr val="black">
                      <a:alpha val="40000"/>
                    </a:prstClr>
                  </a:outerShdw>
                </a:effectLst>
                <a:latin typeface="Arial Rounded MT Bold" panose="020F0704030504030204" pitchFamily="34" charset="0"/>
                <a:ea typeface="+mn-ea"/>
                <a:cs typeface="+mn-cs"/>
              </a:defRPr>
            </a:pPr>
            <a:r>
              <a:rPr lang="de-DE" sz="2800" b="0">
                <a:latin typeface="Arial Rounded MT Bold" panose="020F0704030504030204" pitchFamily="34" charset="0"/>
              </a:rPr>
              <a:t>Rendite Aktiendepot</a:t>
            </a:r>
          </a:p>
        </c:rich>
      </c:tx>
      <c:overlay val="0"/>
      <c:spPr>
        <a:noFill/>
        <a:ln>
          <a:noFill/>
        </a:ln>
        <a:effectLst/>
      </c:spPr>
      <c:txPr>
        <a:bodyPr rot="0" spcFirstLastPara="1" vertOverflow="ellipsis" vert="horz" wrap="square" anchor="ctr" anchorCtr="1"/>
        <a:lstStyle/>
        <a:p>
          <a:pPr>
            <a:defRPr sz="2800" b="0" i="0" u="none" strike="noStrike" kern="1200" spc="100" baseline="0">
              <a:solidFill>
                <a:schemeClr val="lt1">
                  <a:lumMod val="95000"/>
                </a:schemeClr>
              </a:solidFill>
              <a:effectLst>
                <a:outerShdw blurRad="50800" dist="38100" dir="5400000" algn="t" rotWithShape="0">
                  <a:prstClr val="black">
                    <a:alpha val="40000"/>
                  </a:prstClr>
                </a:outerShdw>
              </a:effectLst>
              <a:latin typeface="Arial Rounded MT Bold" panose="020F0704030504030204" pitchFamily="34" charset="0"/>
              <a:ea typeface="+mn-ea"/>
              <a:cs typeface="+mn-cs"/>
            </a:defRPr>
          </a:pPr>
          <a:endParaRPr lang="de-DE"/>
        </a:p>
      </c:txPr>
    </c:title>
    <c:autoTitleDeleted val="0"/>
    <c:plotArea>
      <c:layout>
        <c:manualLayout>
          <c:layoutTarget val="inner"/>
          <c:xMode val="edge"/>
          <c:yMode val="edge"/>
          <c:x val="8.226155941033686E-2"/>
          <c:y val="0.2483561154855643"/>
          <c:w val="0.89482401166019665"/>
          <c:h val="0.58014796150481185"/>
        </c:manualLayout>
      </c:layout>
      <c:barChart>
        <c:barDir val="col"/>
        <c:grouping val="clustered"/>
        <c:varyColors val="0"/>
        <c:ser>
          <c:idx val="0"/>
          <c:order val="0"/>
          <c:tx>
            <c:v>Depotstand/Depotwert</c:v>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'Rendite Aktiendepot Beispiel'!$B$3:$B$47</c:f>
              <c:numCache>
                <c:formatCode>m/d/yyyy</c:formatCode>
                <c:ptCount val="45"/>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pt idx="13">
                  <c:v>45078</c:v>
                </c:pt>
                <c:pt idx="14">
                  <c:v>45108</c:v>
                </c:pt>
                <c:pt idx="15">
                  <c:v>45139</c:v>
                </c:pt>
                <c:pt idx="16">
                  <c:v>45170</c:v>
                </c:pt>
                <c:pt idx="17">
                  <c:v>45200</c:v>
                </c:pt>
                <c:pt idx="18">
                  <c:v>45231</c:v>
                </c:pt>
                <c:pt idx="19">
                  <c:v>45261</c:v>
                </c:pt>
                <c:pt idx="20">
                  <c:v>45292</c:v>
                </c:pt>
                <c:pt idx="21">
                  <c:v>45323</c:v>
                </c:pt>
                <c:pt idx="22">
                  <c:v>45352</c:v>
                </c:pt>
                <c:pt idx="23">
                  <c:v>45383</c:v>
                </c:pt>
                <c:pt idx="24">
                  <c:v>45413</c:v>
                </c:pt>
                <c:pt idx="25">
                  <c:v>45444</c:v>
                </c:pt>
                <c:pt idx="26">
                  <c:v>45474</c:v>
                </c:pt>
                <c:pt idx="27">
                  <c:v>45505</c:v>
                </c:pt>
                <c:pt idx="28">
                  <c:v>45536</c:v>
                </c:pt>
                <c:pt idx="29">
                  <c:v>45566</c:v>
                </c:pt>
                <c:pt idx="30">
                  <c:v>45597</c:v>
                </c:pt>
                <c:pt idx="31">
                  <c:v>45627</c:v>
                </c:pt>
                <c:pt idx="32">
                  <c:v>45658</c:v>
                </c:pt>
                <c:pt idx="33">
                  <c:v>45689</c:v>
                </c:pt>
                <c:pt idx="34">
                  <c:v>45717</c:v>
                </c:pt>
                <c:pt idx="35">
                  <c:v>45748</c:v>
                </c:pt>
                <c:pt idx="36">
                  <c:v>45778</c:v>
                </c:pt>
                <c:pt idx="37">
                  <c:v>45809</c:v>
                </c:pt>
                <c:pt idx="38">
                  <c:v>45839</c:v>
                </c:pt>
                <c:pt idx="39">
                  <c:v>45870</c:v>
                </c:pt>
                <c:pt idx="40">
                  <c:v>45901</c:v>
                </c:pt>
                <c:pt idx="41">
                  <c:v>45931</c:v>
                </c:pt>
                <c:pt idx="42">
                  <c:v>45962</c:v>
                </c:pt>
                <c:pt idx="43">
                  <c:v>45992</c:v>
                </c:pt>
                <c:pt idx="44">
                  <c:v>46023</c:v>
                </c:pt>
              </c:numCache>
            </c:numRef>
          </c:cat>
          <c:val>
            <c:numRef>
              <c:f>'Rendite Aktiendepot Beispiel'!$E$3:$E$47</c:f>
              <c:numCache>
                <c:formatCode>#,##0.00\ "€"</c:formatCode>
                <c:ptCount val="45"/>
                <c:pt idx="0">
                  <c:v>1000</c:v>
                </c:pt>
                <c:pt idx="1">
                  <c:v>2009.1666666666667</c:v>
                </c:pt>
                <c:pt idx="2">
                  <c:v>3030.9326388888894</c:v>
                </c:pt>
                <c:pt idx="3">
                  <c:v>4063.7677424768522</c:v>
                </c:pt>
                <c:pt idx="4">
                  <c:v>5121.3377854952741</c:v>
                </c:pt>
                <c:pt idx="5">
                  <c:v>6189.6222893018776</c:v>
                </c:pt>
                <c:pt idx="6">
                  <c:v>7277.3086050669872</c:v>
                </c:pt>
                <c:pt idx="7">
                  <c:v>8386.4682341429925</c:v>
                </c:pt>
                <c:pt idx="8">
                  <c:v>9519.2539811835904</c:v>
                </c:pt>
                <c:pt idx="9">
                  <c:v>10654.110079250358</c:v>
                </c:pt>
                <c:pt idx="10">
                  <c:v>11822.800155505156</c:v>
                </c:pt>
                <c:pt idx="11">
                  <c:v>13000.142157837734</c:v>
                </c:pt>
                <c:pt idx="12">
                  <c:v>14227.644645599894</c:v>
                </c:pt>
                <c:pt idx="13">
                  <c:v>15429.202944745892</c:v>
                </c:pt>
                <c:pt idx="14">
                  <c:v>16634.925650675836</c:v>
                </c:pt>
                <c:pt idx="15">
                  <c:v>17898.311973478201</c:v>
                </c:pt>
                <c:pt idx="16">
                  <c:v>19002.718793323489</c:v>
                </c:pt>
                <c:pt idx="17">
                  <c:v>20113.567986284543</c:v>
                </c:pt>
                <c:pt idx="18">
                  <c:v>21230.897132871203</c:v>
                </c:pt>
                <c:pt idx="19">
                  <c:v>22354.744032812952</c:v>
                </c:pt>
                <c:pt idx="20">
                  <c:v>23522.40461305905</c:v>
                </c:pt>
                <c:pt idx="21">
                  <c:v>24698.822647656994</c:v>
                </c:pt>
                <c:pt idx="22">
                  <c:v>25884.063817514423</c:v>
                </c:pt>
                <c:pt idx="23">
                  <c:v>27078.194296145783</c:v>
                </c:pt>
                <c:pt idx="24">
                  <c:v>28281.280753366875</c:v>
                </c:pt>
                <c:pt idx="25">
                  <c:v>29493.390359017125</c:v>
                </c:pt>
                <c:pt idx="26">
                  <c:v>30714.590786709752</c:v>
                </c:pt>
                <c:pt idx="27">
                  <c:v>31944.950217610076</c:v>
                </c:pt>
                <c:pt idx="28">
                  <c:v>33184.537344242155</c:v>
                </c:pt>
                <c:pt idx="29">
                  <c:v>29000</c:v>
                </c:pt>
                <c:pt idx="30">
                  <c:v>28000</c:v>
                </c:pt>
                <c:pt idx="31">
                  <c:v>31000</c:v>
                </c:pt>
                <c:pt idx="32">
                  <c:v>32800</c:v>
                </c:pt>
                <c:pt idx="33">
                  <c:v>34500</c:v>
                </c:pt>
                <c:pt idx="34">
                  <c:v>35600</c:v>
                </c:pt>
                <c:pt idx="35">
                  <c:v>37000</c:v>
                </c:pt>
                <c:pt idx="36">
                  <c:v>38000</c:v>
                </c:pt>
                <c:pt idx="37">
                  <c:v>39500</c:v>
                </c:pt>
                <c:pt idx="38">
                  <c:v>42000</c:v>
                </c:pt>
                <c:pt idx="39">
                  <c:v>44000</c:v>
                </c:pt>
                <c:pt idx="40">
                  <c:v>47525.203643846951</c:v>
                </c:pt>
                <c:pt idx="41">
                  <c:v>48683.620989326439</c:v>
                </c:pt>
                <c:pt idx="42">
                  <c:v>49845.899725957526</c:v>
                </c:pt>
                <c:pt idx="43">
                  <c:v>51012.05272504405</c:v>
                </c:pt>
                <c:pt idx="44">
                  <c:v>52000</c:v>
                </c:pt>
              </c:numCache>
            </c:numRef>
          </c:val>
          <c:extLst>
            <c:ext xmlns:c16="http://schemas.microsoft.com/office/drawing/2014/chart" uri="{C3380CC4-5D6E-409C-BE32-E72D297353CC}">
              <c16:uniqueId val="{00000000-DD5C-4C1D-AB4D-F5FE8D68F80A}"/>
            </c:ext>
          </c:extLst>
        </c:ser>
        <c:ser>
          <c:idx val="1"/>
          <c:order val="1"/>
          <c:tx>
            <c:v>Gewinn</c:v>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'Rendite Aktiendepot Beispiel'!$B$3:$B$47</c:f>
              <c:numCache>
                <c:formatCode>m/d/yyyy</c:formatCode>
                <c:ptCount val="45"/>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pt idx="12">
                  <c:v>45047</c:v>
                </c:pt>
                <c:pt idx="13">
                  <c:v>45078</c:v>
                </c:pt>
                <c:pt idx="14">
                  <c:v>45108</c:v>
                </c:pt>
                <c:pt idx="15">
                  <c:v>45139</c:v>
                </c:pt>
                <c:pt idx="16">
                  <c:v>45170</c:v>
                </c:pt>
                <c:pt idx="17">
                  <c:v>45200</c:v>
                </c:pt>
                <c:pt idx="18">
                  <c:v>45231</c:v>
                </c:pt>
                <c:pt idx="19">
                  <c:v>45261</c:v>
                </c:pt>
                <c:pt idx="20">
                  <c:v>45292</c:v>
                </c:pt>
                <c:pt idx="21">
                  <c:v>45323</c:v>
                </c:pt>
                <c:pt idx="22">
                  <c:v>45352</c:v>
                </c:pt>
                <c:pt idx="23">
                  <c:v>45383</c:v>
                </c:pt>
                <c:pt idx="24">
                  <c:v>45413</c:v>
                </c:pt>
                <c:pt idx="25">
                  <c:v>45444</c:v>
                </c:pt>
                <c:pt idx="26">
                  <c:v>45474</c:v>
                </c:pt>
                <c:pt idx="27">
                  <c:v>45505</c:v>
                </c:pt>
                <c:pt idx="28">
                  <c:v>45536</c:v>
                </c:pt>
                <c:pt idx="29">
                  <c:v>45566</c:v>
                </c:pt>
                <c:pt idx="30">
                  <c:v>45597</c:v>
                </c:pt>
                <c:pt idx="31">
                  <c:v>45627</c:v>
                </c:pt>
                <c:pt idx="32">
                  <c:v>45658</c:v>
                </c:pt>
                <c:pt idx="33">
                  <c:v>45689</c:v>
                </c:pt>
                <c:pt idx="34">
                  <c:v>45717</c:v>
                </c:pt>
                <c:pt idx="35">
                  <c:v>45748</c:v>
                </c:pt>
                <c:pt idx="36">
                  <c:v>45778</c:v>
                </c:pt>
                <c:pt idx="37">
                  <c:v>45809</c:v>
                </c:pt>
                <c:pt idx="38">
                  <c:v>45839</c:v>
                </c:pt>
                <c:pt idx="39">
                  <c:v>45870</c:v>
                </c:pt>
                <c:pt idx="40">
                  <c:v>45901</c:v>
                </c:pt>
                <c:pt idx="41">
                  <c:v>45931</c:v>
                </c:pt>
                <c:pt idx="42">
                  <c:v>45962</c:v>
                </c:pt>
                <c:pt idx="43">
                  <c:v>45992</c:v>
                </c:pt>
                <c:pt idx="44">
                  <c:v>46023</c:v>
                </c:pt>
              </c:numCache>
            </c:numRef>
          </c:cat>
          <c:val>
            <c:numRef>
              <c:f>'Rendite Aktiendepot Beispiel'!$F$3:$F$47</c:f>
              <c:numCache>
                <c:formatCode>#,##0.00\ "€"</c:formatCode>
                <c:ptCount val="45"/>
                <c:pt idx="0">
                  <c:v>0</c:v>
                </c:pt>
                <c:pt idx="1">
                  <c:v>9.1666666666667425</c:v>
                </c:pt>
                <c:pt idx="2">
                  <c:v>30.932638888889414</c:v>
                </c:pt>
                <c:pt idx="3">
                  <c:v>63.767742476852163</c:v>
                </c:pt>
                <c:pt idx="4">
                  <c:v>121.33778549527415</c:v>
                </c:pt>
                <c:pt idx="5">
                  <c:v>189.62228930187757</c:v>
                </c:pt>
                <c:pt idx="6">
                  <c:v>277.30860506698718</c:v>
                </c:pt>
                <c:pt idx="7">
                  <c:v>386.46823414299251</c:v>
                </c:pt>
                <c:pt idx="8">
                  <c:v>519.25398118359044</c:v>
                </c:pt>
                <c:pt idx="9">
                  <c:v>654.11007925035847</c:v>
                </c:pt>
                <c:pt idx="10">
                  <c:v>822.800155505156</c:v>
                </c:pt>
                <c:pt idx="11">
                  <c:v>1000.142157837734</c:v>
                </c:pt>
                <c:pt idx="12">
                  <c:v>1227.6446455998939</c:v>
                </c:pt>
                <c:pt idx="13">
                  <c:v>1429.2029447458917</c:v>
                </c:pt>
                <c:pt idx="14">
                  <c:v>1634.9256506758356</c:v>
                </c:pt>
                <c:pt idx="15">
                  <c:v>1898.3119734782013</c:v>
                </c:pt>
                <c:pt idx="16">
                  <c:v>2002.7187933234891</c:v>
                </c:pt>
                <c:pt idx="17">
                  <c:v>2113.5679862845427</c:v>
                </c:pt>
                <c:pt idx="18">
                  <c:v>2230.8971328712032</c:v>
                </c:pt>
                <c:pt idx="19">
                  <c:v>2354.7440328129524</c:v>
                </c:pt>
                <c:pt idx="20">
                  <c:v>2522.4046130590505</c:v>
                </c:pt>
                <c:pt idx="21">
                  <c:v>2698.8226476569944</c:v>
                </c:pt>
                <c:pt idx="22">
                  <c:v>2884.0638175144231</c:v>
                </c:pt>
                <c:pt idx="23">
                  <c:v>3078.1942961457826</c:v>
                </c:pt>
                <c:pt idx="24">
                  <c:v>3281.2807533668747</c:v>
                </c:pt>
                <c:pt idx="25">
                  <c:v>3493.3903590171249</c:v>
                </c:pt>
                <c:pt idx="26">
                  <c:v>3714.5907867097521</c:v>
                </c:pt>
                <c:pt idx="27">
                  <c:v>3944.9502176100759</c:v>
                </c:pt>
                <c:pt idx="28">
                  <c:v>4184.5373442421551</c:v>
                </c:pt>
                <c:pt idx="29">
                  <c:v>-1000</c:v>
                </c:pt>
                <c:pt idx="30">
                  <c:v>-3000</c:v>
                </c:pt>
                <c:pt idx="31">
                  <c:v>-1000</c:v>
                </c:pt>
                <c:pt idx="32">
                  <c:v>-200</c:v>
                </c:pt>
                <c:pt idx="33">
                  <c:v>500</c:v>
                </c:pt>
                <c:pt idx="34">
                  <c:v>600</c:v>
                </c:pt>
                <c:pt idx="35">
                  <c:v>1000</c:v>
                </c:pt>
                <c:pt idx="36">
                  <c:v>1000</c:v>
                </c:pt>
                <c:pt idx="37">
                  <c:v>1500</c:v>
                </c:pt>
                <c:pt idx="38">
                  <c:v>3000</c:v>
                </c:pt>
                <c:pt idx="39">
                  <c:v>4000</c:v>
                </c:pt>
                <c:pt idx="40">
                  <c:v>6525.2036438469513</c:v>
                </c:pt>
                <c:pt idx="41">
                  <c:v>6683.6209893264386</c:v>
                </c:pt>
                <c:pt idx="42">
                  <c:v>6845.8997259575262</c:v>
                </c:pt>
                <c:pt idx="43">
                  <c:v>7012.05272504405</c:v>
                </c:pt>
                <c:pt idx="44">
                  <c:v>7000</c:v>
                </c:pt>
              </c:numCache>
            </c:numRef>
          </c:val>
          <c:extLst>
            <c:ext xmlns:c16="http://schemas.microsoft.com/office/drawing/2014/chart" uri="{C3380CC4-5D6E-409C-BE32-E72D297353CC}">
              <c16:uniqueId val="{00000001-DD5C-4C1D-AB4D-F5FE8D68F80A}"/>
            </c:ext>
          </c:extLst>
        </c:ser>
        <c:ser>
          <c:idx val="2"/>
          <c:order val="2"/>
          <c:tx>
            <c:v>Einzahlungen</c:v>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val>
            <c:numRef>
              <c:f>'Rendite Aktiendepot Beispiel'!$D$3:$D$47</c:f>
              <c:numCache>
                <c:formatCode>#,##0.00\ "€"</c:formatCode>
                <c:ptCount val="45"/>
                <c:pt idx="0">
                  <c:v>1000</c:v>
                </c:pt>
                <c:pt idx="1">
                  <c:v>2000</c:v>
                </c:pt>
                <c:pt idx="2">
                  <c:v>3000</c:v>
                </c:pt>
                <c:pt idx="3">
                  <c:v>4000</c:v>
                </c:pt>
                <c:pt idx="4">
                  <c:v>5000</c:v>
                </c:pt>
                <c:pt idx="5">
                  <c:v>6000</c:v>
                </c:pt>
                <c:pt idx="6">
                  <c:v>7000</c:v>
                </c:pt>
                <c:pt idx="7">
                  <c:v>8000</c:v>
                </c:pt>
                <c:pt idx="8">
                  <c:v>9000</c:v>
                </c:pt>
                <c:pt idx="9">
                  <c:v>10000</c:v>
                </c:pt>
                <c:pt idx="10">
                  <c:v>11000</c:v>
                </c:pt>
                <c:pt idx="11">
                  <c:v>12000</c:v>
                </c:pt>
                <c:pt idx="12">
                  <c:v>13000</c:v>
                </c:pt>
                <c:pt idx="13">
                  <c:v>14000</c:v>
                </c:pt>
                <c:pt idx="14">
                  <c:v>15000</c:v>
                </c:pt>
                <c:pt idx="15">
                  <c:v>16000</c:v>
                </c:pt>
                <c:pt idx="16">
                  <c:v>17000</c:v>
                </c:pt>
                <c:pt idx="17">
                  <c:v>18000</c:v>
                </c:pt>
                <c:pt idx="18">
                  <c:v>19000</c:v>
                </c:pt>
                <c:pt idx="19">
                  <c:v>20000</c:v>
                </c:pt>
                <c:pt idx="20">
                  <c:v>21000</c:v>
                </c:pt>
                <c:pt idx="21">
                  <c:v>22000</c:v>
                </c:pt>
                <c:pt idx="22">
                  <c:v>23000</c:v>
                </c:pt>
                <c:pt idx="23">
                  <c:v>24000</c:v>
                </c:pt>
                <c:pt idx="24">
                  <c:v>25000</c:v>
                </c:pt>
                <c:pt idx="25">
                  <c:v>26000</c:v>
                </c:pt>
                <c:pt idx="26">
                  <c:v>27000</c:v>
                </c:pt>
                <c:pt idx="27">
                  <c:v>28000</c:v>
                </c:pt>
                <c:pt idx="28">
                  <c:v>29000</c:v>
                </c:pt>
                <c:pt idx="29">
                  <c:v>30000</c:v>
                </c:pt>
                <c:pt idx="30">
                  <c:v>31000</c:v>
                </c:pt>
                <c:pt idx="31">
                  <c:v>32000</c:v>
                </c:pt>
                <c:pt idx="32">
                  <c:v>33000</c:v>
                </c:pt>
                <c:pt idx="33">
                  <c:v>34000</c:v>
                </c:pt>
                <c:pt idx="34">
                  <c:v>35000</c:v>
                </c:pt>
                <c:pt idx="35">
                  <c:v>36000</c:v>
                </c:pt>
                <c:pt idx="36">
                  <c:v>37000</c:v>
                </c:pt>
                <c:pt idx="37">
                  <c:v>38000</c:v>
                </c:pt>
                <c:pt idx="38">
                  <c:v>39000</c:v>
                </c:pt>
                <c:pt idx="39">
                  <c:v>40000</c:v>
                </c:pt>
                <c:pt idx="40">
                  <c:v>41000</c:v>
                </c:pt>
                <c:pt idx="41">
                  <c:v>42000</c:v>
                </c:pt>
                <c:pt idx="42">
                  <c:v>43000</c:v>
                </c:pt>
                <c:pt idx="43">
                  <c:v>44000</c:v>
                </c:pt>
                <c:pt idx="44">
                  <c:v>45000</c:v>
                </c:pt>
              </c:numCache>
            </c:numRef>
          </c:val>
          <c:extLst>
            <c:ext xmlns:c16="http://schemas.microsoft.com/office/drawing/2014/chart" uri="{C3380CC4-5D6E-409C-BE32-E72D297353CC}">
              <c16:uniqueId val="{00000004-D8C2-4ECF-B2A0-E70363B024C3}"/>
            </c:ext>
          </c:extLst>
        </c:ser>
        <c:dLbls>
          <c:showLegendKey val="0"/>
          <c:showVal val="0"/>
          <c:showCatName val="0"/>
          <c:showSerName val="0"/>
          <c:showPercent val="0"/>
          <c:showBubbleSize val="0"/>
        </c:dLbls>
        <c:gapWidth val="100"/>
        <c:overlap val="-24"/>
        <c:axId val="553788464"/>
        <c:axId val="553788792"/>
      </c:barChart>
      <c:dateAx>
        <c:axId val="553788464"/>
        <c:scaling>
          <c:orientation val="minMax"/>
        </c:scaling>
        <c:delete val="0"/>
        <c:axPos val="b"/>
        <c:numFmt formatCode="m/d/yyyy" sourceLinked="1"/>
        <c:majorTickMark val="out"/>
        <c:minorTickMark val="none"/>
        <c:tickLblPos val="low"/>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de-DE"/>
          </a:p>
        </c:txPr>
        <c:crossAx val="553788792"/>
        <c:crosses val="autoZero"/>
        <c:auto val="1"/>
        <c:lblOffset val="100"/>
        <c:baseTimeUnit val="months"/>
      </c:dateAx>
      <c:valAx>
        <c:axId val="553788792"/>
        <c:scaling>
          <c:orientation val="minMax"/>
        </c:scaling>
        <c:delete val="0"/>
        <c:axPos val="l"/>
        <c:majorGridlines>
          <c:spPr>
            <a:ln w="9525" cap="flat" cmpd="sng" algn="ctr">
              <a:solidFill>
                <a:schemeClr val="lt1">
                  <a:lumMod val="95000"/>
                  <a:alpha val="10000"/>
                </a:schemeClr>
              </a:solidFill>
              <a:round/>
            </a:ln>
            <a:effectLst/>
          </c:spPr>
        </c:majorGridlines>
        <c:numFmt formatCode="#,##0.0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de-DE"/>
          </a:p>
        </c:txPr>
        <c:crossAx val="553788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de-DE"/>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solidFill>
        <a:schemeClr val="accent1">
          <a:lumMod val="75000"/>
        </a:schemeClr>
      </a:solidFill>
    </a:ln>
    <a:effectLst/>
  </c:spPr>
  <c:txPr>
    <a:bodyPr/>
    <a:lstStyle/>
    <a:p>
      <a:pPr>
        <a:defRPr/>
      </a:pPr>
      <a:endParaRPr lang="de-DE"/>
    </a:p>
  </c:txPr>
  <c:printSettings>
    <c:headerFooter/>
    <c:pageMargins b="0.78740157499999996" l="0.7" r="0.7" t="0.78740157499999996"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xdr:from>
      <xdr:col>7</xdr:col>
      <xdr:colOff>133350</xdr:colOff>
      <xdr:row>2</xdr:row>
      <xdr:rowOff>104775</xdr:rowOff>
    </xdr:from>
    <xdr:to>
      <xdr:col>22</xdr:col>
      <xdr:colOff>152401</xdr:colOff>
      <xdr:row>33</xdr:row>
      <xdr:rowOff>76202</xdr:rowOff>
    </xdr:to>
    <xdr:graphicFrame macro="">
      <xdr:nvGraphicFramePr>
        <xdr:cNvPr id="3" name="Diagramm 2">
          <a:extLst>
            <a:ext uri="{FF2B5EF4-FFF2-40B4-BE49-F238E27FC236}">
              <a16:creationId xmlns:a16="http://schemas.microsoft.com/office/drawing/2014/main" id="{7452AE1E-4AB1-47FE-AA86-7DACB73291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142874</xdr:colOff>
      <xdr:row>2</xdr:row>
      <xdr:rowOff>104773</xdr:rowOff>
    </xdr:from>
    <xdr:to>
      <xdr:col>22</xdr:col>
      <xdr:colOff>161925</xdr:colOff>
      <xdr:row>33</xdr:row>
      <xdr:rowOff>76200</xdr:rowOff>
    </xdr:to>
    <xdr:graphicFrame macro="">
      <xdr:nvGraphicFramePr>
        <xdr:cNvPr id="2" name="Diagramm 1">
          <a:extLst>
            <a:ext uri="{FF2B5EF4-FFF2-40B4-BE49-F238E27FC236}">
              <a16:creationId xmlns:a16="http://schemas.microsoft.com/office/drawing/2014/main" id="{54808375-87DE-4E07-ABBD-755EFA09A7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FC3AA365-8785-4750-A0BF-AB6580E1F99D}"/>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C673B2E-33D9-4F27-AF1B-FD78F5BA815F}" name="Tabelle13" displayName="Tabelle13" ref="B2:G136" totalsRowShown="0" headerRowDxfId="14">
  <autoFilter ref="B2:G136" xr:uid="{80F1F542-01BB-4108-BD66-89AF687C4A65}"/>
  <tableColumns count="6">
    <tableColumn id="1" xr3:uid="{31F504ED-5D33-473D-ABCA-EE71379DFB74}" name="Datum_x000a__x000a_[eintragen]" dataDxfId="13"/>
    <tableColumn id="2" xr3:uid="{3889791E-36BC-459A-8FEC-2E61AA5EEE0D}" name="Einzahlung pro Monat_x000a_[eintragen]" dataDxfId="12"/>
    <tableColumn id="3" xr3:uid="{D6A7B3F5-0F0E-4807-BE8F-EDED046DCEF5}" name="Summe aller Einzahlungen" dataDxfId="11">
      <calculatedColumnFormula>D2+C3</calculatedColumnFormula>
    </tableColumn>
    <tableColumn id="4" xr3:uid="{7BDFA468-C550-445E-8B3C-F3127112F217}" name="Depotwert_x000a__x000a_[eintragen]" dataDxfId="10">
      <calculatedColumnFormula>E2+C3+#REF!</calculatedColumnFormula>
    </tableColumn>
    <tableColumn id="6" xr3:uid="{B33A939A-C888-4147-ABC5-F0C2EA4CF118}" name="Gewinn" dataDxfId="9">
      <calculatedColumnFormula>E3-D3</calculatedColumnFormula>
    </tableColumn>
    <tableColumn id="5" xr3:uid="{52E8108A-F7BF-4C2B-867D-C21506034F97}" name="Rendite _x000a__x000a_[%]" dataDxfId="8">
      <calculatedColumnFormula>IF(OR(D3="",E3=""),"",(((E3-D3)*100)/D3)/100)</calculatedColumnFormula>
    </tableColumn>
  </tableColumns>
  <tableStyleInfo name="TableStyleMedium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1D1A821-D140-4A14-8D4F-09AAEAFD1948}" name="Tabelle134" displayName="Tabelle134" ref="B2:G47" totalsRowShown="0" headerRowDxfId="6">
  <autoFilter ref="B2:G47" xr:uid="{80F1F542-01BB-4108-BD66-89AF687C4A65}"/>
  <tableColumns count="6">
    <tableColumn id="1" xr3:uid="{C09EB7E2-EFC7-4759-B3F1-1A08E90626BB}" name="Datum_x000a__x000a_[eintragen]" dataDxfId="5"/>
    <tableColumn id="2" xr3:uid="{9AC76C8A-BF59-4E4F-8F90-465310DF0C62}" name="Einzahlung pro Monat_x000a_[eintragen]" dataDxfId="4"/>
    <tableColumn id="3" xr3:uid="{9467DCB1-176E-4E65-BC07-0D081F1CDEC5}" name="Summe aller Einzahlungen" dataDxfId="3">
      <calculatedColumnFormula>D2+C3</calculatedColumnFormula>
    </tableColumn>
    <tableColumn id="4" xr3:uid="{98EF38A1-078B-499D-A8C1-611291763F48}" name="Depotwert_x000a__x000a_[eintragen]" dataDxfId="2"/>
    <tableColumn id="6" xr3:uid="{2B51B650-0614-4B07-9D5A-9109292938F4}" name="Gewinn" dataDxfId="1">
      <calculatedColumnFormula>IF(OR(D3="",E3=""),"",E3-D3)</calculatedColumnFormula>
    </tableColumn>
    <tableColumn id="5" xr3:uid="{148B1452-48F4-4E12-9471-020725FDD803}" name="Rendite _x000a__x000a_[%]" dataDxfId="0">
      <calculatedColumnFormula>IF(OR(D3="",E3=""),"",(((E3-D3)*100)/D3)/100)</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printerSettings" Target="../printerSettings/printerSettings3.bin"/><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www.alle-meine-vorlagen.de/" TargetMode="Externa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preisspiegel-pro/" TargetMode="External"/><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 Id="rId1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B1142-CF7E-4F8C-9A1B-B71B94D00193}">
  <sheetPr>
    <pageSetUpPr fitToPage="1"/>
  </sheetPr>
  <dimension ref="B1:AA136"/>
  <sheetViews>
    <sheetView showGridLines="0" tabSelected="1" workbookViewId="0">
      <pane xSplit="1" ySplit="2" topLeftCell="B3" activePane="bottomRight" state="frozen"/>
      <selection pane="topRight" activeCell="B1" sqref="B1"/>
      <selection pane="bottomLeft" activeCell="A4" sqref="A4"/>
      <selection pane="bottomRight" activeCell="J42" sqref="J42"/>
    </sheetView>
  </sheetViews>
  <sheetFormatPr baseColWidth="10" defaultRowHeight="15" x14ac:dyDescent="0.25"/>
  <cols>
    <col min="1" max="1" width="3.5703125" customWidth="1"/>
    <col min="2" max="2" width="11.7109375" style="8" customWidth="1"/>
    <col min="3" max="3" width="17.7109375" style="10" customWidth="1"/>
    <col min="4" max="4" width="17.7109375" style="6" customWidth="1"/>
    <col min="5" max="5" width="17.7109375" style="10" customWidth="1"/>
    <col min="6" max="6" width="17.7109375" style="6" customWidth="1"/>
    <col min="7" max="7" width="14.85546875" style="49" customWidth="1"/>
  </cols>
  <sheetData>
    <row r="1" spans="2:27" ht="43.5" customHeight="1" x14ac:dyDescent="0.25">
      <c r="B1" s="5" t="s">
        <v>5</v>
      </c>
      <c r="C1" s="2"/>
      <c r="D1" s="2"/>
      <c r="E1" s="2"/>
      <c r="F1" s="1"/>
      <c r="G1" s="1"/>
    </row>
    <row r="2" spans="2:27" ht="58.5" customHeight="1" x14ac:dyDescent="0.25">
      <c r="B2" s="12" t="s">
        <v>2</v>
      </c>
      <c r="C2" s="11" t="s">
        <v>1</v>
      </c>
      <c r="D2" s="11" t="s">
        <v>0</v>
      </c>
      <c r="E2" s="11" t="s">
        <v>3</v>
      </c>
      <c r="F2" s="12" t="s">
        <v>47</v>
      </c>
      <c r="G2" s="12" t="s">
        <v>46</v>
      </c>
      <c r="I2" t="s">
        <v>4</v>
      </c>
    </row>
    <row r="3" spans="2:27" x14ac:dyDescent="0.25">
      <c r="B3" s="8">
        <v>44774</v>
      </c>
      <c r="C3" s="9">
        <v>50</v>
      </c>
      <c r="D3" s="4">
        <f>C3</f>
        <v>50</v>
      </c>
      <c r="E3" s="9">
        <v>50</v>
      </c>
      <c r="F3" s="4">
        <f>IF(OR(D3="",E3=""),"",E3-D3)</f>
        <v>0</v>
      </c>
      <c r="G3" s="48">
        <f>IF(OR(D3="",E3=""),"",(((E3-D3)*100)/D3)/100)</f>
        <v>0</v>
      </c>
      <c r="J3" s="1"/>
    </row>
    <row r="4" spans="2:27" x14ac:dyDescent="0.25">
      <c r="B4" s="8">
        <v>44805</v>
      </c>
      <c r="C4" s="9">
        <v>50</v>
      </c>
      <c r="D4" s="4">
        <f>IF(C4="","",D3+C4)</f>
        <v>100</v>
      </c>
      <c r="E4" s="9">
        <v>102</v>
      </c>
      <c r="F4" s="4">
        <f>IF(OR(D4="",E4=""),"",E4-D4)</f>
        <v>2</v>
      </c>
      <c r="G4" s="48">
        <f t="shared" ref="G4:G67" si="0">IF(OR(D4="",E4=""),"",(((E4-D4)*100)/D4)/100)</f>
        <v>0.02</v>
      </c>
      <c r="J4" s="1"/>
      <c r="AA4" s="3"/>
    </row>
    <row r="5" spans="2:27" x14ac:dyDescent="0.25">
      <c r="B5" s="8">
        <v>44835</v>
      </c>
      <c r="C5" s="9">
        <v>50</v>
      </c>
      <c r="D5" s="4">
        <f t="shared" ref="D5:D68" si="1">IF(C5="","",D4+C5)</f>
        <v>150</v>
      </c>
      <c r="E5" s="9">
        <v>165</v>
      </c>
      <c r="F5" s="4">
        <f t="shared" ref="F5:F68" si="2">IF(OR(D5="",E5=""),"",E5-D5)</f>
        <v>15</v>
      </c>
      <c r="G5" s="48">
        <f t="shared" si="0"/>
        <v>0.1</v>
      </c>
      <c r="J5" s="1"/>
      <c r="AA5" s="3"/>
    </row>
    <row r="6" spans="2:27" x14ac:dyDescent="0.25">
      <c r="B6" s="8">
        <v>44866</v>
      </c>
      <c r="C6" s="9">
        <v>50</v>
      </c>
      <c r="D6" s="4">
        <f t="shared" si="1"/>
        <v>200</v>
      </c>
      <c r="E6" s="9">
        <v>225</v>
      </c>
      <c r="F6" s="4">
        <f t="shared" si="2"/>
        <v>25</v>
      </c>
      <c r="G6" s="48">
        <f t="shared" si="0"/>
        <v>0.125</v>
      </c>
      <c r="J6" s="1"/>
      <c r="AA6" s="3"/>
    </row>
    <row r="7" spans="2:27" x14ac:dyDescent="0.25">
      <c r="B7" s="8">
        <v>44896</v>
      </c>
      <c r="C7" s="9">
        <v>50</v>
      </c>
      <c r="D7" s="4">
        <f t="shared" si="1"/>
        <v>250</v>
      </c>
      <c r="E7" s="9">
        <v>240</v>
      </c>
      <c r="F7" s="4">
        <f t="shared" si="2"/>
        <v>-10</v>
      </c>
      <c r="G7" s="48">
        <f t="shared" si="0"/>
        <v>-0.04</v>
      </c>
      <c r="J7" s="1"/>
      <c r="AA7" s="3"/>
    </row>
    <row r="8" spans="2:27" x14ac:dyDescent="0.25">
      <c r="B8" s="8">
        <v>44927</v>
      </c>
      <c r="C8" s="9">
        <v>50</v>
      </c>
      <c r="D8" s="4">
        <f t="shared" si="1"/>
        <v>300</v>
      </c>
      <c r="E8" s="9">
        <v>305</v>
      </c>
      <c r="F8" s="4">
        <f t="shared" si="2"/>
        <v>5</v>
      </c>
      <c r="G8" s="48">
        <f t="shared" si="0"/>
        <v>1.6666666666666666E-2</v>
      </c>
      <c r="J8" s="1"/>
      <c r="AA8" s="3"/>
    </row>
    <row r="9" spans="2:27" x14ac:dyDescent="0.25">
      <c r="B9" s="8">
        <v>44958</v>
      </c>
      <c r="C9" s="9">
        <v>70</v>
      </c>
      <c r="D9" s="4">
        <f t="shared" si="1"/>
        <v>370</v>
      </c>
      <c r="E9" s="9">
        <v>410</v>
      </c>
      <c r="F9" s="4">
        <f t="shared" si="2"/>
        <v>40</v>
      </c>
      <c r="G9" s="48">
        <f t="shared" si="0"/>
        <v>0.1081081081081081</v>
      </c>
      <c r="J9" s="1"/>
      <c r="AA9" s="3"/>
    </row>
    <row r="10" spans="2:27" x14ac:dyDescent="0.25">
      <c r="C10" s="9"/>
      <c r="D10" s="4" t="str">
        <f t="shared" si="1"/>
        <v/>
      </c>
      <c r="E10" s="9"/>
      <c r="F10" s="4" t="str">
        <f t="shared" si="2"/>
        <v/>
      </c>
      <c r="G10" s="48" t="str">
        <f t="shared" si="0"/>
        <v/>
      </c>
      <c r="AA10" s="3"/>
    </row>
    <row r="11" spans="2:27" x14ac:dyDescent="0.25">
      <c r="C11" s="9"/>
      <c r="D11" s="4" t="str">
        <f t="shared" si="1"/>
        <v/>
      </c>
      <c r="F11" s="4" t="str">
        <f t="shared" si="2"/>
        <v/>
      </c>
      <c r="G11" s="48" t="str">
        <f t="shared" si="0"/>
        <v/>
      </c>
      <c r="AA11" s="3"/>
    </row>
    <row r="12" spans="2:27" x14ac:dyDescent="0.25">
      <c r="C12" s="9"/>
      <c r="D12" s="4" t="str">
        <f t="shared" si="1"/>
        <v/>
      </c>
      <c r="F12" s="4" t="str">
        <f t="shared" si="2"/>
        <v/>
      </c>
      <c r="G12" s="48" t="str">
        <f t="shared" si="0"/>
        <v/>
      </c>
      <c r="AA12" s="3"/>
    </row>
    <row r="13" spans="2:27" x14ac:dyDescent="0.25">
      <c r="C13" s="9"/>
      <c r="D13" s="4" t="str">
        <f t="shared" si="1"/>
        <v/>
      </c>
      <c r="F13" s="4" t="str">
        <f t="shared" si="2"/>
        <v/>
      </c>
      <c r="G13" s="48" t="str">
        <f t="shared" si="0"/>
        <v/>
      </c>
      <c r="AA13" s="3"/>
    </row>
    <row r="14" spans="2:27" x14ac:dyDescent="0.25">
      <c r="C14" s="9"/>
      <c r="D14" s="4" t="str">
        <f t="shared" si="1"/>
        <v/>
      </c>
      <c r="F14" s="4" t="str">
        <f t="shared" si="2"/>
        <v/>
      </c>
      <c r="G14" s="48" t="str">
        <f t="shared" si="0"/>
        <v/>
      </c>
      <c r="AA14" s="3"/>
    </row>
    <row r="15" spans="2:27" x14ac:dyDescent="0.25">
      <c r="C15" s="9"/>
      <c r="D15" s="4" t="str">
        <f t="shared" si="1"/>
        <v/>
      </c>
      <c r="F15" s="4" t="str">
        <f t="shared" si="2"/>
        <v/>
      </c>
      <c r="G15" s="48" t="str">
        <f t="shared" si="0"/>
        <v/>
      </c>
      <c r="AA15" s="3"/>
    </row>
    <row r="16" spans="2:27" x14ac:dyDescent="0.25">
      <c r="C16" s="9"/>
      <c r="D16" s="4" t="str">
        <f t="shared" si="1"/>
        <v/>
      </c>
      <c r="F16" s="4" t="str">
        <f t="shared" si="2"/>
        <v/>
      </c>
      <c r="G16" s="48" t="str">
        <f t="shared" si="0"/>
        <v/>
      </c>
      <c r="AA16" s="3"/>
    </row>
    <row r="17" spans="3:27" x14ac:dyDescent="0.25">
      <c r="C17" s="9"/>
      <c r="D17" s="4" t="str">
        <f t="shared" si="1"/>
        <v/>
      </c>
      <c r="F17" s="4" t="str">
        <f t="shared" si="2"/>
        <v/>
      </c>
      <c r="G17" s="48" t="str">
        <f t="shared" si="0"/>
        <v/>
      </c>
      <c r="AA17" s="3"/>
    </row>
    <row r="18" spans="3:27" x14ac:dyDescent="0.25">
      <c r="C18" s="9"/>
      <c r="D18" s="4" t="str">
        <f t="shared" si="1"/>
        <v/>
      </c>
      <c r="F18" s="4" t="str">
        <f t="shared" si="2"/>
        <v/>
      </c>
      <c r="G18" s="48" t="str">
        <f t="shared" si="0"/>
        <v/>
      </c>
      <c r="AA18" s="3"/>
    </row>
    <row r="19" spans="3:27" x14ac:dyDescent="0.25">
      <c r="C19" s="9"/>
      <c r="D19" s="4" t="str">
        <f t="shared" si="1"/>
        <v/>
      </c>
      <c r="F19" s="4" t="str">
        <f t="shared" si="2"/>
        <v/>
      </c>
      <c r="G19" s="48" t="str">
        <f t="shared" si="0"/>
        <v/>
      </c>
      <c r="AA19" s="3"/>
    </row>
    <row r="20" spans="3:27" x14ac:dyDescent="0.25">
      <c r="C20" s="9"/>
      <c r="D20" s="4" t="str">
        <f t="shared" si="1"/>
        <v/>
      </c>
      <c r="F20" s="4" t="str">
        <f t="shared" si="2"/>
        <v/>
      </c>
      <c r="G20" s="48" t="str">
        <f t="shared" si="0"/>
        <v/>
      </c>
      <c r="AA20" s="3"/>
    </row>
    <row r="21" spans="3:27" x14ac:dyDescent="0.25">
      <c r="C21" s="9"/>
      <c r="D21" s="4" t="str">
        <f t="shared" si="1"/>
        <v/>
      </c>
      <c r="F21" s="4" t="str">
        <f t="shared" si="2"/>
        <v/>
      </c>
      <c r="G21" s="48" t="str">
        <f t="shared" si="0"/>
        <v/>
      </c>
      <c r="AA21" s="3"/>
    </row>
    <row r="22" spans="3:27" x14ac:dyDescent="0.25">
      <c r="C22" s="9"/>
      <c r="D22" s="4" t="str">
        <f t="shared" si="1"/>
        <v/>
      </c>
      <c r="F22" s="4" t="str">
        <f t="shared" si="2"/>
        <v/>
      </c>
      <c r="G22" s="48" t="str">
        <f t="shared" si="0"/>
        <v/>
      </c>
      <c r="AA22" s="3"/>
    </row>
    <row r="23" spans="3:27" x14ac:dyDescent="0.25">
      <c r="D23" s="4" t="str">
        <f t="shared" si="1"/>
        <v/>
      </c>
      <c r="F23" s="4" t="str">
        <f t="shared" si="2"/>
        <v/>
      </c>
      <c r="G23" s="48" t="str">
        <f t="shared" si="0"/>
        <v/>
      </c>
      <c r="AA23" s="3"/>
    </row>
    <row r="24" spans="3:27" x14ac:dyDescent="0.25">
      <c r="D24" s="4" t="str">
        <f t="shared" si="1"/>
        <v/>
      </c>
      <c r="F24" s="4" t="str">
        <f t="shared" si="2"/>
        <v/>
      </c>
      <c r="G24" s="48" t="str">
        <f t="shared" si="0"/>
        <v/>
      </c>
    </row>
    <row r="25" spans="3:27" x14ac:dyDescent="0.25">
      <c r="D25" s="4" t="str">
        <f t="shared" si="1"/>
        <v/>
      </c>
      <c r="F25" s="4" t="str">
        <f t="shared" si="2"/>
        <v/>
      </c>
      <c r="G25" s="48" t="str">
        <f t="shared" si="0"/>
        <v/>
      </c>
    </row>
    <row r="26" spans="3:27" x14ac:dyDescent="0.25">
      <c r="D26" s="4" t="str">
        <f t="shared" si="1"/>
        <v/>
      </c>
      <c r="F26" s="4" t="str">
        <f t="shared" si="2"/>
        <v/>
      </c>
      <c r="G26" s="48" t="str">
        <f t="shared" si="0"/>
        <v/>
      </c>
    </row>
    <row r="27" spans="3:27" x14ac:dyDescent="0.25">
      <c r="D27" s="4" t="str">
        <f t="shared" si="1"/>
        <v/>
      </c>
      <c r="F27" s="4" t="str">
        <f t="shared" si="2"/>
        <v/>
      </c>
      <c r="G27" s="48" t="str">
        <f t="shared" si="0"/>
        <v/>
      </c>
    </row>
    <row r="28" spans="3:27" x14ac:dyDescent="0.25">
      <c r="D28" s="4" t="str">
        <f t="shared" si="1"/>
        <v/>
      </c>
      <c r="F28" s="4" t="str">
        <f t="shared" si="2"/>
        <v/>
      </c>
      <c r="G28" s="48" t="str">
        <f t="shared" si="0"/>
        <v/>
      </c>
    </row>
    <row r="29" spans="3:27" x14ac:dyDescent="0.25">
      <c r="D29" s="4" t="str">
        <f t="shared" si="1"/>
        <v/>
      </c>
      <c r="F29" s="4" t="str">
        <f t="shared" si="2"/>
        <v/>
      </c>
      <c r="G29" s="48" t="str">
        <f t="shared" si="0"/>
        <v/>
      </c>
    </row>
    <row r="30" spans="3:27" x14ac:dyDescent="0.25">
      <c r="D30" s="4" t="str">
        <f t="shared" si="1"/>
        <v/>
      </c>
      <c r="F30" s="4" t="str">
        <f t="shared" si="2"/>
        <v/>
      </c>
      <c r="G30" s="48" t="str">
        <f t="shared" si="0"/>
        <v/>
      </c>
    </row>
    <row r="31" spans="3:27" x14ac:dyDescent="0.25">
      <c r="D31" s="4" t="str">
        <f t="shared" si="1"/>
        <v/>
      </c>
      <c r="F31" s="4" t="str">
        <f t="shared" si="2"/>
        <v/>
      </c>
      <c r="G31" s="48" t="str">
        <f t="shared" si="0"/>
        <v/>
      </c>
    </row>
    <row r="32" spans="3:27" x14ac:dyDescent="0.25">
      <c r="D32" s="4" t="str">
        <f t="shared" si="1"/>
        <v/>
      </c>
      <c r="F32" s="4" t="str">
        <f t="shared" si="2"/>
        <v/>
      </c>
      <c r="G32" s="48" t="str">
        <f t="shared" si="0"/>
        <v/>
      </c>
    </row>
    <row r="33" spans="4:26" x14ac:dyDescent="0.25">
      <c r="D33" s="4" t="str">
        <f t="shared" si="1"/>
        <v/>
      </c>
      <c r="F33" s="4" t="str">
        <f t="shared" si="2"/>
        <v/>
      </c>
      <c r="G33" s="48" t="str">
        <f t="shared" si="0"/>
        <v/>
      </c>
    </row>
    <row r="34" spans="4:26" x14ac:dyDescent="0.25">
      <c r="D34" s="4" t="str">
        <f t="shared" si="1"/>
        <v/>
      </c>
      <c r="F34" s="4" t="str">
        <f t="shared" si="2"/>
        <v/>
      </c>
      <c r="G34" s="48" t="str">
        <f t="shared" si="0"/>
        <v/>
      </c>
    </row>
    <row r="35" spans="4:26" x14ac:dyDescent="0.25">
      <c r="D35" s="4" t="str">
        <f t="shared" si="1"/>
        <v/>
      </c>
      <c r="F35" s="4" t="str">
        <f t="shared" si="2"/>
        <v/>
      </c>
      <c r="G35" s="48" t="str">
        <f t="shared" si="0"/>
        <v/>
      </c>
    </row>
    <row r="36" spans="4:26" x14ac:dyDescent="0.25">
      <c r="D36" s="4" t="str">
        <f t="shared" si="1"/>
        <v/>
      </c>
      <c r="F36" s="4" t="str">
        <f t="shared" si="2"/>
        <v/>
      </c>
      <c r="G36" s="48" t="str">
        <f t="shared" si="0"/>
        <v/>
      </c>
    </row>
    <row r="37" spans="4:26" x14ac:dyDescent="0.25">
      <c r="D37" s="4" t="str">
        <f t="shared" si="1"/>
        <v/>
      </c>
      <c r="F37" s="4" t="str">
        <f t="shared" si="2"/>
        <v/>
      </c>
      <c r="G37" s="48" t="str">
        <f t="shared" si="0"/>
        <v/>
      </c>
    </row>
    <row r="38" spans="4:26" x14ac:dyDescent="0.25">
      <c r="D38" s="4" t="str">
        <f t="shared" si="1"/>
        <v/>
      </c>
      <c r="F38" s="4" t="str">
        <f t="shared" si="2"/>
        <v/>
      </c>
      <c r="G38" s="48" t="str">
        <f t="shared" si="0"/>
        <v/>
      </c>
    </row>
    <row r="39" spans="4:26" x14ac:dyDescent="0.25">
      <c r="D39" s="4" t="str">
        <f t="shared" si="1"/>
        <v/>
      </c>
      <c r="F39" s="4" t="str">
        <f t="shared" si="2"/>
        <v/>
      </c>
      <c r="G39" s="48" t="str">
        <f t="shared" si="0"/>
        <v/>
      </c>
    </row>
    <row r="40" spans="4:26" x14ac:dyDescent="0.25">
      <c r="D40" s="4" t="str">
        <f t="shared" si="1"/>
        <v/>
      </c>
      <c r="F40" s="4" t="str">
        <f t="shared" si="2"/>
        <v/>
      </c>
      <c r="G40" s="48" t="str">
        <f t="shared" si="0"/>
        <v/>
      </c>
    </row>
    <row r="41" spans="4:26" x14ac:dyDescent="0.25">
      <c r="D41" s="4" t="str">
        <f t="shared" si="1"/>
        <v/>
      </c>
      <c r="F41" s="4" t="str">
        <f t="shared" si="2"/>
        <v/>
      </c>
      <c r="G41" s="48" t="str">
        <f t="shared" si="0"/>
        <v/>
      </c>
      <c r="Z41" s="3"/>
    </row>
    <row r="42" spans="4:26" x14ac:dyDescent="0.25">
      <c r="D42" s="4" t="str">
        <f t="shared" si="1"/>
        <v/>
      </c>
      <c r="F42" s="4" t="str">
        <f t="shared" si="2"/>
        <v/>
      </c>
      <c r="G42" s="48" t="str">
        <f t="shared" si="0"/>
        <v/>
      </c>
      <c r="Z42" s="3"/>
    </row>
    <row r="43" spans="4:26" x14ac:dyDescent="0.25">
      <c r="D43" s="4" t="str">
        <f t="shared" si="1"/>
        <v/>
      </c>
      <c r="F43" s="4" t="str">
        <f t="shared" si="2"/>
        <v/>
      </c>
      <c r="G43" s="48" t="str">
        <f t="shared" si="0"/>
        <v/>
      </c>
      <c r="Z43" s="3"/>
    </row>
    <row r="44" spans="4:26" x14ac:dyDescent="0.25">
      <c r="D44" s="4" t="str">
        <f t="shared" si="1"/>
        <v/>
      </c>
      <c r="F44" s="4" t="str">
        <f t="shared" si="2"/>
        <v/>
      </c>
      <c r="G44" s="48" t="str">
        <f t="shared" si="0"/>
        <v/>
      </c>
      <c r="Z44" s="3"/>
    </row>
    <row r="45" spans="4:26" x14ac:dyDescent="0.25">
      <c r="D45" s="4" t="str">
        <f t="shared" si="1"/>
        <v/>
      </c>
      <c r="F45" s="4" t="str">
        <f t="shared" si="2"/>
        <v/>
      </c>
      <c r="G45" s="48" t="str">
        <f t="shared" si="0"/>
        <v/>
      </c>
      <c r="Z45" s="3"/>
    </row>
    <row r="46" spans="4:26" x14ac:dyDescent="0.25">
      <c r="D46" s="4" t="str">
        <f t="shared" si="1"/>
        <v/>
      </c>
      <c r="F46" s="4" t="str">
        <f t="shared" si="2"/>
        <v/>
      </c>
      <c r="G46" s="48" t="str">
        <f t="shared" si="0"/>
        <v/>
      </c>
      <c r="Z46" s="3"/>
    </row>
    <row r="47" spans="4:26" x14ac:dyDescent="0.25">
      <c r="D47" s="4" t="str">
        <f t="shared" si="1"/>
        <v/>
      </c>
      <c r="F47" s="4" t="str">
        <f t="shared" si="2"/>
        <v/>
      </c>
      <c r="G47" s="48" t="str">
        <f t="shared" si="0"/>
        <v/>
      </c>
      <c r="Z47" s="3"/>
    </row>
    <row r="48" spans="4:26" x14ac:dyDescent="0.25">
      <c r="D48" s="4" t="str">
        <f t="shared" si="1"/>
        <v/>
      </c>
      <c r="F48" s="4" t="str">
        <f t="shared" si="2"/>
        <v/>
      </c>
      <c r="G48" s="48" t="str">
        <f t="shared" si="0"/>
        <v/>
      </c>
      <c r="Z48" s="3"/>
    </row>
    <row r="49" spans="4:26" x14ac:dyDescent="0.25">
      <c r="D49" s="4" t="str">
        <f t="shared" si="1"/>
        <v/>
      </c>
      <c r="F49" s="4" t="str">
        <f t="shared" si="2"/>
        <v/>
      </c>
      <c r="G49" s="48" t="str">
        <f t="shared" si="0"/>
        <v/>
      </c>
      <c r="Z49" s="3"/>
    </row>
    <row r="50" spans="4:26" x14ac:dyDescent="0.25">
      <c r="D50" s="4" t="str">
        <f t="shared" si="1"/>
        <v/>
      </c>
      <c r="F50" s="4" t="str">
        <f t="shared" si="2"/>
        <v/>
      </c>
      <c r="G50" s="48" t="str">
        <f t="shared" si="0"/>
        <v/>
      </c>
      <c r="Z50" s="3"/>
    </row>
    <row r="51" spans="4:26" x14ac:dyDescent="0.25">
      <c r="D51" s="4" t="str">
        <f t="shared" si="1"/>
        <v/>
      </c>
      <c r="F51" s="4" t="str">
        <f t="shared" si="2"/>
        <v/>
      </c>
      <c r="G51" s="48" t="str">
        <f t="shared" si="0"/>
        <v/>
      </c>
      <c r="Z51" s="3"/>
    </row>
    <row r="52" spans="4:26" x14ac:dyDescent="0.25">
      <c r="D52" s="4" t="str">
        <f t="shared" si="1"/>
        <v/>
      </c>
      <c r="F52" s="4" t="str">
        <f t="shared" si="2"/>
        <v/>
      </c>
      <c r="G52" s="48" t="str">
        <f t="shared" si="0"/>
        <v/>
      </c>
      <c r="Z52" s="3"/>
    </row>
    <row r="53" spans="4:26" x14ac:dyDescent="0.25">
      <c r="D53" s="4" t="str">
        <f t="shared" si="1"/>
        <v/>
      </c>
      <c r="F53" s="4" t="str">
        <f t="shared" si="2"/>
        <v/>
      </c>
      <c r="G53" s="48" t="str">
        <f t="shared" si="0"/>
        <v/>
      </c>
      <c r="Z53" s="3"/>
    </row>
    <row r="54" spans="4:26" x14ac:dyDescent="0.25">
      <c r="D54" s="4" t="str">
        <f t="shared" si="1"/>
        <v/>
      </c>
      <c r="F54" s="4" t="str">
        <f t="shared" si="2"/>
        <v/>
      </c>
      <c r="G54" s="48" t="str">
        <f t="shared" si="0"/>
        <v/>
      </c>
      <c r="Z54" s="3"/>
    </row>
    <row r="55" spans="4:26" x14ac:dyDescent="0.25">
      <c r="D55" s="4" t="str">
        <f t="shared" si="1"/>
        <v/>
      </c>
      <c r="F55" s="4" t="str">
        <f t="shared" si="2"/>
        <v/>
      </c>
      <c r="G55" s="48" t="str">
        <f t="shared" si="0"/>
        <v/>
      </c>
      <c r="Z55" s="3"/>
    </row>
    <row r="56" spans="4:26" x14ac:dyDescent="0.25">
      <c r="D56" s="4" t="str">
        <f t="shared" si="1"/>
        <v/>
      </c>
      <c r="F56" s="4" t="str">
        <f t="shared" si="2"/>
        <v/>
      </c>
      <c r="G56" s="48" t="str">
        <f t="shared" si="0"/>
        <v/>
      </c>
      <c r="Z56" s="3"/>
    </row>
    <row r="57" spans="4:26" x14ac:dyDescent="0.25">
      <c r="D57" s="4" t="str">
        <f t="shared" si="1"/>
        <v/>
      </c>
      <c r="F57" s="4" t="str">
        <f t="shared" si="2"/>
        <v/>
      </c>
      <c r="G57" s="48" t="str">
        <f t="shared" si="0"/>
        <v/>
      </c>
      <c r="Z57" s="3"/>
    </row>
    <row r="58" spans="4:26" x14ac:dyDescent="0.25">
      <c r="D58" s="4" t="str">
        <f t="shared" si="1"/>
        <v/>
      </c>
      <c r="F58" s="4" t="str">
        <f t="shared" si="2"/>
        <v/>
      </c>
      <c r="G58" s="48" t="str">
        <f t="shared" si="0"/>
        <v/>
      </c>
      <c r="Z58" s="3"/>
    </row>
    <row r="59" spans="4:26" x14ac:dyDescent="0.25">
      <c r="D59" s="4" t="str">
        <f t="shared" si="1"/>
        <v/>
      </c>
      <c r="F59" s="4" t="str">
        <f t="shared" si="2"/>
        <v/>
      </c>
      <c r="G59" s="48" t="str">
        <f t="shared" si="0"/>
        <v/>
      </c>
    </row>
    <row r="60" spans="4:26" x14ac:dyDescent="0.25">
      <c r="D60" s="4" t="str">
        <f t="shared" si="1"/>
        <v/>
      </c>
      <c r="F60" s="4" t="str">
        <f t="shared" si="2"/>
        <v/>
      </c>
      <c r="G60" s="48" t="str">
        <f t="shared" si="0"/>
        <v/>
      </c>
    </row>
    <row r="61" spans="4:26" x14ac:dyDescent="0.25">
      <c r="D61" s="4" t="str">
        <f t="shared" si="1"/>
        <v/>
      </c>
      <c r="F61" s="4" t="str">
        <f t="shared" si="2"/>
        <v/>
      </c>
      <c r="G61" s="48" t="str">
        <f t="shared" si="0"/>
        <v/>
      </c>
    </row>
    <row r="62" spans="4:26" x14ac:dyDescent="0.25">
      <c r="D62" s="4" t="str">
        <f t="shared" si="1"/>
        <v/>
      </c>
      <c r="F62" s="4" t="str">
        <f t="shared" si="2"/>
        <v/>
      </c>
      <c r="G62" s="48" t="str">
        <f t="shared" si="0"/>
        <v/>
      </c>
    </row>
    <row r="63" spans="4:26" x14ac:dyDescent="0.25">
      <c r="D63" s="4" t="str">
        <f t="shared" si="1"/>
        <v/>
      </c>
      <c r="F63" s="4" t="str">
        <f t="shared" si="2"/>
        <v/>
      </c>
      <c r="G63" s="48" t="str">
        <f t="shared" si="0"/>
        <v/>
      </c>
    </row>
    <row r="64" spans="4:26" x14ac:dyDescent="0.25">
      <c r="D64" s="4" t="str">
        <f t="shared" si="1"/>
        <v/>
      </c>
      <c r="F64" s="4" t="str">
        <f t="shared" si="2"/>
        <v/>
      </c>
      <c r="G64" s="48" t="str">
        <f t="shared" si="0"/>
        <v/>
      </c>
    </row>
    <row r="65" spans="4:7" x14ac:dyDescent="0.25">
      <c r="D65" s="4" t="str">
        <f t="shared" si="1"/>
        <v/>
      </c>
      <c r="F65" s="4" t="str">
        <f t="shared" si="2"/>
        <v/>
      </c>
      <c r="G65" s="48" t="str">
        <f t="shared" si="0"/>
        <v/>
      </c>
    </row>
    <row r="66" spans="4:7" x14ac:dyDescent="0.25">
      <c r="D66" s="4" t="str">
        <f t="shared" si="1"/>
        <v/>
      </c>
      <c r="F66" s="4" t="str">
        <f t="shared" si="2"/>
        <v/>
      </c>
      <c r="G66" s="48" t="str">
        <f t="shared" si="0"/>
        <v/>
      </c>
    </row>
    <row r="67" spans="4:7" x14ac:dyDescent="0.25">
      <c r="D67" s="4" t="str">
        <f t="shared" si="1"/>
        <v/>
      </c>
      <c r="F67" s="4" t="str">
        <f t="shared" si="2"/>
        <v/>
      </c>
      <c r="G67" s="48" t="str">
        <f t="shared" si="0"/>
        <v/>
      </c>
    </row>
    <row r="68" spans="4:7" x14ac:dyDescent="0.25">
      <c r="D68" s="4" t="str">
        <f t="shared" si="1"/>
        <v/>
      </c>
      <c r="F68" s="4" t="str">
        <f t="shared" si="2"/>
        <v/>
      </c>
      <c r="G68" s="48" t="str">
        <f t="shared" ref="G68:G131" si="3">IF(OR(D68="",E68=""),"",(((E68-D68)*100)/D68)/100)</f>
        <v/>
      </c>
    </row>
    <row r="69" spans="4:7" x14ac:dyDescent="0.25">
      <c r="D69" s="4" t="str">
        <f t="shared" ref="D69:D132" si="4">IF(C69="","",D68+C69)</f>
        <v/>
      </c>
      <c r="F69" s="4" t="str">
        <f t="shared" ref="F69:F132" si="5">IF(OR(D69="",E69=""),"",E69-D69)</f>
        <v/>
      </c>
      <c r="G69" s="48" t="str">
        <f t="shared" si="3"/>
        <v/>
      </c>
    </row>
    <row r="70" spans="4:7" x14ac:dyDescent="0.25">
      <c r="D70" s="4" t="str">
        <f t="shared" si="4"/>
        <v/>
      </c>
      <c r="F70" s="4" t="str">
        <f t="shared" si="5"/>
        <v/>
      </c>
      <c r="G70" s="48" t="str">
        <f t="shared" si="3"/>
        <v/>
      </c>
    </row>
    <row r="71" spans="4:7" x14ac:dyDescent="0.25">
      <c r="D71" s="4" t="str">
        <f t="shared" si="4"/>
        <v/>
      </c>
      <c r="F71" s="4" t="str">
        <f t="shared" si="5"/>
        <v/>
      </c>
      <c r="G71" s="48" t="str">
        <f t="shared" si="3"/>
        <v/>
      </c>
    </row>
    <row r="72" spans="4:7" x14ac:dyDescent="0.25">
      <c r="D72" s="4" t="str">
        <f t="shared" si="4"/>
        <v/>
      </c>
      <c r="F72" s="4" t="str">
        <f t="shared" si="5"/>
        <v/>
      </c>
      <c r="G72" s="48" t="str">
        <f t="shared" si="3"/>
        <v/>
      </c>
    </row>
    <row r="73" spans="4:7" x14ac:dyDescent="0.25">
      <c r="D73" s="4" t="str">
        <f t="shared" si="4"/>
        <v/>
      </c>
      <c r="F73" s="4" t="str">
        <f t="shared" si="5"/>
        <v/>
      </c>
      <c r="G73" s="48" t="str">
        <f t="shared" si="3"/>
        <v/>
      </c>
    </row>
    <row r="74" spans="4:7" x14ac:dyDescent="0.25">
      <c r="D74" s="4" t="str">
        <f t="shared" si="4"/>
        <v/>
      </c>
      <c r="F74" s="4" t="str">
        <f t="shared" si="5"/>
        <v/>
      </c>
      <c r="G74" s="48" t="str">
        <f t="shared" si="3"/>
        <v/>
      </c>
    </row>
    <row r="75" spans="4:7" x14ac:dyDescent="0.25">
      <c r="D75" s="4" t="str">
        <f t="shared" si="4"/>
        <v/>
      </c>
      <c r="F75" s="4" t="str">
        <f t="shared" si="5"/>
        <v/>
      </c>
      <c r="G75" s="48" t="str">
        <f t="shared" si="3"/>
        <v/>
      </c>
    </row>
    <row r="76" spans="4:7" x14ac:dyDescent="0.25">
      <c r="D76" s="4" t="str">
        <f t="shared" si="4"/>
        <v/>
      </c>
      <c r="F76" s="4" t="str">
        <f t="shared" si="5"/>
        <v/>
      </c>
      <c r="G76" s="48" t="str">
        <f t="shared" si="3"/>
        <v/>
      </c>
    </row>
    <row r="77" spans="4:7" x14ac:dyDescent="0.25">
      <c r="D77" s="4" t="str">
        <f t="shared" si="4"/>
        <v/>
      </c>
      <c r="F77" s="4" t="str">
        <f t="shared" si="5"/>
        <v/>
      </c>
      <c r="G77" s="48" t="str">
        <f t="shared" si="3"/>
        <v/>
      </c>
    </row>
    <row r="78" spans="4:7" x14ac:dyDescent="0.25">
      <c r="D78" s="4" t="str">
        <f t="shared" si="4"/>
        <v/>
      </c>
      <c r="F78" s="4" t="str">
        <f t="shared" si="5"/>
        <v/>
      </c>
      <c r="G78" s="48" t="str">
        <f t="shared" si="3"/>
        <v/>
      </c>
    </row>
    <row r="79" spans="4:7" x14ac:dyDescent="0.25">
      <c r="D79" s="4" t="str">
        <f t="shared" si="4"/>
        <v/>
      </c>
      <c r="F79" s="4" t="str">
        <f t="shared" si="5"/>
        <v/>
      </c>
      <c r="G79" s="48" t="str">
        <f t="shared" si="3"/>
        <v/>
      </c>
    </row>
    <row r="80" spans="4:7" x14ac:dyDescent="0.25">
      <c r="D80" s="4" t="str">
        <f t="shared" si="4"/>
        <v/>
      </c>
      <c r="F80" s="4" t="str">
        <f t="shared" si="5"/>
        <v/>
      </c>
      <c r="G80" s="48" t="str">
        <f t="shared" si="3"/>
        <v/>
      </c>
    </row>
    <row r="81" spans="4:7" x14ac:dyDescent="0.25">
      <c r="D81" s="4" t="str">
        <f t="shared" si="4"/>
        <v/>
      </c>
      <c r="F81" s="4" t="str">
        <f t="shared" si="5"/>
        <v/>
      </c>
      <c r="G81" s="48" t="str">
        <f t="shared" si="3"/>
        <v/>
      </c>
    </row>
    <row r="82" spans="4:7" x14ac:dyDescent="0.25">
      <c r="D82" s="4" t="str">
        <f t="shared" si="4"/>
        <v/>
      </c>
      <c r="F82" s="4" t="str">
        <f t="shared" si="5"/>
        <v/>
      </c>
      <c r="G82" s="48" t="str">
        <f t="shared" si="3"/>
        <v/>
      </c>
    </row>
    <row r="83" spans="4:7" x14ac:dyDescent="0.25">
      <c r="D83" s="4" t="str">
        <f t="shared" si="4"/>
        <v/>
      </c>
      <c r="F83" s="4" t="str">
        <f t="shared" si="5"/>
        <v/>
      </c>
      <c r="G83" s="48" t="str">
        <f t="shared" si="3"/>
        <v/>
      </c>
    </row>
    <row r="84" spans="4:7" x14ac:dyDescent="0.25">
      <c r="D84" s="4" t="str">
        <f t="shared" si="4"/>
        <v/>
      </c>
      <c r="F84" s="4" t="str">
        <f t="shared" si="5"/>
        <v/>
      </c>
      <c r="G84" s="48" t="str">
        <f t="shared" si="3"/>
        <v/>
      </c>
    </row>
    <row r="85" spans="4:7" x14ac:dyDescent="0.25">
      <c r="D85" s="4" t="str">
        <f t="shared" si="4"/>
        <v/>
      </c>
      <c r="F85" s="4" t="str">
        <f t="shared" si="5"/>
        <v/>
      </c>
      <c r="G85" s="48" t="str">
        <f t="shared" si="3"/>
        <v/>
      </c>
    </row>
    <row r="86" spans="4:7" x14ac:dyDescent="0.25">
      <c r="D86" s="4" t="str">
        <f t="shared" si="4"/>
        <v/>
      </c>
      <c r="F86" s="4" t="str">
        <f t="shared" si="5"/>
        <v/>
      </c>
      <c r="G86" s="48" t="str">
        <f t="shared" si="3"/>
        <v/>
      </c>
    </row>
    <row r="87" spans="4:7" x14ac:dyDescent="0.25">
      <c r="D87" s="4" t="str">
        <f t="shared" si="4"/>
        <v/>
      </c>
      <c r="F87" s="4" t="str">
        <f t="shared" si="5"/>
        <v/>
      </c>
      <c r="G87" s="48" t="str">
        <f t="shared" si="3"/>
        <v/>
      </c>
    </row>
    <row r="88" spans="4:7" x14ac:dyDescent="0.25">
      <c r="D88" s="4" t="str">
        <f t="shared" si="4"/>
        <v/>
      </c>
      <c r="F88" s="4" t="str">
        <f t="shared" si="5"/>
        <v/>
      </c>
      <c r="G88" s="48" t="str">
        <f t="shared" si="3"/>
        <v/>
      </c>
    </row>
    <row r="89" spans="4:7" x14ac:dyDescent="0.25">
      <c r="D89" s="4" t="str">
        <f t="shared" si="4"/>
        <v/>
      </c>
      <c r="F89" s="4" t="str">
        <f t="shared" si="5"/>
        <v/>
      </c>
      <c r="G89" s="48" t="str">
        <f t="shared" si="3"/>
        <v/>
      </c>
    </row>
    <row r="90" spans="4:7" x14ac:dyDescent="0.25">
      <c r="D90" s="4" t="str">
        <f t="shared" si="4"/>
        <v/>
      </c>
      <c r="F90" s="4" t="str">
        <f t="shared" si="5"/>
        <v/>
      </c>
      <c r="G90" s="48" t="str">
        <f t="shared" si="3"/>
        <v/>
      </c>
    </row>
    <row r="91" spans="4:7" x14ac:dyDescent="0.25">
      <c r="D91" s="4" t="str">
        <f t="shared" si="4"/>
        <v/>
      </c>
      <c r="F91" s="4" t="str">
        <f t="shared" si="5"/>
        <v/>
      </c>
      <c r="G91" s="48" t="str">
        <f t="shared" si="3"/>
        <v/>
      </c>
    </row>
    <row r="92" spans="4:7" x14ac:dyDescent="0.25">
      <c r="D92" s="4" t="str">
        <f t="shared" si="4"/>
        <v/>
      </c>
      <c r="F92" s="4" t="str">
        <f t="shared" si="5"/>
        <v/>
      </c>
      <c r="G92" s="48" t="str">
        <f t="shared" si="3"/>
        <v/>
      </c>
    </row>
    <row r="93" spans="4:7" x14ac:dyDescent="0.25">
      <c r="D93" s="4" t="str">
        <f t="shared" si="4"/>
        <v/>
      </c>
      <c r="F93" s="4" t="str">
        <f t="shared" si="5"/>
        <v/>
      </c>
      <c r="G93" s="48" t="str">
        <f t="shared" si="3"/>
        <v/>
      </c>
    </row>
    <row r="94" spans="4:7" x14ac:dyDescent="0.25">
      <c r="D94" s="4" t="str">
        <f t="shared" si="4"/>
        <v/>
      </c>
      <c r="F94" s="4" t="str">
        <f t="shared" si="5"/>
        <v/>
      </c>
      <c r="G94" s="48" t="str">
        <f t="shared" si="3"/>
        <v/>
      </c>
    </row>
    <row r="95" spans="4:7" x14ac:dyDescent="0.25">
      <c r="D95" s="4" t="str">
        <f t="shared" si="4"/>
        <v/>
      </c>
      <c r="F95" s="4" t="str">
        <f t="shared" si="5"/>
        <v/>
      </c>
      <c r="G95" s="48" t="str">
        <f t="shared" si="3"/>
        <v/>
      </c>
    </row>
    <row r="96" spans="4:7" x14ac:dyDescent="0.25">
      <c r="D96" s="4" t="str">
        <f t="shared" si="4"/>
        <v/>
      </c>
      <c r="F96" s="4" t="str">
        <f t="shared" si="5"/>
        <v/>
      </c>
      <c r="G96" s="48" t="str">
        <f t="shared" si="3"/>
        <v/>
      </c>
    </row>
    <row r="97" spans="4:7" x14ac:dyDescent="0.25">
      <c r="D97" s="4" t="str">
        <f t="shared" si="4"/>
        <v/>
      </c>
      <c r="F97" s="4" t="str">
        <f t="shared" si="5"/>
        <v/>
      </c>
      <c r="G97" s="48" t="str">
        <f t="shared" si="3"/>
        <v/>
      </c>
    </row>
    <row r="98" spans="4:7" x14ac:dyDescent="0.25">
      <c r="D98" s="4" t="str">
        <f t="shared" si="4"/>
        <v/>
      </c>
      <c r="F98" s="4" t="str">
        <f t="shared" si="5"/>
        <v/>
      </c>
      <c r="G98" s="48" t="str">
        <f t="shared" si="3"/>
        <v/>
      </c>
    </row>
    <row r="99" spans="4:7" x14ac:dyDescent="0.25">
      <c r="D99" s="4" t="str">
        <f t="shared" si="4"/>
        <v/>
      </c>
      <c r="F99" s="4" t="str">
        <f t="shared" si="5"/>
        <v/>
      </c>
      <c r="G99" s="48" t="str">
        <f t="shared" si="3"/>
        <v/>
      </c>
    </row>
    <row r="100" spans="4:7" x14ac:dyDescent="0.25">
      <c r="D100" s="4" t="str">
        <f t="shared" si="4"/>
        <v/>
      </c>
      <c r="F100" s="4" t="str">
        <f t="shared" si="5"/>
        <v/>
      </c>
      <c r="G100" s="48" t="str">
        <f t="shared" si="3"/>
        <v/>
      </c>
    </row>
    <row r="101" spans="4:7" x14ac:dyDescent="0.25">
      <c r="D101" s="4" t="str">
        <f t="shared" si="4"/>
        <v/>
      </c>
      <c r="F101" s="4" t="str">
        <f t="shared" si="5"/>
        <v/>
      </c>
      <c r="G101" s="48" t="str">
        <f t="shared" si="3"/>
        <v/>
      </c>
    </row>
    <row r="102" spans="4:7" x14ac:dyDescent="0.25">
      <c r="D102" s="4" t="str">
        <f t="shared" si="4"/>
        <v/>
      </c>
      <c r="F102" s="4" t="str">
        <f t="shared" si="5"/>
        <v/>
      </c>
      <c r="G102" s="48" t="str">
        <f t="shared" si="3"/>
        <v/>
      </c>
    </row>
    <row r="103" spans="4:7" x14ac:dyDescent="0.25">
      <c r="D103" s="4" t="str">
        <f t="shared" si="4"/>
        <v/>
      </c>
      <c r="F103" s="4" t="str">
        <f t="shared" si="5"/>
        <v/>
      </c>
      <c r="G103" s="48" t="str">
        <f t="shared" si="3"/>
        <v/>
      </c>
    </row>
    <row r="104" spans="4:7" x14ac:dyDescent="0.25">
      <c r="D104" s="4" t="str">
        <f t="shared" si="4"/>
        <v/>
      </c>
      <c r="F104" s="4" t="str">
        <f t="shared" si="5"/>
        <v/>
      </c>
      <c r="G104" s="48" t="str">
        <f t="shared" si="3"/>
        <v/>
      </c>
    </row>
    <row r="105" spans="4:7" x14ac:dyDescent="0.25">
      <c r="D105" s="4" t="str">
        <f t="shared" si="4"/>
        <v/>
      </c>
      <c r="F105" s="4" t="str">
        <f t="shared" si="5"/>
        <v/>
      </c>
      <c r="G105" s="48" t="str">
        <f t="shared" si="3"/>
        <v/>
      </c>
    </row>
    <row r="106" spans="4:7" x14ac:dyDescent="0.25">
      <c r="D106" s="4" t="str">
        <f t="shared" si="4"/>
        <v/>
      </c>
      <c r="F106" s="4" t="str">
        <f t="shared" si="5"/>
        <v/>
      </c>
      <c r="G106" s="48" t="str">
        <f t="shared" si="3"/>
        <v/>
      </c>
    </row>
    <row r="107" spans="4:7" x14ac:dyDescent="0.25">
      <c r="D107" s="4" t="str">
        <f t="shared" si="4"/>
        <v/>
      </c>
      <c r="F107" s="4" t="str">
        <f t="shared" si="5"/>
        <v/>
      </c>
      <c r="G107" s="48" t="str">
        <f t="shared" si="3"/>
        <v/>
      </c>
    </row>
    <row r="108" spans="4:7" x14ac:dyDescent="0.25">
      <c r="D108" s="4" t="str">
        <f t="shared" si="4"/>
        <v/>
      </c>
      <c r="F108" s="4" t="str">
        <f t="shared" si="5"/>
        <v/>
      </c>
      <c r="G108" s="48" t="str">
        <f t="shared" si="3"/>
        <v/>
      </c>
    </row>
    <row r="109" spans="4:7" x14ac:dyDescent="0.25">
      <c r="D109" s="4" t="str">
        <f t="shared" si="4"/>
        <v/>
      </c>
      <c r="F109" s="4" t="str">
        <f t="shared" si="5"/>
        <v/>
      </c>
      <c r="G109" s="48" t="str">
        <f t="shared" si="3"/>
        <v/>
      </c>
    </row>
    <row r="110" spans="4:7" x14ac:dyDescent="0.25">
      <c r="D110" s="4" t="str">
        <f t="shared" si="4"/>
        <v/>
      </c>
      <c r="F110" s="4" t="str">
        <f t="shared" si="5"/>
        <v/>
      </c>
      <c r="G110" s="48" t="str">
        <f t="shared" si="3"/>
        <v/>
      </c>
    </row>
    <row r="111" spans="4:7" x14ac:dyDescent="0.25">
      <c r="D111" s="4" t="str">
        <f t="shared" si="4"/>
        <v/>
      </c>
      <c r="F111" s="4" t="str">
        <f t="shared" si="5"/>
        <v/>
      </c>
      <c r="G111" s="48" t="str">
        <f t="shared" si="3"/>
        <v/>
      </c>
    </row>
    <row r="112" spans="4:7" x14ac:dyDescent="0.25">
      <c r="D112" s="4" t="str">
        <f t="shared" si="4"/>
        <v/>
      </c>
      <c r="F112" s="4" t="str">
        <f t="shared" si="5"/>
        <v/>
      </c>
      <c r="G112" s="48" t="str">
        <f t="shared" si="3"/>
        <v/>
      </c>
    </row>
    <row r="113" spans="4:7" x14ac:dyDescent="0.25">
      <c r="D113" s="4" t="str">
        <f t="shared" si="4"/>
        <v/>
      </c>
      <c r="F113" s="4" t="str">
        <f t="shared" si="5"/>
        <v/>
      </c>
      <c r="G113" s="48" t="str">
        <f t="shared" si="3"/>
        <v/>
      </c>
    </row>
    <row r="114" spans="4:7" x14ac:dyDescent="0.25">
      <c r="D114" s="4" t="str">
        <f t="shared" si="4"/>
        <v/>
      </c>
      <c r="F114" s="4" t="str">
        <f t="shared" si="5"/>
        <v/>
      </c>
      <c r="G114" s="48" t="str">
        <f t="shared" si="3"/>
        <v/>
      </c>
    </row>
    <row r="115" spans="4:7" x14ac:dyDescent="0.25">
      <c r="D115" s="4" t="str">
        <f t="shared" si="4"/>
        <v/>
      </c>
      <c r="F115" s="4" t="str">
        <f t="shared" si="5"/>
        <v/>
      </c>
      <c r="G115" s="48" t="str">
        <f t="shared" si="3"/>
        <v/>
      </c>
    </row>
    <row r="116" spans="4:7" x14ac:dyDescent="0.25">
      <c r="D116" s="4" t="str">
        <f t="shared" si="4"/>
        <v/>
      </c>
      <c r="F116" s="4" t="str">
        <f t="shared" si="5"/>
        <v/>
      </c>
      <c r="G116" s="48" t="str">
        <f t="shared" si="3"/>
        <v/>
      </c>
    </row>
    <row r="117" spans="4:7" x14ac:dyDescent="0.25">
      <c r="D117" s="4" t="str">
        <f t="shared" si="4"/>
        <v/>
      </c>
      <c r="F117" s="4" t="str">
        <f t="shared" si="5"/>
        <v/>
      </c>
      <c r="G117" s="48" t="str">
        <f t="shared" si="3"/>
        <v/>
      </c>
    </row>
    <row r="118" spans="4:7" x14ac:dyDescent="0.25">
      <c r="D118" s="4" t="str">
        <f t="shared" si="4"/>
        <v/>
      </c>
      <c r="F118" s="4" t="str">
        <f t="shared" si="5"/>
        <v/>
      </c>
      <c r="G118" s="48" t="str">
        <f t="shared" si="3"/>
        <v/>
      </c>
    </row>
    <row r="119" spans="4:7" x14ac:dyDescent="0.25">
      <c r="D119" s="4" t="str">
        <f t="shared" si="4"/>
        <v/>
      </c>
      <c r="F119" s="4" t="str">
        <f t="shared" si="5"/>
        <v/>
      </c>
      <c r="G119" s="48" t="str">
        <f t="shared" si="3"/>
        <v/>
      </c>
    </row>
    <row r="120" spans="4:7" x14ac:dyDescent="0.25">
      <c r="D120" s="4" t="str">
        <f t="shared" si="4"/>
        <v/>
      </c>
      <c r="F120" s="4" t="str">
        <f t="shared" si="5"/>
        <v/>
      </c>
      <c r="G120" s="48" t="str">
        <f t="shared" si="3"/>
        <v/>
      </c>
    </row>
    <row r="121" spans="4:7" x14ac:dyDescent="0.25">
      <c r="D121" s="4" t="str">
        <f t="shared" si="4"/>
        <v/>
      </c>
      <c r="F121" s="4" t="str">
        <f t="shared" si="5"/>
        <v/>
      </c>
      <c r="G121" s="48" t="str">
        <f t="shared" si="3"/>
        <v/>
      </c>
    </row>
    <row r="122" spans="4:7" x14ac:dyDescent="0.25">
      <c r="D122" s="4" t="str">
        <f t="shared" si="4"/>
        <v/>
      </c>
      <c r="F122" s="4" t="str">
        <f t="shared" si="5"/>
        <v/>
      </c>
      <c r="G122" s="48" t="str">
        <f t="shared" si="3"/>
        <v/>
      </c>
    </row>
    <row r="123" spans="4:7" x14ac:dyDescent="0.25">
      <c r="D123" s="4" t="str">
        <f t="shared" si="4"/>
        <v/>
      </c>
      <c r="F123" s="4" t="str">
        <f t="shared" si="5"/>
        <v/>
      </c>
      <c r="G123" s="48" t="str">
        <f t="shared" si="3"/>
        <v/>
      </c>
    </row>
    <row r="124" spans="4:7" x14ac:dyDescent="0.25">
      <c r="D124" s="4" t="str">
        <f t="shared" si="4"/>
        <v/>
      </c>
      <c r="F124" s="4" t="str">
        <f t="shared" si="5"/>
        <v/>
      </c>
      <c r="G124" s="48" t="str">
        <f t="shared" si="3"/>
        <v/>
      </c>
    </row>
    <row r="125" spans="4:7" x14ac:dyDescent="0.25">
      <c r="D125" s="4" t="str">
        <f t="shared" si="4"/>
        <v/>
      </c>
      <c r="F125" s="4" t="str">
        <f t="shared" si="5"/>
        <v/>
      </c>
      <c r="G125" s="48" t="str">
        <f t="shared" si="3"/>
        <v/>
      </c>
    </row>
    <row r="126" spans="4:7" x14ac:dyDescent="0.25">
      <c r="D126" s="4" t="str">
        <f t="shared" si="4"/>
        <v/>
      </c>
      <c r="F126" s="4" t="str">
        <f t="shared" si="5"/>
        <v/>
      </c>
      <c r="G126" s="48" t="str">
        <f t="shared" si="3"/>
        <v/>
      </c>
    </row>
    <row r="127" spans="4:7" x14ac:dyDescent="0.25">
      <c r="D127" s="4" t="str">
        <f t="shared" si="4"/>
        <v/>
      </c>
      <c r="F127" s="4" t="str">
        <f t="shared" si="5"/>
        <v/>
      </c>
      <c r="G127" s="48" t="str">
        <f t="shared" si="3"/>
        <v/>
      </c>
    </row>
    <row r="128" spans="4:7" x14ac:dyDescent="0.25">
      <c r="D128" s="4" t="str">
        <f t="shared" si="4"/>
        <v/>
      </c>
      <c r="F128" s="4" t="str">
        <f t="shared" si="5"/>
        <v/>
      </c>
      <c r="G128" s="48" t="str">
        <f t="shared" si="3"/>
        <v/>
      </c>
    </row>
    <row r="129" spans="4:7" x14ac:dyDescent="0.25">
      <c r="D129" s="4" t="str">
        <f t="shared" si="4"/>
        <v/>
      </c>
      <c r="F129" s="4" t="str">
        <f t="shared" si="5"/>
        <v/>
      </c>
      <c r="G129" s="48" t="str">
        <f t="shared" si="3"/>
        <v/>
      </c>
    </row>
    <row r="130" spans="4:7" x14ac:dyDescent="0.25">
      <c r="D130" s="4" t="str">
        <f t="shared" si="4"/>
        <v/>
      </c>
      <c r="F130" s="4" t="str">
        <f t="shared" si="5"/>
        <v/>
      </c>
      <c r="G130" s="48" t="str">
        <f t="shared" si="3"/>
        <v/>
      </c>
    </row>
    <row r="131" spans="4:7" x14ac:dyDescent="0.25">
      <c r="D131" s="4" t="str">
        <f t="shared" si="4"/>
        <v/>
      </c>
      <c r="F131" s="4" t="str">
        <f t="shared" si="5"/>
        <v/>
      </c>
      <c r="G131" s="48" t="str">
        <f t="shared" si="3"/>
        <v/>
      </c>
    </row>
    <row r="132" spans="4:7" x14ac:dyDescent="0.25">
      <c r="D132" s="4" t="str">
        <f t="shared" si="4"/>
        <v/>
      </c>
      <c r="F132" s="4" t="str">
        <f t="shared" si="5"/>
        <v/>
      </c>
      <c r="G132" s="48" t="str">
        <f t="shared" ref="G132:G136" si="6">IF(OR(D132="",E132=""),"",(((E132-D132)*100)/D132)/100)</f>
        <v/>
      </c>
    </row>
    <row r="133" spans="4:7" x14ac:dyDescent="0.25">
      <c r="D133" s="4" t="str">
        <f t="shared" ref="D133:D136" si="7">IF(C133="","",D132+C133)</f>
        <v/>
      </c>
      <c r="F133" s="4" t="str">
        <f t="shared" ref="F133:F136" si="8">IF(OR(D133="",E133=""),"",E133-D133)</f>
        <v/>
      </c>
      <c r="G133" s="48" t="str">
        <f t="shared" si="6"/>
        <v/>
      </c>
    </row>
    <row r="134" spans="4:7" x14ac:dyDescent="0.25">
      <c r="D134" s="4" t="str">
        <f t="shared" si="7"/>
        <v/>
      </c>
      <c r="F134" s="4" t="str">
        <f t="shared" si="8"/>
        <v/>
      </c>
      <c r="G134" s="48" t="str">
        <f t="shared" si="6"/>
        <v/>
      </c>
    </row>
    <row r="135" spans="4:7" x14ac:dyDescent="0.25">
      <c r="D135" s="4" t="str">
        <f t="shared" si="7"/>
        <v/>
      </c>
      <c r="F135" s="4" t="str">
        <f t="shared" si="8"/>
        <v/>
      </c>
      <c r="G135" s="48" t="str">
        <f t="shared" si="6"/>
        <v/>
      </c>
    </row>
    <row r="136" spans="4:7" x14ac:dyDescent="0.25">
      <c r="D136" s="4" t="str">
        <f t="shared" si="7"/>
        <v/>
      </c>
      <c r="F136" s="4" t="str">
        <f t="shared" si="8"/>
        <v/>
      </c>
      <c r="G136" s="48" t="str">
        <f t="shared" si="6"/>
        <v/>
      </c>
    </row>
  </sheetData>
  <sheetProtection algorithmName="SHA-512" hashValue="mw6Q8NNJPFVgHl4m94OB+9J0gjN6za16c1fhRIAwhxlEh/sdInlmAvLaTfAxQEG9A1igWha34osO6l0LEg0TFA==" saltValue="xdCGiLO6GSSbUZg0MjofBw==" spinCount="100000" sheet="1" objects="1" scenarios="1"/>
  <conditionalFormatting sqref="G3:G1048576">
    <cfRule type="cellIs" dxfId="15" priority="1" operator="lessThanOrEqual">
      <formula>$G$3</formula>
    </cfRule>
  </conditionalFormatting>
  <printOptions horizontalCentered="1"/>
  <pageMargins left="0.39370078740157483" right="0.39370078740157483" top="0.39370078740157483" bottom="0.39370078740157483" header="0.31496062992125984" footer="0.31496062992125984"/>
  <pageSetup paperSize="9" scale="49" fitToHeight="0" orientation="landscape" horizontalDpi="4294967292" verticalDpi="0" r:id="rId1"/>
  <ignoredErrors>
    <ignoredError sqref="F3:F47 D3:D47 F48:F136 D48:D136 E4:E7" calculatedColumn="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F6E9E-F1C8-4D0E-85D2-FF55F1E34949}">
  <sheetPr>
    <pageSetUpPr fitToPage="1"/>
  </sheetPr>
  <dimension ref="B1:Z47"/>
  <sheetViews>
    <sheetView showGridLines="0" workbookViewId="0">
      <pane xSplit="1" ySplit="2" topLeftCell="B3" activePane="bottomRight" state="frozen"/>
      <selection pane="topRight" activeCell="B1" sqref="B1"/>
      <selection pane="bottomLeft" activeCell="A4" sqref="A4"/>
      <selection pane="bottomRight" activeCell="B3" sqref="B3"/>
    </sheetView>
  </sheetViews>
  <sheetFormatPr baseColWidth="10" defaultRowHeight="15" x14ac:dyDescent="0.25"/>
  <cols>
    <col min="1" max="1" width="3.5703125" customWidth="1"/>
    <col min="2" max="2" width="11.7109375" style="8" customWidth="1"/>
    <col min="3" max="3" width="17.7109375" style="10" customWidth="1"/>
    <col min="4" max="4" width="17.7109375" style="6" customWidth="1"/>
    <col min="5" max="5" width="17.7109375" style="10" customWidth="1"/>
    <col min="6" max="6" width="17.7109375" style="7" customWidth="1"/>
    <col min="7" max="7" width="14.85546875" customWidth="1"/>
  </cols>
  <sheetData>
    <row r="1" spans="2:26" ht="43.5" customHeight="1" x14ac:dyDescent="0.25">
      <c r="B1" s="5" t="s">
        <v>5</v>
      </c>
      <c r="C1" s="2"/>
      <c r="D1" s="2"/>
      <c r="E1" s="2"/>
      <c r="F1" s="1"/>
    </row>
    <row r="2" spans="2:26" ht="58.5" customHeight="1" x14ac:dyDescent="0.25">
      <c r="B2" s="12" t="s">
        <v>2</v>
      </c>
      <c r="C2" s="11" t="s">
        <v>1</v>
      </c>
      <c r="D2" s="11" t="s">
        <v>0</v>
      </c>
      <c r="E2" s="11" t="s">
        <v>3</v>
      </c>
      <c r="F2" s="12" t="s">
        <v>47</v>
      </c>
      <c r="G2" s="12" t="s">
        <v>46</v>
      </c>
      <c r="H2" t="s">
        <v>4</v>
      </c>
    </row>
    <row r="3" spans="2:26" x14ac:dyDescent="0.25">
      <c r="B3" s="8">
        <v>44682</v>
      </c>
      <c r="C3" s="9">
        <v>1000</v>
      </c>
      <c r="D3" s="4">
        <f>C3</f>
        <v>1000</v>
      </c>
      <c r="E3" s="9">
        <v>1000</v>
      </c>
      <c r="F3" s="4">
        <f>IF(OR(D3="",E3=""),"",E3-D3)</f>
        <v>0</v>
      </c>
      <c r="G3" s="48">
        <f t="shared" ref="G3:G47" si="0">IF(OR(D3="",E3=""),"",(((E3-D3)*100)/D3)/100)</f>
        <v>0</v>
      </c>
      <c r="I3" s="1"/>
    </row>
    <row r="4" spans="2:26" x14ac:dyDescent="0.25">
      <c r="B4" s="8">
        <v>44713</v>
      </c>
      <c r="C4" s="9">
        <v>1000</v>
      </c>
      <c r="D4" s="4">
        <f>IF(C4="","",D3+C4)</f>
        <v>2000</v>
      </c>
      <c r="E4" s="9">
        <v>2009.1666666666667</v>
      </c>
      <c r="F4" s="4">
        <f>IF(OR(D4="",E4=""),"",E4-D4)</f>
        <v>9.1666666666667425</v>
      </c>
      <c r="G4" s="48">
        <f t="shared" si="0"/>
        <v>4.5833333333333715E-3</v>
      </c>
      <c r="I4" s="1"/>
      <c r="Z4" s="3"/>
    </row>
    <row r="5" spans="2:26" x14ac:dyDescent="0.25">
      <c r="B5" s="8">
        <v>44743</v>
      </c>
      <c r="C5" s="9">
        <v>1000</v>
      </c>
      <c r="D5" s="4">
        <f t="shared" ref="D5:D47" si="1">IF(C5="","",D4+C5)</f>
        <v>3000</v>
      </c>
      <c r="E5" s="9">
        <v>3030.9326388888894</v>
      </c>
      <c r="F5" s="4">
        <f t="shared" ref="F5:F47" si="2">IF(OR(D5="",E5=""),"",E5-D5)</f>
        <v>30.932638888889414</v>
      </c>
      <c r="G5" s="48">
        <f t="shared" si="0"/>
        <v>1.0310879629629805E-2</v>
      </c>
      <c r="I5" s="1"/>
      <c r="Z5" s="3"/>
    </row>
    <row r="6" spans="2:26" x14ac:dyDescent="0.25">
      <c r="B6" s="8">
        <v>44774</v>
      </c>
      <c r="C6" s="9">
        <v>1000</v>
      </c>
      <c r="D6" s="4">
        <f t="shared" si="1"/>
        <v>4000</v>
      </c>
      <c r="E6" s="9">
        <v>4063.7677424768522</v>
      </c>
      <c r="F6" s="4">
        <f t="shared" si="2"/>
        <v>63.767742476852163</v>
      </c>
      <c r="G6" s="48">
        <f t="shared" si="0"/>
        <v>1.5941935619213043E-2</v>
      </c>
      <c r="I6" s="1"/>
      <c r="Z6" s="3"/>
    </row>
    <row r="7" spans="2:26" x14ac:dyDescent="0.25">
      <c r="B7" s="8">
        <v>44805</v>
      </c>
      <c r="C7" s="9">
        <v>1000</v>
      </c>
      <c r="D7" s="4">
        <f t="shared" si="1"/>
        <v>5000</v>
      </c>
      <c r="E7" s="9">
        <v>5121.3377854952741</v>
      </c>
      <c r="F7" s="4">
        <f t="shared" si="2"/>
        <v>121.33778549527415</v>
      </c>
      <c r="G7" s="48">
        <f t="shared" si="0"/>
        <v>2.4267557099054829E-2</v>
      </c>
      <c r="I7" s="1"/>
      <c r="Z7" s="3"/>
    </row>
    <row r="8" spans="2:26" x14ac:dyDescent="0.25">
      <c r="B8" s="8">
        <v>44835</v>
      </c>
      <c r="C8" s="9">
        <v>1000</v>
      </c>
      <c r="D8" s="4">
        <f t="shared" si="1"/>
        <v>6000</v>
      </c>
      <c r="E8" s="9">
        <v>6189.6222893018776</v>
      </c>
      <c r="F8" s="4">
        <f t="shared" si="2"/>
        <v>189.62228930187757</v>
      </c>
      <c r="G8" s="48">
        <f t="shared" si="0"/>
        <v>3.1603714883646258E-2</v>
      </c>
      <c r="I8" s="1"/>
      <c r="Z8" s="3"/>
    </row>
    <row r="9" spans="2:26" x14ac:dyDescent="0.25">
      <c r="B9" s="8">
        <v>44866</v>
      </c>
      <c r="C9" s="9">
        <v>1000</v>
      </c>
      <c r="D9" s="4">
        <f t="shared" si="1"/>
        <v>7000</v>
      </c>
      <c r="E9" s="9">
        <v>7277.3086050669872</v>
      </c>
      <c r="F9" s="4">
        <f t="shared" si="2"/>
        <v>277.30860506698718</v>
      </c>
      <c r="G9" s="48">
        <f t="shared" si="0"/>
        <v>3.9615515009569599E-2</v>
      </c>
      <c r="I9" s="1"/>
      <c r="Z9" s="3"/>
    </row>
    <row r="10" spans="2:26" x14ac:dyDescent="0.25">
      <c r="B10" s="8">
        <v>44896</v>
      </c>
      <c r="C10" s="9">
        <v>1000</v>
      </c>
      <c r="D10" s="4">
        <f t="shared" si="1"/>
        <v>8000</v>
      </c>
      <c r="E10" s="9">
        <v>8386.4682341429925</v>
      </c>
      <c r="F10" s="4">
        <f t="shared" si="2"/>
        <v>386.46823414299251</v>
      </c>
      <c r="G10" s="48">
        <f t="shared" si="0"/>
        <v>4.8308529267874059E-2</v>
      </c>
      <c r="Z10" s="3"/>
    </row>
    <row r="11" spans="2:26" x14ac:dyDescent="0.25">
      <c r="B11" s="8">
        <v>44927</v>
      </c>
      <c r="C11" s="9">
        <v>1000</v>
      </c>
      <c r="D11" s="4">
        <f t="shared" si="1"/>
        <v>9000</v>
      </c>
      <c r="E11" s="10">
        <v>9519.2539811835904</v>
      </c>
      <c r="F11" s="4">
        <f t="shared" si="2"/>
        <v>519.25398118359044</v>
      </c>
      <c r="G11" s="48">
        <f t="shared" si="0"/>
        <v>5.7694886798176713E-2</v>
      </c>
      <c r="Z11" s="3"/>
    </row>
    <row r="12" spans="2:26" x14ac:dyDescent="0.25">
      <c r="B12" s="8">
        <v>44958</v>
      </c>
      <c r="C12" s="9">
        <v>1000</v>
      </c>
      <c r="D12" s="4">
        <f t="shared" si="1"/>
        <v>10000</v>
      </c>
      <c r="E12" s="10">
        <v>10654.110079250358</v>
      </c>
      <c r="F12" s="4">
        <f t="shared" si="2"/>
        <v>654.11007925035847</v>
      </c>
      <c r="G12" s="48">
        <f t="shared" si="0"/>
        <v>6.5411007925035847E-2</v>
      </c>
      <c r="Z12" s="3"/>
    </row>
    <row r="13" spans="2:26" x14ac:dyDescent="0.25">
      <c r="B13" s="8">
        <v>44986</v>
      </c>
      <c r="C13" s="9">
        <v>1000</v>
      </c>
      <c r="D13" s="4">
        <f t="shared" si="1"/>
        <v>11000</v>
      </c>
      <c r="E13" s="10">
        <v>11822.800155505156</v>
      </c>
      <c r="F13" s="4">
        <f t="shared" si="2"/>
        <v>822.800155505156</v>
      </c>
      <c r="G13" s="48">
        <f t="shared" si="0"/>
        <v>7.4800014136832363E-2</v>
      </c>
      <c r="Z13" s="3"/>
    </row>
    <row r="14" spans="2:26" x14ac:dyDescent="0.25">
      <c r="B14" s="8">
        <v>45017</v>
      </c>
      <c r="C14" s="9">
        <v>1000</v>
      </c>
      <c r="D14" s="4">
        <f t="shared" si="1"/>
        <v>12000</v>
      </c>
      <c r="E14" s="10">
        <v>13000.142157837734</v>
      </c>
      <c r="F14" s="4">
        <f t="shared" si="2"/>
        <v>1000.142157837734</v>
      </c>
      <c r="G14" s="48">
        <f t="shared" si="0"/>
        <v>8.3345179819811169E-2</v>
      </c>
      <c r="Z14" s="3"/>
    </row>
    <row r="15" spans="2:26" x14ac:dyDescent="0.25">
      <c r="B15" s="8">
        <v>45047</v>
      </c>
      <c r="C15" s="9">
        <v>1000</v>
      </c>
      <c r="D15" s="4">
        <f t="shared" si="1"/>
        <v>13000</v>
      </c>
      <c r="E15" s="10">
        <v>14227.644645599894</v>
      </c>
      <c r="F15" s="4">
        <f t="shared" si="2"/>
        <v>1227.6446455998939</v>
      </c>
      <c r="G15" s="48">
        <f t="shared" si="0"/>
        <v>9.4434203507684153E-2</v>
      </c>
      <c r="Z15" s="3"/>
    </row>
    <row r="16" spans="2:26" x14ac:dyDescent="0.25">
      <c r="B16" s="8">
        <v>45078</v>
      </c>
      <c r="C16" s="9">
        <v>1000</v>
      </c>
      <c r="D16" s="4">
        <f t="shared" si="1"/>
        <v>14000</v>
      </c>
      <c r="E16" s="10">
        <v>15429.202944745892</v>
      </c>
      <c r="F16" s="4">
        <f t="shared" si="2"/>
        <v>1429.2029447458917</v>
      </c>
      <c r="G16" s="48">
        <f t="shared" si="0"/>
        <v>0.10208592462470654</v>
      </c>
      <c r="Z16" s="3"/>
    </row>
    <row r="17" spans="2:26" x14ac:dyDescent="0.25">
      <c r="B17" s="8">
        <v>45108</v>
      </c>
      <c r="C17" s="9">
        <v>1000</v>
      </c>
      <c r="D17" s="4">
        <f t="shared" si="1"/>
        <v>15000</v>
      </c>
      <c r="E17" s="10">
        <v>16634.925650675836</v>
      </c>
      <c r="F17" s="4">
        <f t="shared" si="2"/>
        <v>1634.9256506758356</v>
      </c>
      <c r="G17" s="48">
        <f t="shared" si="0"/>
        <v>0.10899504337838906</v>
      </c>
      <c r="Z17" s="3"/>
    </row>
    <row r="18" spans="2:26" x14ac:dyDescent="0.25">
      <c r="B18" s="8">
        <v>45139</v>
      </c>
      <c r="C18" s="9">
        <v>1000</v>
      </c>
      <c r="D18" s="4">
        <f t="shared" si="1"/>
        <v>16000</v>
      </c>
      <c r="E18" s="10">
        <v>17898.311973478201</v>
      </c>
      <c r="F18" s="4">
        <f t="shared" si="2"/>
        <v>1898.3119734782013</v>
      </c>
      <c r="G18" s="48">
        <f t="shared" si="0"/>
        <v>0.11864449834238759</v>
      </c>
      <c r="Z18" s="3"/>
    </row>
    <row r="19" spans="2:26" x14ac:dyDescent="0.25">
      <c r="B19" s="8">
        <v>45170</v>
      </c>
      <c r="C19" s="9">
        <v>1000</v>
      </c>
      <c r="D19" s="4">
        <f t="shared" si="1"/>
        <v>17000</v>
      </c>
      <c r="E19" s="10">
        <v>19002.718793323489</v>
      </c>
      <c r="F19" s="4">
        <f t="shared" si="2"/>
        <v>2002.7187933234891</v>
      </c>
      <c r="G19" s="48">
        <f t="shared" si="0"/>
        <v>0.11780698784255819</v>
      </c>
      <c r="Z19" s="3"/>
    </row>
    <row r="20" spans="2:26" x14ac:dyDescent="0.25">
      <c r="B20" s="8">
        <v>45200</v>
      </c>
      <c r="C20" s="9">
        <v>1000</v>
      </c>
      <c r="D20" s="4">
        <f t="shared" si="1"/>
        <v>18000</v>
      </c>
      <c r="E20" s="10">
        <v>20113.567986284543</v>
      </c>
      <c r="F20" s="4">
        <f t="shared" si="2"/>
        <v>2113.5679862845427</v>
      </c>
      <c r="G20" s="48">
        <f t="shared" si="0"/>
        <v>0.11742044368247459</v>
      </c>
      <c r="Z20" s="3"/>
    </row>
    <row r="21" spans="2:26" x14ac:dyDescent="0.25">
      <c r="B21" s="8">
        <v>45231</v>
      </c>
      <c r="C21" s="9">
        <v>1000</v>
      </c>
      <c r="D21" s="4">
        <f t="shared" si="1"/>
        <v>19000</v>
      </c>
      <c r="E21" s="10">
        <v>21230.897132871203</v>
      </c>
      <c r="F21" s="4">
        <f t="shared" si="2"/>
        <v>2230.8971328712032</v>
      </c>
      <c r="G21" s="48">
        <f t="shared" si="0"/>
        <v>0.11741563857216861</v>
      </c>
      <c r="Z21" s="3"/>
    </row>
    <row r="22" spans="2:26" x14ac:dyDescent="0.25">
      <c r="B22" s="8">
        <v>45261</v>
      </c>
      <c r="C22" s="9">
        <v>1000</v>
      </c>
      <c r="D22" s="4">
        <f t="shared" si="1"/>
        <v>20000</v>
      </c>
      <c r="E22" s="10">
        <v>22354.744032812952</v>
      </c>
      <c r="F22" s="4">
        <f t="shared" si="2"/>
        <v>2354.7440328129524</v>
      </c>
      <c r="G22" s="48">
        <f t="shared" si="0"/>
        <v>0.11773720164064763</v>
      </c>
      <c r="Z22" s="3"/>
    </row>
    <row r="23" spans="2:26" x14ac:dyDescent="0.25">
      <c r="B23" s="8">
        <v>45292</v>
      </c>
      <c r="C23" s="9">
        <v>1000</v>
      </c>
      <c r="D23" s="4">
        <f t="shared" si="1"/>
        <v>21000</v>
      </c>
      <c r="E23" s="10">
        <v>23522.40461305905</v>
      </c>
      <c r="F23" s="4">
        <f t="shared" si="2"/>
        <v>2522.4046130590505</v>
      </c>
      <c r="G23" s="48">
        <f t="shared" si="0"/>
        <v>0.12011450538376431</v>
      </c>
      <c r="Z23" s="3"/>
    </row>
    <row r="24" spans="2:26" x14ac:dyDescent="0.25">
      <c r="B24" s="8">
        <v>45323</v>
      </c>
      <c r="C24" s="9">
        <v>1000</v>
      </c>
      <c r="D24" s="4">
        <f t="shared" si="1"/>
        <v>22000</v>
      </c>
      <c r="E24" s="10">
        <v>24698.822647656994</v>
      </c>
      <c r="F24" s="4">
        <f t="shared" si="2"/>
        <v>2698.8226476569944</v>
      </c>
      <c r="G24" s="48">
        <f t="shared" si="0"/>
        <v>0.12267375671168157</v>
      </c>
    </row>
    <row r="25" spans="2:26" x14ac:dyDescent="0.25">
      <c r="B25" s="8">
        <v>45352</v>
      </c>
      <c r="C25" s="9">
        <v>1000</v>
      </c>
      <c r="D25" s="4">
        <f t="shared" si="1"/>
        <v>23000</v>
      </c>
      <c r="E25" s="10">
        <v>25884.063817514423</v>
      </c>
      <c r="F25" s="4">
        <f t="shared" si="2"/>
        <v>2884.0638175144231</v>
      </c>
      <c r="G25" s="48">
        <f t="shared" si="0"/>
        <v>0.12539407902236624</v>
      </c>
    </row>
    <row r="26" spans="2:26" x14ac:dyDescent="0.25">
      <c r="B26" s="8">
        <v>45383</v>
      </c>
      <c r="C26" s="9">
        <v>1000</v>
      </c>
      <c r="D26" s="4">
        <f t="shared" si="1"/>
        <v>24000</v>
      </c>
      <c r="E26" s="10">
        <v>27078.194296145783</v>
      </c>
      <c r="F26" s="4">
        <f t="shared" si="2"/>
        <v>3078.1942961457826</v>
      </c>
      <c r="G26" s="48">
        <f t="shared" si="0"/>
        <v>0.12825809567274093</v>
      </c>
    </row>
    <row r="27" spans="2:26" x14ac:dyDescent="0.25">
      <c r="B27" s="8">
        <v>45413</v>
      </c>
      <c r="C27" s="9">
        <v>1000</v>
      </c>
      <c r="D27" s="4">
        <f t="shared" si="1"/>
        <v>25000</v>
      </c>
      <c r="E27" s="10">
        <v>28281.280753366875</v>
      </c>
      <c r="F27" s="4">
        <f t="shared" si="2"/>
        <v>3281.2807533668747</v>
      </c>
      <c r="G27" s="48">
        <f t="shared" si="0"/>
        <v>0.13125123013467499</v>
      </c>
    </row>
    <row r="28" spans="2:26" x14ac:dyDescent="0.25">
      <c r="B28" s="8">
        <v>45444</v>
      </c>
      <c r="C28" s="9">
        <v>1000</v>
      </c>
      <c r="D28" s="4">
        <f t="shared" si="1"/>
        <v>26000</v>
      </c>
      <c r="E28" s="10">
        <v>29493.390359017125</v>
      </c>
      <c r="F28" s="4">
        <f t="shared" si="2"/>
        <v>3493.3903590171249</v>
      </c>
      <c r="G28" s="48">
        <f t="shared" si="0"/>
        <v>0.13436116765450479</v>
      </c>
    </row>
    <row r="29" spans="2:26" x14ac:dyDescent="0.25">
      <c r="B29" s="8">
        <v>45474</v>
      </c>
      <c r="C29" s="9">
        <v>1000</v>
      </c>
      <c r="D29" s="4">
        <f t="shared" si="1"/>
        <v>27000</v>
      </c>
      <c r="E29" s="10">
        <v>30714.590786709752</v>
      </c>
      <c r="F29" s="4">
        <f t="shared" si="2"/>
        <v>3714.5907867097521</v>
      </c>
      <c r="G29" s="48">
        <f t="shared" si="0"/>
        <v>0.13757743654480564</v>
      </c>
    </row>
    <row r="30" spans="2:26" x14ac:dyDescent="0.25">
      <c r="B30" s="8">
        <v>45505</v>
      </c>
      <c r="C30" s="9">
        <v>1000</v>
      </c>
      <c r="D30" s="4">
        <f t="shared" si="1"/>
        <v>28000</v>
      </c>
      <c r="E30" s="10">
        <v>31944.950217610076</v>
      </c>
      <c r="F30" s="4">
        <f t="shared" si="2"/>
        <v>3944.9502176100759</v>
      </c>
      <c r="G30" s="48">
        <f t="shared" si="0"/>
        <v>0.14089107920035984</v>
      </c>
    </row>
    <row r="31" spans="2:26" x14ac:dyDescent="0.25">
      <c r="B31" s="8">
        <v>45536</v>
      </c>
      <c r="C31" s="9">
        <v>1000</v>
      </c>
      <c r="D31" s="4">
        <f t="shared" si="1"/>
        <v>29000</v>
      </c>
      <c r="E31" s="10">
        <v>33184.537344242155</v>
      </c>
      <c r="F31" s="4">
        <f t="shared" si="2"/>
        <v>4184.5373442421551</v>
      </c>
      <c r="G31" s="48">
        <f t="shared" si="0"/>
        <v>0.14429439118076398</v>
      </c>
    </row>
    <row r="32" spans="2:26" x14ac:dyDescent="0.25">
      <c r="B32" s="8">
        <v>45566</v>
      </c>
      <c r="C32" s="9">
        <v>1000</v>
      </c>
      <c r="D32" s="4">
        <f t="shared" si="1"/>
        <v>30000</v>
      </c>
      <c r="E32" s="10">
        <v>29000</v>
      </c>
      <c r="F32" s="4">
        <f t="shared" si="2"/>
        <v>-1000</v>
      </c>
      <c r="G32" s="48">
        <f t="shared" si="0"/>
        <v>-3.3333333333333333E-2</v>
      </c>
    </row>
    <row r="33" spans="2:7" x14ac:dyDescent="0.25">
      <c r="B33" s="8">
        <v>45597</v>
      </c>
      <c r="C33" s="9">
        <v>1000</v>
      </c>
      <c r="D33" s="4">
        <f t="shared" si="1"/>
        <v>31000</v>
      </c>
      <c r="E33" s="10">
        <v>28000</v>
      </c>
      <c r="F33" s="4">
        <f t="shared" si="2"/>
        <v>-3000</v>
      </c>
      <c r="G33" s="48">
        <f t="shared" si="0"/>
        <v>-9.6774193548387094E-2</v>
      </c>
    </row>
    <row r="34" spans="2:7" x14ac:dyDescent="0.25">
      <c r="B34" s="8">
        <v>45627</v>
      </c>
      <c r="C34" s="9">
        <v>1000</v>
      </c>
      <c r="D34" s="4">
        <f t="shared" si="1"/>
        <v>32000</v>
      </c>
      <c r="E34" s="10">
        <v>31000</v>
      </c>
      <c r="F34" s="4">
        <f t="shared" si="2"/>
        <v>-1000</v>
      </c>
      <c r="G34" s="48">
        <f t="shared" si="0"/>
        <v>-3.125E-2</v>
      </c>
    </row>
    <row r="35" spans="2:7" x14ac:dyDescent="0.25">
      <c r="B35" s="8">
        <v>45658</v>
      </c>
      <c r="C35" s="9">
        <v>1000</v>
      </c>
      <c r="D35" s="4">
        <f t="shared" si="1"/>
        <v>33000</v>
      </c>
      <c r="E35" s="10">
        <v>32800</v>
      </c>
      <c r="F35" s="4">
        <f t="shared" si="2"/>
        <v>-200</v>
      </c>
      <c r="G35" s="48">
        <f t="shared" si="0"/>
        <v>-6.0606060606060606E-3</v>
      </c>
    </row>
    <row r="36" spans="2:7" x14ac:dyDescent="0.25">
      <c r="B36" s="8">
        <v>45689</v>
      </c>
      <c r="C36" s="9">
        <v>1000</v>
      </c>
      <c r="D36" s="4">
        <f t="shared" si="1"/>
        <v>34000</v>
      </c>
      <c r="E36" s="10">
        <v>34500</v>
      </c>
      <c r="F36" s="4">
        <f t="shared" si="2"/>
        <v>500</v>
      </c>
      <c r="G36" s="48">
        <f t="shared" si="0"/>
        <v>1.4705882352941178E-2</v>
      </c>
    </row>
    <row r="37" spans="2:7" x14ac:dyDescent="0.25">
      <c r="B37" s="8">
        <v>45717</v>
      </c>
      <c r="C37" s="9">
        <v>1000</v>
      </c>
      <c r="D37" s="4">
        <f t="shared" si="1"/>
        <v>35000</v>
      </c>
      <c r="E37" s="10">
        <v>35600</v>
      </c>
      <c r="F37" s="4">
        <f t="shared" si="2"/>
        <v>600</v>
      </c>
      <c r="G37" s="48">
        <f t="shared" si="0"/>
        <v>1.714285714285714E-2</v>
      </c>
    </row>
    <row r="38" spans="2:7" x14ac:dyDescent="0.25">
      <c r="B38" s="8">
        <v>45748</v>
      </c>
      <c r="C38" s="9">
        <v>1000</v>
      </c>
      <c r="D38" s="4">
        <f t="shared" si="1"/>
        <v>36000</v>
      </c>
      <c r="E38" s="10">
        <v>37000</v>
      </c>
      <c r="F38" s="4">
        <f t="shared" si="2"/>
        <v>1000</v>
      </c>
      <c r="G38" s="48">
        <f t="shared" si="0"/>
        <v>2.7777777777777776E-2</v>
      </c>
    </row>
    <row r="39" spans="2:7" x14ac:dyDescent="0.25">
      <c r="B39" s="8">
        <v>45778</v>
      </c>
      <c r="C39" s="9">
        <v>1000</v>
      </c>
      <c r="D39" s="4">
        <f t="shared" si="1"/>
        <v>37000</v>
      </c>
      <c r="E39" s="10">
        <v>38000</v>
      </c>
      <c r="F39" s="4">
        <f t="shared" si="2"/>
        <v>1000</v>
      </c>
      <c r="G39" s="48">
        <f t="shared" si="0"/>
        <v>2.7027027027027025E-2</v>
      </c>
    </row>
    <row r="40" spans="2:7" x14ac:dyDescent="0.25">
      <c r="B40" s="8">
        <v>45809</v>
      </c>
      <c r="C40" s="9">
        <v>1000</v>
      </c>
      <c r="D40" s="4">
        <f t="shared" si="1"/>
        <v>38000</v>
      </c>
      <c r="E40" s="10">
        <v>39500</v>
      </c>
      <c r="F40" s="4">
        <f t="shared" si="2"/>
        <v>1500</v>
      </c>
      <c r="G40" s="48">
        <f t="shared" si="0"/>
        <v>3.9473684210526314E-2</v>
      </c>
    </row>
    <row r="41" spans="2:7" x14ac:dyDescent="0.25">
      <c r="B41" s="8">
        <v>45839</v>
      </c>
      <c r="C41" s="9">
        <v>1000</v>
      </c>
      <c r="D41" s="4">
        <f t="shared" si="1"/>
        <v>39000</v>
      </c>
      <c r="E41" s="10">
        <v>42000</v>
      </c>
      <c r="F41" s="4">
        <f t="shared" si="2"/>
        <v>3000</v>
      </c>
      <c r="G41" s="48">
        <f t="shared" si="0"/>
        <v>7.6923076923076927E-2</v>
      </c>
    </row>
    <row r="42" spans="2:7" x14ac:dyDescent="0.25">
      <c r="B42" s="8">
        <v>45870</v>
      </c>
      <c r="C42" s="9">
        <v>1000</v>
      </c>
      <c r="D42" s="4">
        <f t="shared" si="1"/>
        <v>40000</v>
      </c>
      <c r="E42" s="10">
        <v>44000</v>
      </c>
      <c r="F42" s="4">
        <f t="shared" si="2"/>
        <v>4000</v>
      </c>
      <c r="G42" s="48">
        <f t="shared" si="0"/>
        <v>0.1</v>
      </c>
    </row>
    <row r="43" spans="2:7" x14ac:dyDescent="0.25">
      <c r="B43" s="8">
        <v>45901</v>
      </c>
      <c r="C43" s="9">
        <v>1000</v>
      </c>
      <c r="D43" s="4">
        <f t="shared" si="1"/>
        <v>41000</v>
      </c>
      <c r="E43" s="10">
        <v>47525.203643846951</v>
      </c>
      <c r="F43" s="4">
        <f t="shared" si="2"/>
        <v>6525.2036438469513</v>
      </c>
      <c r="G43" s="48">
        <f t="shared" si="0"/>
        <v>0.15915130838651101</v>
      </c>
    </row>
    <row r="44" spans="2:7" x14ac:dyDescent="0.25">
      <c r="B44" s="8">
        <v>45931</v>
      </c>
      <c r="C44" s="9">
        <v>1000</v>
      </c>
      <c r="D44" s="4">
        <f t="shared" si="1"/>
        <v>42000</v>
      </c>
      <c r="E44" s="10">
        <v>48683.620989326439</v>
      </c>
      <c r="F44" s="4">
        <f t="shared" si="2"/>
        <v>6683.6209893264386</v>
      </c>
      <c r="G44" s="48">
        <f t="shared" si="0"/>
        <v>0.15913383307920093</v>
      </c>
    </row>
    <row r="45" spans="2:7" x14ac:dyDescent="0.25">
      <c r="B45" s="8">
        <v>45962</v>
      </c>
      <c r="C45" s="9">
        <v>1000</v>
      </c>
      <c r="D45" s="4">
        <f t="shared" si="1"/>
        <v>43000</v>
      </c>
      <c r="E45" s="10">
        <v>49845.899725957526</v>
      </c>
      <c r="F45" s="4">
        <f t="shared" si="2"/>
        <v>6845.8997259575262</v>
      </c>
      <c r="G45" s="48">
        <f t="shared" si="0"/>
        <v>0.15920697037110526</v>
      </c>
    </row>
    <row r="46" spans="2:7" x14ac:dyDescent="0.25">
      <c r="B46" s="8">
        <v>45992</v>
      </c>
      <c r="C46" s="9">
        <v>1000</v>
      </c>
      <c r="D46" s="4">
        <f t="shared" si="1"/>
        <v>44000</v>
      </c>
      <c r="E46" s="10">
        <v>51012.05272504405</v>
      </c>
      <c r="F46" s="4">
        <f t="shared" si="2"/>
        <v>7012.05272504405</v>
      </c>
      <c r="G46" s="48">
        <f t="shared" si="0"/>
        <v>0.15936483466009205</v>
      </c>
    </row>
    <row r="47" spans="2:7" x14ac:dyDescent="0.25">
      <c r="B47" s="8">
        <v>46023</v>
      </c>
      <c r="C47" s="9">
        <v>1000</v>
      </c>
      <c r="D47" s="4">
        <f t="shared" si="1"/>
        <v>45000</v>
      </c>
      <c r="E47" s="10">
        <v>52000</v>
      </c>
      <c r="F47" s="4">
        <f t="shared" si="2"/>
        <v>7000</v>
      </c>
      <c r="G47" s="48">
        <f t="shared" si="0"/>
        <v>0.15555555555555556</v>
      </c>
    </row>
  </sheetData>
  <sheetProtection algorithmName="SHA-512" hashValue="6pexQzXNM0UYX7teeqwCEA+GGWM7+WWzLbglyJs0j4UM5jOeBNEGpBQrZwJYc/dBhV4l6Dt04QCmPqA6Xz+jlw==" saltValue="XL0rVQVPZ2H8HpFDk9UiuQ==" spinCount="100000" sheet="1" objects="1" scenarios="1"/>
  <conditionalFormatting sqref="G3:G47">
    <cfRule type="expression" dxfId="7" priority="1">
      <formula>AND($G3&lt;=0)</formula>
    </cfRule>
  </conditionalFormatting>
  <printOptions horizontalCentered="1"/>
  <pageMargins left="0.39370078740157483" right="0.39370078740157483" top="0.39370078740157483" bottom="0.39370078740157483" header="0.31496062992125984" footer="0.31496062992125984"/>
  <pageSetup paperSize="9" scale="49" fitToHeight="0" orientation="landscape" horizontalDpi="4294967292" verticalDpi="0" r:id="rId1"/>
  <ignoredErrors>
    <ignoredError sqref="D3:D47" calculatedColumn="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42322-B680-4BFC-8A3D-B9E3D61C1C21}">
  <dimension ref="A1:E46"/>
  <sheetViews>
    <sheetView showGridLines="0" workbookViewId="0">
      <selection activeCell="A26" sqref="A26"/>
    </sheetView>
  </sheetViews>
  <sheetFormatPr baseColWidth="10" defaultColWidth="0" defaultRowHeight="0" customHeight="1" zeroHeight="1" x14ac:dyDescent="0.25"/>
  <cols>
    <col min="1" max="1" width="66.140625" style="14" customWidth="1"/>
    <col min="2" max="4" width="11.42578125" style="14" customWidth="1"/>
    <col min="5" max="5" width="23.28515625" style="14" customWidth="1"/>
    <col min="6" max="16384" width="11.42578125" style="14" hidden="1"/>
  </cols>
  <sheetData>
    <row r="1" spans="1:5" ht="42.75" customHeight="1" x14ac:dyDescent="0.25">
      <c r="A1" s="13" t="s">
        <v>5</v>
      </c>
      <c r="C1" s="15"/>
    </row>
    <row r="2" spans="1:5" ht="15" x14ac:dyDescent="0.25">
      <c r="A2" s="16" t="s">
        <v>52</v>
      </c>
    </row>
    <row r="3" spans="1:5" ht="15.75" customHeight="1" x14ac:dyDescent="0.25">
      <c r="A3" s="51"/>
      <c r="B3" s="51"/>
      <c r="C3" s="51"/>
    </row>
    <row r="4" spans="1:5" ht="16.5" x14ac:dyDescent="0.3">
      <c r="A4" s="17" t="s">
        <v>6</v>
      </c>
      <c r="B4" s="18"/>
      <c r="C4" s="19"/>
      <c r="D4" s="20"/>
      <c r="E4" s="20"/>
    </row>
    <row r="5" spans="1:5" ht="75" x14ac:dyDescent="0.25">
      <c r="A5" s="21" t="s">
        <v>48</v>
      </c>
    </row>
    <row r="6" spans="1:5" ht="15" x14ac:dyDescent="0.25">
      <c r="A6" s="21"/>
    </row>
    <row r="7" spans="1:5" ht="15" x14ac:dyDescent="0.25">
      <c r="A7" s="50" t="s">
        <v>51</v>
      </c>
      <c r="B7" s="52" t="s">
        <v>50</v>
      </c>
      <c r="C7" s="52"/>
      <c r="D7" s="52"/>
    </row>
    <row r="8" spans="1:5" ht="16.5" x14ac:dyDescent="0.3">
      <c r="A8" s="17" t="s">
        <v>7</v>
      </c>
      <c r="B8" s="18"/>
      <c r="C8" s="18"/>
      <c r="D8" s="20"/>
      <c r="E8" s="20"/>
    </row>
    <row r="9" spans="1:5" ht="75" x14ac:dyDescent="0.25">
      <c r="A9" s="23" t="s">
        <v>49</v>
      </c>
      <c r="B9" s="22"/>
    </row>
    <row r="10" spans="1:5" ht="16.5" x14ac:dyDescent="0.3">
      <c r="A10" s="17" t="s">
        <v>8</v>
      </c>
      <c r="B10" s="24"/>
      <c r="C10" s="24"/>
      <c r="D10" s="20"/>
      <c r="E10" s="20"/>
    </row>
    <row r="11" spans="1:5" ht="30" x14ac:dyDescent="0.25">
      <c r="A11" s="21" t="s">
        <v>9</v>
      </c>
    </row>
    <row r="12" spans="1:5" ht="15" x14ac:dyDescent="0.25">
      <c r="A12" s="25"/>
    </row>
    <row r="13" spans="1:5" ht="16.5" x14ac:dyDescent="0.25">
      <c r="A13" s="26"/>
      <c r="B13" s="22"/>
    </row>
    <row r="14" spans="1:5" ht="15.75" thickBot="1" x14ac:dyDescent="0.3">
      <c r="A14" s="27"/>
      <c r="B14" s="28"/>
      <c r="C14" s="27"/>
      <c r="D14" s="27"/>
      <c r="E14" s="27"/>
    </row>
    <row r="15" spans="1:5" ht="15.75" thickTop="1" x14ac:dyDescent="0.25">
      <c r="A15" s="29" t="s">
        <v>10</v>
      </c>
    </row>
    <row r="16" spans="1:5" ht="15" x14ac:dyDescent="0.25">
      <c r="A16" s="30" t="s">
        <v>11</v>
      </c>
      <c r="B16" s="31"/>
      <c r="C16" s="31"/>
    </row>
    <row r="17" spans="1:5" ht="15" x14ac:dyDescent="0.25">
      <c r="A17" s="32"/>
      <c r="B17" s="31"/>
      <c r="C17" s="31"/>
    </row>
    <row r="18" spans="1:5" ht="15" x14ac:dyDescent="0.25">
      <c r="A18" s="33" t="s">
        <v>12</v>
      </c>
      <c r="B18" s="31"/>
      <c r="C18" s="31"/>
    </row>
    <row r="19" spans="1:5" ht="15" x14ac:dyDescent="0.25">
      <c r="A19" s="33" t="s">
        <v>13</v>
      </c>
      <c r="B19" s="34"/>
    </row>
    <row r="20" spans="1:5" ht="15" x14ac:dyDescent="0.25">
      <c r="A20" s="33" t="s">
        <v>14</v>
      </c>
      <c r="B20" s="34"/>
    </row>
    <row r="21" spans="1:5" ht="15" x14ac:dyDescent="0.25">
      <c r="A21" s="35" t="s">
        <v>15</v>
      </c>
      <c r="B21" s="34"/>
    </row>
    <row r="22" spans="1:5" ht="15" x14ac:dyDescent="0.25">
      <c r="A22" s="35" t="s">
        <v>16</v>
      </c>
      <c r="B22" s="34"/>
    </row>
    <row r="23" spans="1:5" ht="15.75" x14ac:dyDescent="0.25">
      <c r="A23" s="36" t="s">
        <v>17</v>
      </c>
      <c r="B23" s="34"/>
    </row>
    <row r="24" spans="1:5" ht="15.75" x14ac:dyDescent="0.25">
      <c r="A24" s="36" t="s">
        <v>18</v>
      </c>
      <c r="B24" s="34"/>
    </row>
    <row r="25" spans="1:5" ht="15.75" x14ac:dyDescent="0.25">
      <c r="A25" s="36" t="s">
        <v>19</v>
      </c>
      <c r="B25" s="34"/>
    </row>
    <row r="26" spans="1:5" ht="15" x14ac:dyDescent="0.25">
      <c r="A26" s="37" t="s">
        <v>20</v>
      </c>
      <c r="B26" s="34"/>
    </row>
    <row r="27" spans="1:5" ht="15.75" x14ac:dyDescent="0.25">
      <c r="A27" s="36"/>
      <c r="B27" s="34"/>
    </row>
    <row r="28" spans="1:5" ht="15" x14ac:dyDescent="0.25">
      <c r="A28" s="38"/>
      <c r="B28" s="34"/>
    </row>
    <row r="29" spans="1:5" ht="15" x14ac:dyDescent="0.25">
      <c r="A29" s="39" t="s">
        <v>21</v>
      </c>
    </row>
    <row r="30" spans="1:5" ht="15" x14ac:dyDescent="0.25">
      <c r="A30" s="40" t="s">
        <v>22</v>
      </c>
      <c r="B30" s="41"/>
      <c r="C30" s="41"/>
      <c r="D30" s="41"/>
      <c r="E30" s="42"/>
    </row>
    <row r="31" spans="1:5" ht="15.75" x14ac:dyDescent="0.3">
      <c r="A31" s="43" t="s">
        <v>23</v>
      </c>
      <c r="B31" s="43" t="s">
        <v>24</v>
      </c>
      <c r="C31" s="44"/>
      <c r="D31" s="44"/>
      <c r="E31" s="44"/>
    </row>
    <row r="32" spans="1:5" ht="15.75" x14ac:dyDescent="0.3">
      <c r="A32" s="43" t="s">
        <v>25</v>
      </c>
      <c r="B32" s="43" t="s">
        <v>26</v>
      </c>
      <c r="C32" s="44"/>
      <c r="D32" s="44"/>
      <c r="E32" s="44"/>
    </row>
    <row r="33" spans="1:5" ht="15.75" x14ac:dyDescent="0.3">
      <c r="A33" s="43" t="s">
        <v>27</v>
      </c>
      <c r="B33" s="43" t="s">
        <v>28</v>
      </c>
      <c r="C33" s="44"/>
      <c r="D33" s="44"/>
      <c r="E33" s="44"/>
    </row>
    <row r="34" spans="1:5" ht="15.75" x14ac:dyDescent="0.3">
      <c r="A34" s="43" t="s">
        <v>29</v>
      </c>
      <c r="B34" s="43" t="s">
        <v>30</v>
      </c>
      <c r="C34" s="44"/>
      <c r="D34" s="44"/>
      <c r="E34" s="44"/>
    </row>
    <row r="35" spans="1:5" ht="15.75" x14ac:dyDescent="0.3">
      <c r="A35" s="43" t="s">
        <v>31</v>
      </c>
      <c r="B35" s="43" t="s">
        <v>32</v>
      </c>
      <c r="C35" s="45"/>
      <c r="D35" s="44"/>
      <c r="E35" s="44"/>
    </row>
    <row r="36" spans="1:5" ht="15.75" x14ac:dyDescent="0.3">
      <c r="A36" s="43" t="s">
        <v>33</v>
      </c>
      <c r="B36" s="43" t="s">
        <v>34</v>
      </c>
      <c r="C36" s="44"/>
      <c r="D36" s="44"/>
      <c r="E36" s="44"/>
    </row>
    <row r="37" spans="1:5" ht="15.75" x14ac:dyDescent="0.3">
      <c r="A37" s="43" t="s">
        <v>35</v>
      </c>
      <c r="B37" s="43" t="s">
        <v>36</v>
      </c>
      <c r="C37" s="44"/>
      <c r="D37" s="44"/>
      <c r="E37" s="44"/>
    </row>
    <row r="38" spans="1:5" ht="15.75" x14ac:dyDescent="0.3">
      <c r="A38" s="43" t="s">
        <v>37</v>
      </c>
      <c r="B38" s="43" t="s">
        <v>38</v>
      </c>
      <c r="C38" s="44"/>
      <c r="D38" s="44"/>
      <c r="E38" s="44"/>
    </row>
    <row r="39" spans="1:5" ht="15.75" x14ac:dyDescent="0.3">
      <c r="A39" s="43" t="s">
        <v>39</v>
      </c>
      <c r="B39" s="43" t="s">
        <v>40</v>
      </c>
      <c r="C39" s="44"/>
      <c r="D39" s="44"/>
      <c r="E39" s="44"/>
    </row>
    <row r="40" spans="1:5" ht="15.75" x14ac:dyDescent="0.3">
      <c r="A40" s="43" t="s">
        <v>41</v>
      </c>
      <c r="B40" s="43" t="s">
        <v>42</v>
      </c>
      <c r="C40" s="44"/>
      <c r="D40" s="44"/>
      <c r="E40" s="44"/>
    </row>
    <row r="41" spans="1:5" ht="15" customHeight="1" x14ac:dyDescent="0.25">
      <c r="A41" s="38"/>
    </row>
    <row r="42" spans="1:5" ht="15" customHeight="1" x14ac:dyDescent="0.25"/>
    <row r="43" spans="1:5" ht="15" customHeight="1" x14ac:dyDescent="0.25">
      <c r="A43" s="46" t="s">
        <v>43</v>
      </c>
    </row>
    <row r="44" spans="1:5" ht="15" customHeight="1" thickBot="1" x14ac:dyDescent="0.3">
      <c r="A44" s="27"/>
      <c r="B44" s="27"/>
      <c r="C44" s="27"/>
      <c r="D44" s="27"/>
      <c r="E44" s="27"/>
    </row>
    <row r="45" spans="1:5" ht="15" customHeight="1" thickTop="1" x14ac:dyDescent="0.25">
      <c r="A45" s="47" t="s">
        <v>44</v>
      </c>
    </row>
    <row r="46" spans="1:5" ht="15" customHeight="1" x14ac:dyDescent="0.25">
      <c r="A46" s="35" t="s">
        <v>45</v>
      </c>
    </row>
  </sheetData>
  <mergeCells count="2">
    <mergeCell ref="A3:C3"/>
    <mergeCell ref="B7:D7"/>
  </mergeCells>
  <hyperlinks>
    <hyperlink ref="A19" r:id="rId1" display="￭ FotoDoku - Erstellen Sie ihre individuellen Foto-Dokumentationen, Bautagebücher, Projektbilder-Dokus …" xr:uid="{C6A2D302-C547-4E16-86AD-41B809A87ED2}"/>
    <hyperlink ref="A20" r:id="rId2" display="￭ Kostenkontrolle-Haushaltsbuch - So hast du deine Kosten im Griff" xr:uid="{5AC7D0FD-14BF-4BA7-9C1E-0E3F31DD7D6D}"/>
    <hyperlink ref="A21" r:id="rId3" xr:uid="{2790D1B8-C04E-48ED-903B-94F77B654EF2}"/>
    <hyperlink ref="A22" r:id="rId4" xr:uid="{9D9EBDF7-D58F-4149-B218-D0C6292713FD}"/>
    <hyperlink ref="A46" r:id="rId5" xr:uid="{95DB2511-391E-4AC3-A8D5-BA5022E3A04C}"/>
    <hyperlink ref="A23" r:id="rId6" xr:uid="{3D0F2025-60D3-4560-B361-F362DF6FA1D5}"/>
    <hyperlink ref="A16" r:id="rId7" xr:uid="{1F99F0B9-D5E5-4DC6-99A3-11C93C4472B9}"/>
    <hyperlink ref="A24" r:id="rId8" xr:uid="{367DEBE1-E978-4991-A909-5A2EFA6DDF9C}"/>
    <hyperlink ref="A18" r:id="rId9" xr:uid="{040E5580-A09A-4139-B189-475AB8E7FF1B}"/>
    <hyperlink ref="A25" r:id="rId10" xr:uid="{D4A3B1BD-823F-4CC5-80A5-534DE3402908}"/>
    <hyperlink ref="A26" r:id="rId11" xr:uid="{F699C458-1D3F-43C7-81C2-E3D608F76A04}"/>
    <hyperlink ref="B7" r:id="rId12" xr:uid="{DD6CF600-CD9F-4DDD-9C3F-686E4F0558E6}"/>
  </hyperlinks>
  <pageMargins left="0.7" right="0.7" top="0.78740157499999996" bottom="0.78740157499999996" header="0.3" footer="0.3"/>
  <pageSetup paperSize="9" orientation="portrait" r:id="rId13"/>
  <drawing r:id="rId1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Rendite Aktiendepot</vt:lpstr>
      <vt:lpstr>Rendite Aktiendepot Beispiel</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Rendite-Aktiendepot</dc:title>
  <dc:creator>TM</dc:creator>
  <cp:lastModifiedBy>TM</cp:lastModifiedBy>
  <cp:lastPrinted>2022-04-24T12:34:43Z</cp:lastPrinted>
  <dcterms:created xsi:type="dcterms:W3CDTF">2022-04-14T20:22:20Z</dcterms:created>
  <dcterms:modified xsi:type="dcterms:W3CDTF">2022-09-08T12:21:16Z</dcterms:modified>
  <cp:version>1.1</cp:version>
</cp:coreProperties>
</file>