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Website - Alle_meine_Vorlagen.de\Hochgeladen\92 Quartalskalender\Update 2026\"/>
    </mc:Choice>
  </mc:AlternateContent>
  <xr:revisionPtr revIDLastSave="0" documentId="8_{499DBF39-231A-4944-8BB3-729E1B8CB91C}" xr6:coauthVersionLast="47" xr6:coauthVersionMax="47" xr10:uidLastSave="{00000000-0000-0000-0000-000000000000}"/>
  <bookViews>
    <workbookView xWindow="28680" yWindow="-120" windowWidth="38640" windowHeight="21120" xr2:uid="{00000000-000D-0000-FFFF-FFFF00000000}"/>
  </bookViews>
  <sheets>
    <sheet name="Quartal 1" sheetId="1" r:id="rId1"/>
    <sheet name="Quartal 2" sheetId="10" r:id="rId2"/>
    <sheet name="Quartal 3" sheetId="11" r:id="rId3"/>
    <sheet name="Quartal 4" sheetId="12" r:id="rId4"/>
    <sheet name="Info" sheetId="13" r:id="rId5"/>
    <sheet name="Tabelle2" sheetId="2" r:id="rId6"/>
    <sheet name="Tabelle3" sheetId="3" r:id="rId7"/>
  </sheets>
  <externalReferences>
    <externalReference r:id="rId8"/>
  </externalReferences>
  <definedNames>
    <definedName name="Kalenderjahr">[1]Einstellungen!$C$2</definedName>
    <definedName name="Tabelle_Feierta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2" l="1"/>
  <c r="E5" i="12" s="1"/>
  <c r="E6" i="12" s="1"/>
  <c r="E7" i="12" s="1"/>
  <c r="F7" i="12" s="1"/>
  <c r="C4" i="12"/>
  <c r="C5" i="12" s="1"/>
  <c r="C6" i="12" s="1"/>
  <c r="C7" i="12" s="1"/>
  <c r="D7" i="12" s="1"/>
  <c r="A4" i="12"/>
  <c r="B4" i="12" s="1"/>
  <c r="E4" i="11"/>
  <c r="E5" i="11" s="1"/>
  <c r="C4" i="11"/>
  <c r="A4" i="11"/>
  <c r="B4" i="11" s="1"/>
  <c r="E4" i="10"/>
  <c r="F4" i="10" s="1"/>
  <c r="C4" i="10"/>
  <c r="D4" i="10" s="1"/>
  <c r="A4" i="10"/>
  <c r="A5" i="12" l="1"/>
  <c r="F4" i="12"/>
  <c r="F4" i="11"/>
  <c r="D5" i="12"/>
  <c r="E8" i="12"/>
  <c r="C8" i="12"/>
  <c r="D6" i="12"/>
  <c r="F5" i="12"/>
  <c r="F6" i="12"/>
  <c r="D4" i="12"/>
  <c r="A5" i="11"/>
  <c r="B5" i="11" s="1"/>
  <c r="A6" i="11"/>
  <c r="B6" i="11" s="1"/>
  <c r="D4" i="11"/>
  <c r="C5" i="11"/>
  <c r="F5" i="11"/>
  <c r="E6" i="11"/>
  <c r="E5" i="10"/>
  <c r="F5" i="10" s="1"/>
  <c r="A5" i="10"/>
  <c r="B4" i="10"/>
  <c r="C5" i="10"/>
  <c r="A6" i="12" l="1"/>
  <c r="B5" i="12"/>
  <c r="C9" i="12"/>
  <c r="D9" i="12" s="1"/>
  <c r="D8" i="12"/>
  <c r="F8" i="12"/>
  <c r="E9" i="12"/>
  <c r="D5" i="11"/>
  <c r="C6" i="11"/>
  <c r="F6" i="11"/>
  <c r="E7" i="11"/>
  <c r="F7" i="11" s="1"/>
  <c r="A7" i="11"/>
  <c r="E6" i="10"/>
  <c r="E7" i="10" s="1"/>
  <c r="B5" i="10"/>
  <c r="A6" i="10"/>
  <c r="C6" i="10"/>
  <c r="D5" i="10"/>
  <c r="D33" i="1"/>
  <c r="D34" i="1"/>
  <c r="A7" i="12" l="1"/>
  <c r="B6" i="12"/>
  <c r="C10" i="12"/>
  <c r="E10" i="12"/>
  <c r="F9" i="12"/>
  <c r="E8" i="11"/>
  <c r="B7" i="11"/>
  <c r="A8" i="11"/>
  <c r="C7" i="11"/>
  <c r="D6" i="11"/>
  <c r="F6" i="10"/>
  <c r="D6" i="10"/>
  <c r="C7" i="10"/>
  <c r="D7" i="10" s="1"/>
  <c r="A7" i="10"/>
  <c r="B6" i="10"/>
  <c r="F7" i="10"/>
  <c r="E8" i="10"/>
  <c r="A8" i="12" l="1"/>
  <c r="B7" i="12"/>
  <c r="F10" i="12"/>
  <c r="E11" i="12"/>
  <c r="C11" i="12"/>
  <c r="D10" i="12"/>
  <c r="B8" i="11"/>
  <c r="A9" i="11"/>
  <c r="D7" i="11"/>
  <c r="C8" i="11"/>
  <c r="F8" i="11"/>
  <c r="E9" i="11"/>
  <c r="E9" i="10"/>
  <c r="F8" i="10"/>
  <c r="C8" i="10"/>
  <c r="B7" i="10"/>
  <c r="A8" i="10"/>
  <c r="C4" i="1"/>
  <c r="E4" i="1"/>
  <c r="A4" i="1"/>
  <c r="B4" i="1" s="1"/>
  <c r="B8" i="12" l="1"/>
  <c r="A9" i="12"/>
  <c r="D11" i="12"/>
  <c r="C12" i="12"/>
  <c r="E12" i="12"/>
  <c r="F11" i="12"/>
  <c r="D8" i="11"/>
  <c r="C9" i="11"/>
  <c r="F9" i="11"/>
  <c r="E10" i="11"/>
  <c r="A10" i="11"/>
  <c r="B9" i="11"/>
  <c r="D8" i="10"/>
  <c r="C9" i="10"/>
  <c r="A9" i="10"/>
  <c r="B9" i="10" s="1"/>
  <c r="B8" i="10"/>
  <c r="F9" i="10"/>
  <c r="E10" i="10"/>
  <c r="C5" i="1"/>
  <c r="D5" i="1" s="1"/>
  <c r="D4" i="1"/>
  <c r="A5" i="1"/>
  <c r="B5" i="1" s="1"/>
  <c r="E5" i="1"/>
  <c r="F5" i="1" s="1"/>
  <c r="F4" i="1"/>
  <c r="A10" i="12" l="1"/>
  <c r="B9" i="12"/>
  <c r="C13" i="12"/>
  <c r="D12" i="12"/>
  <c r="F12" i="12"/>
  <c r="E13" i="12"/>
  <c r="D9" i="11"/>
  <c r="C10" i="11"/>
  <c r="D10" i="11" s="1"/>
  <c r="F10" i="11"/>
  <c r="E11" i="11"/>
  <c r="B10" i="11"/>
  <c r="A11" i="11"/>
  <c r="E11" i="10"/>
  <c r="F11" i="10" s="1"/>
  <c r="F10" i="10"/>
  <c r="C10" i="10"/>
  <c r="D9" i="10"/>
  <c r="A10" i="10"/>
  <c r="A6" i="1"/>
  <c r="B6" i="1" s="1"/>
  <c r="E6" i="1"/>
  <c r="C6" i="1"/>
  <c r="B10" i="12" l="1"/>
  <c r="A11" i="12"/>
  <c r="D13" i="12"/>
  <c r="C14" i="12"/>
  <c r="E14" i="12"/>
  <c r="F14" i="12" s="1"/>
  <c r="F13" i="12"/>
  <c r="E12" i="11"/>
  <c r="F11" i="11"/>
  <c r="B11" i="11"/>
  <c r="A12" i="11"/>
  <c r="C11" i="11"/>
  <c r="D10" i="10"/>
  <c r="C11" i="10"/>
  <c r="A11" i="10"/>
  <c r="B10" i="10"/>
  <c r="E12" i="10"/>
  <c r="A7" i="1"/>
  <c r="B7" i="1" s="1"/>
  <c r="E7" i="1"/>
  <c r="F6" i="1"/>
  <c r="C7" i="1"/>
  <c r="D6" i="1"/>
  <c r="A12" i="12" l="1"/>
  <c r="B11" i="12"/>
  <c r="E15" i="12"/>
  <c r="C15" i="12"/>
  <c r="D14" i="12"/>
  <c r="B12" i="11"/>
  <c r="A13" i="11"/>
  <c r="B13" i="11" s="1"/>
  <c r="D11" i="11"/>
  <c r="C12" i="11"/>
  <c r="F12" i="11"/>
  <c r="E13" i="11"/>
  <c r="E13" i="10"/>
  <c r="F12" i="10"/>
  <c r="C12" i="10"/>
  <c r="D11" i="10"/>
  <c r="B11" i="10"/>
  <c r="A12" i="10"/>
  <c r="A8" i="1"/>
  <c r="B8" i="1" s="1"/>
  <c r="C8" i="1"/>
  <c r="D7" i="1"/>
  <c r="E8" i="1"/>
  <c r="F7" i="1"/>
  <c r="B12" i="12" l="1"/>
  <c r="A13" i="12"/>
  <c r="D15" i="12"/>
  <c r="C16" i="12"/>
  <c r="D16" i="12" s="1"/>
  <c r="E16" i="12"/>
  <c r="F15" i="12"/>
  <c r="D12" i="11"/>
  <c r="C13" i="11"/>
  <c r="F13" i="11"/>
  <c r="E14" i="11"/>
  <c r="F14" i="11" s="1"/>
  <c r="A14" i="11"/>
  <c r="D12" i="10"/>
  <c r="C13" i="10"/>
  <c r="A13" i="10"/>
  <c r="B12" i="10"/>
  <c r="F13" i="10"/>
  <c r="E14" i="10"/>
  <c r="A9" i="1"/>
  <c r="B9" i="1" s="1"/>
  <c r="C9" i="1"/>
  <c r="D8" i="1"/>
  <c r="E9" i="1"/>
  <c r="F8" i="1"/>
  <c r="A14" i="12" l="1"/>
  <c r="B13" i="12"/>
  <c r="A10" i="1"/>
  <c r="B10" i="1" s="1"/>
  <c r="C17" i="12"/>
  <c r="F16" i="12"/>
  <c r="E17" i="12"/>
  <c r="D13" i="11"/>
  <c r="C14" i="11"/>
  <c r="E15" i="11"/>
  <c r="B14" i="11"/>
  <c r="A15" i="11"/>
  <c r="E15" i="10"/>
  <c r="F14" i="10"/>
  <c r="C14" i="10"/>
  <c r="D14" i="10" s="1"/>
  <c r="D13" i="10"/>
  <c r="B13" i="10"/>
  <c r="A14" i="10"/>
  <c r="E10" i="1"/>
  <c r="F9" i="1"/>
  <c r="C10" i="1"/>
  <c r="D9" i="1"/>
  <c r="A11" i="1"/>
  <c r="B11" i="1" s="1"/>
  <c r="B14" i="12" l="1"/>
  <c r="A15" i="12"/>
  <c r="D17" i="12"/>
  <c r="C18" i="12"/>
  <c r="E18" i="12"/>
  <c r="F17" i="12"/>
  <c r="E16" i="11"/>
  <c r="F15" i="11"/>
  <c r="B15" i="11"/>
  <c r="A16" i="11"/>
  <c r="C15" i="11"/>
  <c r="D14" i="11"/>
  <c r="C15" i="10"/>
  <c r="A15" i="10"/>
  <c r="B14" i="10"/>
  <c r="F15" i="10"/>
  <c r="E16" i="10"/>
  <c r="E11" i="1"/>
  <c r="F10" i="1"/>
  <c r="A12" i="1"/>
  <c r="B12" i="1" s="1"/>
  <c r="C11" i="1"/>
  <c r="D10" i="1"/>
  <c r="A16" i="12" l="1"/>
  <c r="B15" i="12"/>
  <c r="C19" i="12"/>
  <c r="D18" i="12"/>
  <c r="F18" i="12"/>
  <c r="E19" i="12"/>
  <c r="B16" i="11"/>
  <c r="A17" i="11"/>
  <c r="D15" i="11"/>
  <c r="C16" i="11"/>
  <c r="F16" i="11"/>
  <c r="E17" i="11"/>
  <c r="E17" i="10"/>
  <c r="F16" i="10"/>
  <c r="C16" i="10"/>
  <c r="D15" i="10"/>
  <c r="B15" i="10"/>
  <c r="A16" i="10"/>
  <c r="B16" i="10" s="1"/>
  <c r="A13" i="1"/>
  <c r="B13" i="1" s="1"/>
  <c r="C12" i="1"/>
  <c r="D12" i="1" s="1"/>
  <c r="D11" i="1"/>
  <c r="E12" i="1"/>
  <c r="F12" i="1" s="1"/>
  <c r="F11" i="1"/>
  <c r="A17" i="12" l="1"/>
  <c r="B16" i="12"/>
  <c r="D19" i="12"/>
  <c r="C20" i="12"/>
  <c r="E20" i="12"/>
  <c r="F19" i="12"/>
  <c r="D16" i="11"/>
  <c r="C17" i="11"/>
  <c r="D17" i="11" s="1"/>
  <c r="F17" i="11"/>
  <c r="E18" i="11"/>
  <c r="A18" i="11"/>
  <c r="B17" i="11"/>
  <c r="D16" i="10"/>
  <c r="C17" i="10"/>
  <c r="A17" i="10"/>
  <c r="F17" i="10"/>
  <c r="E18" i="10"/>
  <c r="F18" i="10" s="1"/>
  <c r="C13" i="1"/>
  <c r="A14" i="1"/>
  <c r="B14" i="1" s="1"/>
  <c r="E13" i="1"/>
  <c r="A18" i="12" l="1"/>
  <c r="B17" i="12"/>
  <c r="C21" i="12"/>
  <c r="D20" i="12"/>
  <c r="F20" i="12"/>
  <c r="E21" i="12"/>
  <c r="F21" i="12" s="1"/>
  <c r="C18" i="11"/>
  <c r="F18" i="11"/>
  <c r="E19" i="11"/>
  <c r="B18" i="11"/>
  <c r="A19" i="11"/>
  <c r="E19" i="10"/>
  <c r="C18" i="10"/>
  <c r="D17" i="10"/>
  <c r="B17" i="10"/>
  <c r="A18" i="10"/>
  <c r="A15" i="1"/>
  <c r="B15" i="1" s="1"/>
  <c r="E14" i="1"/>
  <c r="F13" i="1"/>
  <c r="C14" i="1"/>
  <c r="D13" i="1"/>
  <c r="B18" i="12" l="1"/>
  <c r="A19" i="12"/>
  <c r="E22" i="12"/>
  <c r="D21" i="12"/>
  <c r="C22" i="12"/>
  <c r="E20" i="11"/>
  <c r="F19" i="11"/>
  <c r="B19" i="11"/>
  <c r="A20" i="11"/>
  <c r="B20" i="11" s="1"/>
  <c r="C19" i="11"/>
  <c r="D18" i="11"/>
  <c r="D18" i="10"/>
  <c r="C19" i="10"/>
  <c r="A19" i="10"/>
  <c r="B18" i="10"/>
  <c r="F19" i="10"/>
  <c r="E20" i="10"/>
  <c r="C15" i="1"/>
  <c r="D14" i="1"/>
  <c r="A16" i="1"/>
  <c r="B16" i="1" s="1"/>
  <c r="E15" i="1"/>
  <c r="F14" i="1"/>
  <c r="B19" i="12" l="1"/>
  <c r="A20" i="12"/>
  <c r="F22" i="12"/>
  <c r="E23" i="12"/>
  <c r="C23" i="12"/>
  <c r="D23" i="12" s="1"/>
  <c r="D22" i="12"/>
  <c r="A21" i="11"/>
  <c r="D19" i="11"/>
  <c r="C20" i="11"/>
  <c r="F20" i="11"/>
  <c r="E21" i="11"/>
  <c r="F21" i="11" s="1"/>
  <c r="E21" i="10"/>
  <c r="F20" i="10"/>
  <c r="C20" i="10"/>
  <c r="D19" i="10"/>
  <c r="B19" i="10"/>
  <c r="A20" i="10"/>
  <c r="A17" i="1"/>
  <c r="B17" i="1" s="1"/>
  <c r="E16" i="1"/>
  <c r="F15" i="1"/>
  <c r="C16" i="1"/>
  <c r="D15" i="1"/>
  <c r="A21" i="12" l="1"/>
  <c r="B20" i="12"/>
  <c r="C24" i="12"/>
  <c r="E24" i="12"/>
  <c r="F23" i="12"/>
  <c r="D20" i="11"/>
  <c r="C21" i="11"/>
  <c r="E22" i="11"/>
  <c r="A22" i="11"/>
  <c r="B21" i="11"/>
  <c r="D20" i="10"/>
  <c r="C21" i="10"/>
  <c r="D21" i="10" s="1"/>
  <c r="A21" i="10"/>
  <c r="B20" i="10"/>
  <c r="F21" i="10"/>
  <c r="E22" i="10"/>
  <c r="C17" i="1"/>
  <c r="D16" i="1"/>
  <c r="A18" i="1"/>
  <c r="B18" i="1" s="1"/>
  <c r="E17" i="1"/>
  <c r="F16" i="1"/>
  <c r="B21" i="12" l="1"/>
  <c r="A22" i="12"/>
  <c r="C25" i="12"/>
  <c r="D24" i="12"/>
  <c r="F24" i="12"/>
  <c r="E25" i="12"/>
  <c r="D21" i="11"/>
  <c r="C22" i="11"/>
  <c r="F22" i="11"/>
  <c r="E23" i="11"/>
  <c r="B22" i="11"/>
  <c r="A23" i="11"/>
  <c r="E23" i="10"/>
  <c r="F22" i="10"/>
  <c r="C22" i="10"/>
  <c r="B21" i="10"/>
  <c r="A22" i="10"/>
  <c r="A19" i="1"/>
  <c r="B19" i="1" s="1"/>
  <c r="E18" i="1"/>
  <c r="F17" i="1"/>
  <c r="C18" i="1"/>
  <c r="D17" i="1"/>
  <c r="B22" i="12" l="1"/>
  <c r="A23" i="12"/>
  <c r="D25" i="12"/>
  <c r="C26" i="12"/>
  <c r="E26" i="12"/>
  <c r="F25" i="12"/>
  <c r="E24" i="11"/>
  <c r="F23" i="11"/>
  <c r="B23" i="11"/>
  <c r="A24" i="11"/>
  <c r="C23" i="11"/>
  <c r="D22" i="11"/>
  <c r="A23" i="10"/>
  <c r="B23" i="10" s="1"/>
  <c r="B22" i="10"/>
  <c r="F23" i="10"/>
  <c r="E24" i="10"/>
  <c r="D22" i="10"/>
  <c r="C23" i="10"/>
  <c r="C19" i="1"/>
  <c r="D19" i="1" s="1"/>
  <c r="D18" i="1"/>
  <c r="A20" i="1"/>
  <c r="B20" i="1" s="1"/>
  <c r="E19" i="1"/>
  <c r="F19" i="1" s="1"/>
  <c r="F18" i="1"/>
  <c r="B23" i="12" l="1"/>
  <c r="A24" i="12"/>
  <c r="F26" i="12"/>
  <c r="E27" i="12"/>
  <c r="C27" i="12"/>
  <c r="D26" i="12"/>
  <c r="B24" i="11"/>
  <c r="A25" i="11"/>
  <c r="D23" i="11"/>
  <c r="C24" i="11"/>
  <c r="D24" i="11" s="1"/>
  <c r="F24" i="11"/>
  <c r="E25" i="11"/>
  <c r="A24" i="10"/>
  <c r="E25" i="10"/>
  <c r="F25" i="10" s="1"/>
  <c r="F24" i="10"/>
  <c r="C24" i="10"/>
  <c r="D23" i="10"/>
  <c r="A21" i="1"/>
  <c r="B21" i="1" s="1"/>
  <c r="E20" i="1"/>
  <c r="C20" i="1"/>
  <c r="B24" i="12" l="1"/>
  <c r="A25" i="12"/>
  <c r="D27" i="12"/>
  <c r="C28" i="12"/>
  <c r="E28" i="12"/>
  <c r="F28" i="12" s="1"/>
  <c r="F27" i="12"/>
  <c r="F25" i="11"/>
  <c r="E26" i="11"/>
  <c r="A26" i="11"/>
  <c r="B25" i="11"/>
  <c r="C25" i="11"/>
  <c r="A25" i="10"/>
  <c r="B24" i="10"/>
  <c r="E26" i="10"/>
  <c r="D24" i="10"/>
  <c r="C25" i="10"/>
  <c r="C21" i="1"/>
  <c r="D20" i="1"/>
  <c r="A22" i="1"/>
  <c r="B22" i="1" s="1"/>
  <c r="E21" i="1"/>
  <c r="F20" i="1"/>
  <c r="A26" i="12" l="1"/>
  <c r="B25" i="12"/>
  <c r="C29" i="12"/>
  <c r="D28" i="12"/>
  <c r="E29" i="12"/>
  <c r="D25" i="11"/>
  <c r="C26" i="11"/>
  <c r="F26" i="11"/>
  <c r="E27" i="11"/>
  <c r="B26" i="11"/>
  <c r="A27" i="11"/>
  <c r="B27" i="11" s="1"/>
  <c r="C26" i="10"/>
  <c r="D25" i="10"/>
  <c r="E27" i="10"/>
  <c r="F26" i="10"/>
  <c r="B25" i="10"/>
  <c r="A26" i="10"/>
  <c r="A23" i="1"/>
  <c r="B23" i="1" s="1"/>
  <c r="E22" i="1"/>
  <c r="F21" i="1"/>
  <c r="C22" i="1"/>
  <c r="D21" i="1"/>
  <c r="B26" i="12" l="1"/>
  <c r="A27" i="12"/>
  <c r="E30" i="12"/>
  <c r="F29" i="12"/>
  <c r="D29" i="12"/>
  <c r="C30" i="12"/>
  <c r="D30" i="12" s="1"/>
  <c r="A28" i="11"/>
  <c r="C27" i="11"/>
  <c r="D26" i="11"/>
  <c r="E28" i="11"/>
  <c r="F28" i="11" s="1"/>
  <c r="F27" i="11"/>
  <c r="A27" i="10"/>
  <c r="B26" i="10"/>
  <c r="D26" i="10"/>
  <c r="C27" i="10"/>
  <c r="F27" i="10"/>
  <c r="E28" i="10"/>
  <c r="C23" i="1"/>
  <c r="D22" i="1"/>
  <c r="A24" i="1"/>
  <c r="B24" i="1" s="1"/>
  <c r="E23" i="1"/>
  <c r="F22" i="1"/>
  <c r="A28" i="12" l="1"/>
  <c r="B27" i="12"/>
  <c r="F30" i="12"/>
  <c r="E31" i="12"/>
  <c r="C31" i="12"/>
  <c r="B28" i="11"/>
  <c r="A29" i="11"/>
  <c r="E29" i="11"/>
  <c r="D27" i="11"/>
  <c r="C28" i="11"/>
  <c r="E29" i="10"/>
  <c r="F28" i="10"/>
  <c r="B27" i="10"/>
  <c r="A28" i="10"/>
  <c r="C28" i="10"/>
  <c r="D28" i="10" s="1"/>
  <c r="D27" i="10"/>
  <c r="A25" i="1"/>
  <c r="B25" i="1" s="1"/>
  <c r="E24" i="1"/>
  <c r="F23" i="1"/>
  <c r="C24" i="1"/>
  <c r="D23" i="1"/>
  <c r="B28" i="12" l="1"/>
  <c r="A29" i="12"/>
  <c r="D31" i="12"/>
  <c r="C32" i="12"/>
  <c r="E32" i="12"/>
  <c r="F31" i="12"/>
  <c r="D28" i="11"/>
  <c r="C29" i="11"/>
  <c r="A30" i="11"/>
  <c r="B29" i="11"/>
  <c r="F29" i="11"/>
  <c r="E30" i="11"/>
  <c r="C29" i="10"/>
  <c r="F29" i="10"/>
  <c r="E30" i="10"/>
  <c r="A29" i="10"/>
  <c r="B28" i="10"/>
  <c r="C25" i="1"/>
  <c r="D24" i="1"/>
  <c r="A26" i="1"/>
  <c r="B26" i="1" s="1"/>
  <c r="E25" i="1"/>
  <c r="F24" i="1"/>
  <c r="B29" i="12" l="1"/>
  <c r="A30" i="12"/>
  <c r="F32" i="12"/>
  <c r="E33" i="12"/>
  <c r="C33" i="12"/>
  <c r="D32" i="12"/>
  <c r="F30" i="11"/>
  <c r="E31" i="11"/>
  <c r="D29" i="11"/>
  <c r="C30" i="11"/>
  <c r="B30" i="11"/>
  <c r="A31" i="11"/>
  <c r="C30" i="10"/>
  <c r="D29" i="10"/>
  <c r="B29" i="10"/>
  <c r="A30" i="10"/>
  <c r="B30" i="10" s="1"/>
  <c r="E31" i="10"/>
  <c r="F30" i="10"/>
  <c r="A27" i="1"/>
  <c r="B27" i="1" s="1"/>
  <c r="E26" i="1"/>
  <c r="F26" i="1" s="1"/>
  <c r="F25" i="1"/>
  <c r="C26" i="1"/>
  <c r="D26" i="1" s="1"/>
  <c r="D25" i="1"/>
  <c r="A31" i="12" l="1"/>
  <c r="B30" i="12"/>
  <c r="F33" i="12"/>
  <c r="E34" i="12"/>
  <c r="F34" i="12" s="1"/>
  <c r="D33" i="12"/>
  <c r="C31" i="11"/>
  <c r="D31" i="11" s="1"/>
  <c r="D30" i="11"/>
  <c r="B31" i="11"/>
  <c r="A32" i="11"/>
  <c r="E32" i="11"/>
  <c r="F31" i="11"/>
  <c r="F31" i="10"/>
  <c r="E32" i="10"/>
  <c r="F32" i="10" s="1"/>
  <c r="D30" i="10"/>
  <c r="C31" i="10"/>
  <c r="A31" i="10"/>
  <c r="C27" i="1"/>
  <c r="A28" i="1"/>
  <c r="B28" i="1" s="1"/>
  <c r="E27" i="1"/>
  <c r="A32" i="12" l="1"/>
  <c r="B31" i="12"/>
  <c r="F32" i="11"/>
  <c r="E33" i="11"/>
  <c r="F33" i="11" s="1"/>
  <c r="C32" i="11"/>
  <c r="B32" i="11"/>
  <c r="A33" i="11"/>
  <c r="C32" i="10"/>
  <c r="D31" i="10"/>
  <c r="E33" i="10"/>
  <c r="B31" i="10"/>
  <c r="A32" i="10"/>
  <c r="A29" i="1"/>
  <c r="B29" i="1" s="1"/>
  <c r="E28" i="1"/>
  <c r="F27" i="1"/>
  <c r="C28" i="1"/>
  <c r="D27" i="1"/>
  <c r="A33" i="12" l="1"/>
  <c r="B32" i="12"/>
  <c r="B33" i="11"/>
  <c r="A34" i="11"/>
  <c r="B34" i="11" s="1"/>
  <c r="D32" i="11"/>
  <c r="C33" i="11"/>
  <c r="C33" i="10"/>
  <c r="D32" i="10"/>
  <c r="F33" i="10"/>
  <c r="A33" i="10"/>
  <c r="B32" i="10"/>
  <c r="C29" i="1"/>
  <c r="D28" i="1"/>
  <c r="A30" i="1"/>
  <c r="B30" i="1" s="1"/>
  <c r="E29" i="1"/>
  <c r="F28" i="1"/>
  <c r="B33" i="12" l="1"/>
  <c r="A34" i="12"/>
  <c r="B34" i="12" s="1"/>
  <c r="D33" i="11"/>
  <c r="C34" i="11"/>
  <c r="D34" i="11" s="1"/>
  <c r="D33" i="10"/>
  <c r="C34" i="10"/>
  <c r="D34" i="10" s="1"/>
  <c r="B33" i="10"/>
  <c r="A31" i="1"/>
  <c r="B31" i="1" s="1"/>
  <c r="E30" i="1"/>
  <c r="F29" i="1"/>
  <c r="C30" i="1"/>
  <c r="D29" i="1"/>
  <c r="C31" i="1" l="1"/>
  <c r="D30" i="1"/>
  <c r="A32" i="1"/>
  <c r="B32" i="1" s="1"/>
  <c r="E31" i="1"/>
  <c r="F30" i="1"/>
  <c r="A33" i="1" l="1"/>
  <c r="B33" i="1" s="1"/>
  <c r="E32" i="1"/>
  <c r="F31" i="1"/>
  <c r="D31" i="1"/>
  <c r="C32" i="1"/>
  <c r="D32" i="1" s="1"/>
  <c r="A34" i="1" l="1"/>
  <c r="B34" i="1" s="1"/>
  <c r="E33" i="1"/>
  <c r="F33" i="1" s="1"/>
  <c r="F32" i="1"/>
  <c r="E34" i="1" l="1"/>
  <c r="F34" i="1" s="1"/>
</calcChain>
</file>

<file path=xl/sharedStrings.xml><?xml version="1.0" encoding="utf-8"?>
<sst xmlns="http://schemas.openxmlformats.org/spreadsheetml/2006/main" count="57" uniqueCount="50">
  <si>
    <t>Januar</t>
  </si>
  <si>
    <t>Februar</t>
  </si>
  <si>
    <t>März</t>
  </si>
  <si>
    <t>April</t>
  </si>
  <si>
    <t>Mai</t>
  </si>
  <si>
    <t>Juni</t>
  </si>
  <si>
    <t>Juli</t>
  </si>
  <si>
    <t>August</t>
  </si>
  <si>
    <t>September</t>
  </si>
  <si>
    <t>Oktober</t>
  </si>
  <si>
    <t>November</t>
  </si>
  <si>
    <t>Dezember</t>
  </si>
  <si>
    <t>Quartalskalender</t>
  </si>
  <si>
    <t>Q1</t>
  </si>
  <si>
    <t>www.alle-meine-vorlagen.de</t>
  </si>
  <si>
    <t>Q2</t>
  </si>
  <si>
    <t>Q3</t>
  </si>
  <si>
    <t>Q4</t>
  </si>
  <si>
    <t>Allgemeine Information über diese Vorlage</t>
  </si>
  <si>
    <t>Eingabemöglichkeiten</t>
  </si>
  <si>
    <t>Allgemeine Hinweise</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</si>
  <si>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</si>
  <si>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</si>
  <si>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</si>
  <si>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</si>
  <si>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</si>
  <si>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AMV-Jahreskalender 2019</t>
  </si>
  <si>
    <t>￭ Personalplaner</t>
  </si>
  <si>
    <t>￭ Projektstatusbericht</t>
  </si>
  <si>
    <t>￭ Bunter Jahreskalender</t>
  </si>
  <si>
    <t>￭ Das kleine Einmaleins - lernen leicht gemacht</t>
  </si>
  <si>
    <t>￭ Energie-Verbrauchskosten-Kontrolle</t>
  </si>
  <si>
    <t>￭ Hausaufgabenplaner</t>
  </si>
  <si>
    <t>￭ Mein Wochenplaner</t>
  </si>
  <si>
    <t>￭ Quittungsverwaltung als Excel-Vorlag</t>
  </si>
  <si>
    <t>￭ Wochenplan</t>
  </si>
  <si>
    <t>￭ Urkunde</t>
  </si>
  <si>
    <t>￭ Telefonnotiz</t>
  </si>
  <si>
    <t>￭ Inventarliste</t>
  </si>
  <si>
    <t>￭ Familienkalender</t>
  </si>
  <si>
    <t>￭ Redaktionsplaner</t>
  </si>
  <si>
    <t>Um nur einige zu nennen...</t>
  </si>
  <si>
    <t xml:space="preserve">Einfach mal vorbeischauen unter: </t>
  </si>
  <si>
    <t>https://www.alle-meine-vorlagen.de/</t>
  </si>
  <si>
    <t>Die Excel Vorlage "Quartalskalender" zeigt auf einer Seite immer 3 Monate eines Quartals an. Jedes Jahr hat 4 Quartale. Somit ergeben sich 4 Kalenderblätter mit jeweils 3 Monaten.</t>
  </si>
  <si>
    <t xml:space="preserve">Die Vorlage kannst du frei verwenden. Sie hat keinen Blattschutz. </t>
  </si>
  <si>
    <t>Durch Anpassunge des Kalenderjahres in Zelle A1 kannst du einen Quartalskalender für ein beliebiges Jahr erstellen. Gib in Zelle A1 z.B. "2023" ein und schon bekommst du einen Kalender für das Jahr 2023. Die Eingabe muss in jedem Tabellenblatt Quartal 1 bis 4 gemacht werden.</t>
  </si>
  <si>
    <t>Version 1.1 - 2026</t>
  </si>
  <si>
    <t>Version 1.1 - 2026 vom 11.10.25 | Update auf das Jahr 2026</t>
  </si>
  <si>
    <t>Version 1.1 vom 09.11.2021 | Update auf das Jahr 2022 sowie Kalenderwochen optimiert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</si>
</sst>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 dd"/>
    <numFmt numFmtId="165" formatCode="dd/\ ddd"/>
  </numFmts>
  <fonts count="21">
    <font>
      <sz val="11"/>
      <color theme="1"/>
      <name val="Calibri"/>
      <family val="2"/>
      <scheme val="minor"/>
    </font>
    <font>
      <sz val="15"/>
      <color theme="1"/>
      <name val="Calibri"/>
      <family val="2"/>
      <scheme val="minor"/>
    </font>
    <font>
      <b/>
      <sz val="20"/>
      <color theme="0"/>
      <name val="Calibri"/>
      <family val="2"/>
      <scheme val="minor"/>
    </font>
    <font>
      <u/>
      <sz val="11"/>
      <color theme="10"/>
      <name val="Calibri"/>
      <family val="2"/>
      <scheme val="minor"/>
    </font>
    <font>
      <sz val="46"/>
      <color theme="3" tint="0.39997558519241921"/>
      <name val="Calibri"/>
      <family val="2"/>
      <scheme val="minor"/>
    </font>
    <font>
      <sz val="58"/>
      <color theme="3" tint="0.39997558519241921"/>
      <name val="Calibri"/>
      <family val="2"/>
      <scheme val="minor"/>
    </font>
    <font>
      <sz val="11"/>
      <color theme="0"/>
      <name val="Calibri"/>
      <family val="2"/>
      <scheme val="minor"/>
    </font>
    <font>
      <b/>
      <sz val="16"/>
      <color theme="1" tint="0.249977111117893"/>
      <name val="Arial Unicode MS"/>
      <family val="2"/>
    </font>
    <font>
      <sz val="9"/>
      <color theme="1" tint="0.249977111117893"/>
      <name val="Arial Unicode MS"/>
      <family val="2"/>
    </font>
    <font>
      <sz val="11"/>
      <color rgb="FF006600"/>
      <name val="Calibri"/>
      <family val="2"/>
      <scheme val="minor"/>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sz val="11"/>
      <color rgb="FF0070C0"/>
      <name val="Calibri"/>
      <family val="2"/>
      <scheme val="minor"/>
    </font>
    <font>
      <b/>
      <sz val="30"/>
      <color theme="3" tint="0.39997558519241921"/>
      <name val="Calibri"/>
      <family val="2"/>
      <scheme val="minor"/>
    </font>
  </fonts>
  <fills count="4">
    <fill>
      <patternFill patternType="none"/>
    </fill>
    <fill>
      <patternFill patternType="gray125"/>
    </fill>
    <fill>
      <patternFill patternType="solid">
        <fgColor theme="3" tint="0.39997558519241921"/>
        <bgColor indexed="64"/>
      </patternFill>
    </fill>
    <fill>
      <patternFill patternType="solid">
        <fgColor rgb="FF00B05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top/>
      <bottom style="double">
        <color rgb="FF00B050"/>
      </bottom>
      <diagonal/>
    </border>
  </borders>
  <cellStyleXfs count="2">
    <xf numFmtId="0" fontId="0" fillId="0" borderId="0"/>
    <xf numFmtId="0" fontId="3" fillId="0" borderId="0" applyNumberFormat="0" applyFill="0" applyBorder="0" applyAlignment="0" applyProtection="0"/>
  </cellStyleXfs>
  <cellXfs count="43">
    <xf numFmtId="0" fontId="0" fillId="0" borderId="0" xfId="0"/>
    <xf numFmtId="164" fontId="0" fillId="0" borderId="0" xfId="0" applyNumberFormat="1"/>
    <xf numFmtId="165" fontId="1" fillId="0" borderId="2" xfId="0" applyNumberFormat="1" applyFont="1" applyBorder="1" applyAlignment="1">
      <alignment horizontal="left" vertical="center"/>
    </xf>
    <xf numFmtId="165" fontId="1" fillId="0" borderId="3" xfId="0" applyNumberFormat="1" applyFont="1" applyBorder="1" applyAlignment="1">
      <alignment horizontal="left" vertical="center"/>
    </xf>
    <xf numFmtId="0" fontId="1" fillId="0" borderId="3" xfId="0" applyFont="1" applyBorder="1" applyAlignment="1">
      <alignment vertical="center"/>
    </xf>
    <xf numFmtId="165" fontId="1" fillId="0" borderId="4" xfId="0" applyNumberFormat="1" applyFont="1" applyBorder="1" applyAlignment="1">
      <alignment horizontal="left" vertical="center"/>
    </xf>
    <xf numFmtId="0" fontId="1" fillId="0" borderId="4" xfId="0" applyFont="1" applyBorder="1" applyAlignment="1">
      <alignment vertical="center"/>
    </xf>
    <xf numFmtId="0" fontId="4" fillId="0" borderId="0" xfId="0" applyFont="1" applyAlignment="1">
      <alignment vertical="center"/>
    </xf>
    <xf numFmtId="0" fontId="4" fillId="0" borderId="5" xfId="0" applyFont="1" applyBorder="1" applyAlignment="1">
      <alignment vertical="center"/>
    </xf>
    <xf numFmtId="0" fontId="0" fillId="0" borderId="0" xfId="0" applyAlignment="1">
      <alignment horizontal="right"/>
    </xf>
    <xf numFmtId="0" fontId="3" fillId="0" borderId="0" xfId="1" applyAlignment="1">
      <alignment horizontal="right" indent="1"/>
    </xf>
    <xf numFmtId="0" fontId="1" fillId="0" borderId="6" xfId="0" applyFont="1" applyBorder="1" applyAlignment="1">
      <alignment horizontal="right" vertical="center" indent="1"/>
    </xf>
    <xf numFmtId="0" fontId="1" fillId="0" borderId="7" xfId="0" applyFont="1" applyBorder="1" applyAlignment="1">
      <alignment horizontal="right" vertical="center" indent="1"/>
    </xf>
    <xf numFmtId="0" fontId="1" fillId="0" borderId="8" xfId="0" applyFont="1" applyBorder="1" applyAlignment="1">
      <alignment horizontal="right" vertical="center" indent="1"/>
    </xf>
    <xf numFmtId="165" fontId="1" fillId="0" borderId="9" xfId="0" applyNumberFormat="1" applyFont="1" applyBorder="1" applyAlignment="1">
      <alignment horizontal="left" vertical="center"/>
    </xf>
    <xf numFmtId="0" fontId="7" fillId="0" borderId="0" xfId="0" applyFont="1"/>
    <xf numFmtId="0" fontId="8" fillId="0" borderId="0" xfId="0" applyFont="1"/>
    <xf numFmtId="0" fontId="3" fillId="0" borderId="0" xfId="1" applyFill="1" applyAlignment="1">
      <alignment horizontal="right"/>
    </xf>
    <xf numFmtId="0" fontId="9" fillId="0" borderId="0" xfId="0" applyFont="1" applyAlignment="1">
      <alignment horizontal="right"/>
    </xf>
    <xf numFmtId="0" fontId="10" fillId="3" borderId="0" xfId="0" applyFont="1" applyFill="1"/>
    <xf numFmtId="0" fontId="6" fillId="3" borderId="0" xfId="0" applyFont="1" applyFill="1"/>
    <xf numFmtId="0" fontId="11" fillId="0" borderId="0" xfId="0" applyFont="1" applyAlignment="1">
      <alignment vertical="top" wrapText="1"/>
    </xf>
    <xf numFmtId="0" fontId="0" fillId="0" borderId="0" xfId="0" applyAlignment="1">
      <alignment wrapText="1"/>
    </xf>
    <xf numFmtId="0" fontId="12" fillId="0" borderId="0" xfId="0" applyFont="1"/>
    <xf numFmtId="0" fontId="13" fillId="3" borderId="0" xfId="0" applyFont="1" applyFill="1"/>
    <xf numFmtId="0" fontId="14" fillId="0" borderId="0" xfId="0" applyFont="1" applyAlignment="1">
      <alignment vertical="top" wrapText="1"/>
    </xf>
    <xf numFmtId="0" fontId="0" fillId="0" borderId="10" xfId="0" applyBorder="1"/>
    <xf numFmtId="0" fontId="0" fillId="0" borderId="10" xfId="0" applyBorder="1" applyAlignment="1">
      <alignment wrapText="1"/>
    </xf>
    <xf numFmtId="0" fontId="15" fillId="0" borderId="0" xfId="0" applyFont="1"/>
    <xf numFmtId="0" fontId="16" fillId="0" borderId="0" xfId="1" applyFont="1" applyFill="1" applyBorder="1" applyAlignment="1">
      <alignment horizontal="left"/>
    </xf>
    <xf numFmtId="0" fontId="3" fillId="0" borderId="0" xfId="1" applyBorder="1" applyAlignment="1">
      <alignment horizontal="left"/>
    </xf>
    <xf numFmtId="0" fontId="17" fillId="0" borderId="0" xfId="1" applyFont="1" applyFill="1" applyBorder="1" applyAlignment="1">
      <alignment horizontal="left"/>
    </xf>
    <xf numFmtId="0" fontId="3" fillId="0" borderId="0" xfId="1" applyAlignment="1">
      <alignment horizontal="left" indent="1"/>
    </xf>
    <xf numFmtId="0" fontId="18" fillId="0" borderId="0" xfId="0" applyFont="1" applyAlignment="1">
      <alignment horizontal="left"/>
    </xf>
    <xf numFmtId="0" fontId="19" fillId="0" borderId="0" xfId="0" applyFont="1" applyAlignment="1">
      <alignment horizontal="left" indent="1"/>
    </xf>
    <xf numFmtId="0" fontId="15" fillId="0" borderId="0" xfId="0" applyFont="1" applyAlignment="1">
      <alignment horizontal="left" indent="1"/>
    </xf>
    <xf numFmtId="0" fontId="3" fillId="0" borderId="0" xfId="1" applyFill="1" applyBorder="1" applyAlignment="1">
      <alignment horizontal="left" indent="1"/>
    </xf>
    <xf numFmtId="0" fontId="20" fillId="0" borderId="5" xfId="0" applyFont="1" applyBorder="1" applyAlignment="1">
      <alignment vertical="center"/>
    </xf>
    <xf numFmtId="0" fontId="5" fillId="0" borderId="0" xfId="0" applyFont="1" applyAlignment="1">
      <alignment horizontal="right" vertical="center"/>
    </xf>
    <xf numFmtId="0" fontId="5" fillId="0" borderId="5" xfId="0" applyFont="1" applyBorder="1" applyAlignment="1">
      <alignment horizontal="right" vertical="center"/>
    </xf>
    <xf numFmtId="0" fontId="2" fillId="2" borderId="1" xfId="0" applyFont="1" applyFill="1" applyBorder="1" applyAlignment="1">
      <alignment horizontal="center" vertical="center"/>
    </xf>
    <xf numFmtId="0" fontId="20" fillId="0" borderId="0" xfId="0" applyFont="1" applyAlignment="1">
      <alignment horizontal="left" vertical="center"/>
    </xf>
    <xf numFmtId="0" fontId="3" fillId="0" borderId="0" xfId="1" applyFill="1" applyAlignment="1">
      <alignment horizontal="right"/>
    </xf>
  </cellXfs>
  <cellStyles count="2">
    <cellStyle name="Link" xfId="1" builtinId="8"/>
    <cellStyle name="Standard" xfId="0" builtinId="0"/>
  </cellStyles>
  <dxfs count="34">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40086B9F-05E1-4F7E-97D6-727107BCEF6B}"/>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86%20Tageskilometer\Distanzberechnungs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geskilometer"/>
      <sheetName val="Übersicht"/>
      <sheetName val="Einstellungen"/>
      <sheetName val="Info"/>
    </sheetNames>
    <sheetDataSet>
      <sheetData sheetId="0"/>
      <sheetData sheetId="1"/>
      <sheetData sheetId="2">
        <row r="2">
          <cell r="C2">
            <v>2018</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lle-meine-vorlagen.de/"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lle-meine-vorlagen.d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alle-meine-vorlagen.d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alle-meine-vorlagen.de/vorlage-projektstatusbericht/" TargetMode="External"/><Relationship Id="rId13" Type="http://schemas.openxmlformats.org/officeDocument/2006/relationships/hyperlink" Target="https://www.alle-meine-vorlagen.de/mein-wochenplaner-die-excel-vorlage-fuer-deine-wochenplanung/"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s://www.alle-meine-vorlagen.de/hausaufgabenplaner/" TargetMode="External"/><Relationship Id="rId2" Type="http://schemas.openxmlformats.org/officeDocument/2006/relationships/hyperlink" Target="https://www.alle-meine-vorlagen.de/kostenkontrolle-haushaltsbuch-2-02/" TargetMode="External"/><Relationship Id="rId16" Type="http://schemas.openxmlformats.org/officeDocument/2006/relationships/drawing" Target="../drawings/drawing1.xm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personalplaner/" TargetMode="External"/><Relationship Id="rId11" Type="http://schemas.openxmlformats.org/officeDocument/2006/relationships/hyperlink" Target="https://www.alle-meine-vorlagen.de/energie-verbrauchskosten-kontrolle/" TargetMode="External"/><Relationship Id="rId5" Type="http://schemas.openxmlformats.org/officeDocument/2006/relationships/hyperlink" Target="https://www.alle-meine-vorlagen.de/" TargetMode="External"/><Relationship Id="rId15" Type="http://schemas.openxmlformats.org/officeDocument/2006/relationships/printerSettings" Target="../printerSettings/printerSettings5.bin"/><Relationship Id="rId10" Type="http://schemas.openxmlformats.org/officeDocument/2006/relationships/hyperlink" Target="https://www.alle-meine-vorlagen.de/das-kleine-einmaleins-lernen-leicht-gemacht/" TargetMode="External"/><Relationship Id="rId4" Type="http://schemas.openxmlformats.org/officeDocument/2006/relationships/hyperlink" Target="https://www.alle-meine-vorlagen.de/amv-jahreskalender-2019/" TargetMode="External"/><Relationship Id="rId9" Type="http://schemas.openxmlformats.org/officeDocument/2006/relationships/hyperlink" Target="https://www.alle-meine-vorlagen.de/bunter-jahreskalender-mit-platz-fuer-notizen/" TargetMode="External"/><Relationship Id="rId14" Type="http://schemas.openxmlformats.org/officeDocument/2006/relationships/hyperlink" Target="https://www.alle-meine-vorlagen.de/quittung-quittungsverwaltung-als-excel-vorlag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5"/>
  <sheetViews>
    <sheetView showGridLines="0" tabSelected="1" zoomScaleNormal="100" workbookViewId="0">
      <selection activeCell="A2" sqref="A2"/>
    </sheetView>
  </sheetViews>
  <sheetFormatPr baseColWidth="10" defaultRowHeight="15"/>
  <cols>
    <col min="1" max="1" width="9.7109375" customWidth="1"/>
    <col min="2" max="2" width="50.7109375" customWidth="1"/>
    <col min="3" max="3" width="9.7109375" customWidth="1"/>
    <col min="4" max="4" width="50.7109375" customWidth="1"/>
    <col min="5" max="5" width="9.7109375" customWidth="1"/>
    <col min="6" max="6" width="50.7109375" customWidth="1"/>
  </cols>
  <sheetData>
    <row r="1" spans="1:6" ht="29.1" customHeight="1">
      <c r="A1" s="41">
        <v>2026</v>
      </c>
      <c r="B1" s="41"/>
      <c r="C1" s="7"/>
      <c r="D1" s="7"/>
      <c r="E1" s="7"/>
      <c r="F1" s="38" t="s">
        <v>13</v>
      </c>
    </row>
    <row r="2" spans="1:6" ht="29.1" customHeight="1" thickBot="1">
      <c r="A2" s="37" t="s">
        <v>12</v>
      </c>
      <c r="B2" s="37"/>
      <c r="C2" s="8"/>
      <c r="D2" s="8"/>
      <c r="E2" s="8"/>
      <c r="F2" s="39"/>
    </row>
    <row r="3" spans="1:6" ht="27" thickBot="1">
      <c r="A3" s="40" t="s">
        <v>0</v>
      </c>
      <c r="B3" s="40"/>
      <c r="C3" s="40" t="s">
        <v>1</v>
      </c>
      <c r="D3" s="40"/>
      <c r="E3" s="40" t="s">
        <v>2</v>
      </c>
      <c r="F3" s="40"/>
    </row>
    <row r="4" spans="1:6" ht="20.100000000000001" customHeight="1">
      <c r="A4" s="2">
        <f>DATE($A$1,1,1)</f>
        <v>46023</v>
      </c>
      <c r="B4" s="11" t="str">
        <f>IF(A4&lt;&gt;"",IF(WEEKDAY(A4)=4,WEEKNUM(A4),""),"")</f>
        <v/>
      </c>
      <c r="C4" s="2">
        <f>DATE($A$1,2,1)</f>
        <v>46054</v>
      </c>
      <c r="D4" s="11" t="str">
        <f>IF(C4&lt;&gt;"",IF(WEEKDAY(C4)=4,WEEKNUM(C4),""),"")</f>
        <v/>
      </c>
      <c r="E4" s="2">
        <f>DATE($A$1,3,1)</f>
        <v>46082</v>
      </c>
      <c r="F4" s="11" t="str">
        <f>IF(E4&lt;&gt;"",IF(WEEKDAY(E4)=4,WEEKNUM(E4),""),"")</f>
        <v/>
      </c>
    </row>
    <row r="5" spans="1:6" ht="20.100000000000001" customHeight="1">
      <c r="A5" s="3">
        <f>A4+1</f>
        <v>46024</v>
      </c>
      <c r="B5" s="12" t="str">
        <f t="shared" ref="B5:B34" si="0">IF(A5&lt;&gt;"",IF(WEEKDAY(A5)=4,WEEKNUM(A5),""),"")</f>
        <v/>
      </c>
      <c r="C5" s="3">
        <f>C4+1</f>
        <v>46055</v>
      </c>
      <c r="D5" s="12" t="str">
        <f>IF(C5&lt;&gt;"",IF(WEEKDAY(C5)=4,WEEKNUM(C5,21),""),"")</f>
        <v/>
      </c>
      <c r="E5" s="3">
        <f>E4+1</f>
        <v>46083</v>
      </c>
      <c r="F5" s="12" t="str">
        <f>IF(E5&lt;&gt;"",IF(WEEKDAY(E5)=4,WEEKNUM(E5,21),""),"")</f>
        <v/>
      </c>
    </row>
    <row r="6" spans="1:6" ht="20.100000000000001" customHeight="1">
      <c r="A6" s="3">
        <f t="shared" ref="A6:A34" si="1">A5+1</f>
        <v>46025</v>
      </c>
      <c r="B6" s="12" t="str">
        <f t="shared" si="0"/>
        <v/>
      </c>
      <c r="C6" s="3">
        <f t="shared" ref="C6:C31" si="2">C5+1</f>
        <v>46056</v>
      </c>
      <c r="D6" s="12" t="str">
        <f t="shared" ref="D6:D34" si="3">IF(C6&lt;&gt;"",IF(WEEKDAY(C6)=4,WEEKNUM(C6),""),"")</f>
        <v/>
      </c>
      <c r="E6" s="3">
        <f t="shared" ref="E6:E33" si="4">E5+1</f>
        <v>46084</v>
      </c>
      <c r="F6" s="12" t="str">
        <f t="shared" ref="F6:F34" si="5">IF(E6&lt;&gt;"",IF(WEEKDAY(E6)=4,WEEKNUM(E6),""),"")</f>
        <v/>
      </c>
    </row>
    <row r="7" spans="1:6" ht="20.100000000000001" customHeight="1">
      <c r="A7" s="3">
        <f t="shared" si="1"/>
        <v>46026</v>
      </c>
      <c r="B7" s="12" t="str">
        <f t="shared" si="0"/>
        <v/>
      </c>
      <c r="C7" s="3">
        <f t="shared" si="2"/>
        <v>46057</v>
      </c>
      <c r="D7" s="12">
        <f t="shared" si="3"/>
        <v>6</v>
      </c>
      <c r="E7" s="3">
        <f t="shared" si="4"/>
        <v>46085</v>
      </c>
      <c r="F7" s="12">
        <f t="shared" si="5"/>
        <v>10</v>
      </c>
    </row>
    <row r="8" spans="1:6" ht="20.100000000000001" customHeight="1">
      <c r="A8" s="3">
        <f t="shared" si="1"/>
        <v>46027</v>
      </c>
      <c r="B8" s="12" t="str">
        <f>IF(A8&lt;&gt;"",IF(WEEKDAY(A8)=4,WEEKNUM(A8,21),""),"")</f>
        <v/>
      </c>
      <c r="C8" s="3">
        <f t="shared" si="2"/>
        <v>46058</v>
      </c>
      <c r="D8" s="12" t="str">
        <f t="shared" si="3"/>
        <v/>
      </c>
      <c r="E8" s="3">
        <f t="shared" si="4"/>
        <v>46086</v>
      </c>
      <c r="F8" s="12" t="str">
        <f t="shared" si="5"/>
        <v/>
      </c>
    </row>
    <row r="9" spans="1:6" ht="20.100000000000001" customHeight="1">
      <c r="A9" s="3">
        <f t="shared" si="1"/>
        <v>46028</v>
      </c>
      <c r="B9" s="12" t="str">
        <f t="shared" si="0"/>
        <v/>
      </c>
      <c r="C9" s="3">
        <f t="shared" si="2"/>
        <v>46059</v>
      </c>
      <c r="D9" s="12" t="str">
        <f t="shared" si="3"/>
        <v/>
      </c>
      <c r="E9" s="3">
        <f t="shared" si="4"/>
        <v>46087</v>
      </c>
      <c r="F9" s="12" t="str">
        <f t="shared" si="5"/>
        <v/>
      </c>
    </row>
    <row r="10" spans="1:6" ht="20.100000000000001" customHeight="1">
      <c r="A10" s="3">
        <f t="shared" si="1"/>
        <v>46029</v>
      </c>
      <c r="B10" s="12">
        <f t="shared" si="0"/>
        <v>2</v>
      </c>
      <c r="C10" s="3">
        <f t="shared" si="2"/>
        <v>46060</v>
      </c>
      <c r="D10" s="12" t="str">
        <f t="shared" si="3"/>
        <v/>
      </c>
      <c r="E10" s="3">
        <f t="shared" si="4"/>
        <v>46088</v>
      </c>
      <c r="F10" s="12" t="str">
        <f t="shared" si="5"/>
        <v/>
      </c>
    </row>
    <row r="11" spans="1:6" ht="20.100000000000001" customHeight="1">
      <c r="A11" s="3">
        <f t="shared" si="1"/>
        <v>46030</v>
      </c>
      <c r="B11" s="12" t="str">
        <f t="shared" si="0"/>
        <v/>
      </c>
      <c r="C11" s="3">
        <f t="shared" si="2"/>
        <v>46061</v>
      </c>
      <c r="D11" s="12" t="str">
        <f t="shared" si="3"/>
        <v/>
      </c>
      <c r="E11" s="3">
        <f t="shared" si="4"/>
        <v>46089</v>
      </c>
      <c r="F11" s="12" t="str">
        <f t="shared" si="5"/>
        <v/>
      </c>
    </row>
    <row r="12" spans="1:6" ht="20.100000000000001" customHeight="1">
      <c r="A12" s="3">
        <f t="shared" si="1"/>
        <v>46031</v>
      </c>
      <c r="B12" s="12" t="str">
        <f t="shared" si="0"/>
        <v/>
      </c>
      <c r="C12" s="3">
        <f t="shared" si="2"/>
        <v>46062</v>
      </c>
      <c r="D12" s="12" t="str">
        <f>IF(C12&lt;&gt;"",IF(WEEKDAY(C12)=4,WEEKNUM(C12,21),""),"")</f>
        <v/>
      </c>
      <c r="E12" s="3">
        <f t="shared" si="4"/>
        <v>46090</v>
      </c>
      <c r="F12" s="12" t="str">
        <f>IF(E12&lt;&gt;"",IF(WEEKDAY(E12)=4,WEEKNUM(E12,21),""),"")</f>
        <v/>
      </c>
    </row>
    <row r="13" spans="1:6" ht="20.100000000000001" customHeight="1">
      <c r="A13" s="3">
        <f t="shared" si="1"/>
        <v>46032</v>
      </c>
      <c r="B13" s="12" t="str">
        <f t="shared" si="0"/>
        <v/>
      </c>
      <c r="C13" s="3">
        <f t="shared" si="2"/>
        <v>46063</v>
      </c>
      <c r="D13" s="12" t="str">
        <f t="shared" si="3"/>
        <v/>
      </c>
      <c r="E13" s="3">
        <f t="shared" si="4"/>
        <v>46091</v>
      </c>
      <c r="F13" s="12" t="str">
        <f t="shared" si="5"/>
        <v/>
      </c>
    </row>
    <row r="14" spans="1:6" ht="20.100000000000001" customHeight="1">
      <c r="A14" s="3">
        <f t="shared" si="1"/>
        <v>46033</v>
      </c>
      <c r="B14" s="12" t="str">
        <f t="shared" si="0"/>
        <v/>
      </c>
      <c r="C14" s="3">
        <f t="shared" si="2"/>
        <v>46064</v>
      </c>
      <c r="D14" s="12">
        <f t="shared" si="3"/>
        <v>7</v>
      </c>
      <c r="E14" s="3">
        <f t="shared" si="4"/>
        <v>46092</v>
      </c>
      <c r="F14" s="12">
        <f t="shared" si="5"/>
        <v>11</v>
      </c>
    </row>
    <row r="15" spans="1:6" ht="20.100000000000001" customHeight="1">
      <c r="A15" s="3">
        <f t="shared" si="1"/>
        <v>46034</v>
      </c>
      <c r="B15" s="12" t="str">
        <f>IF(A15&lt;&gt;"",IF(WEEKDAY(A15)=4,WEEKNUM(A15,21),""),"")</f>
        <v/>
      </c>
      <c r="C15" s="3">
        <f t="shared" si="2"/>
        <v>46065</v>
      </c>
      <c r="D15" s="12" t="str">
        <f t="shared" si="3"/>
        <v/>
      </c>
      <c r="E15" s="3">
        <f t="shared" si="4"/>
        <v>46093</v>
      </c>
      <c r="F15" s="12" t="str">
        <f t="shared" si="5"/>
        <v/>
      </c>
    </row>
    <row r="16" spans="1:6" ht="20.100000000000001" customHeight="1">
      <c r="A16" s="3">
        <f t="shared" si="1"/>
        <v>46035</v>
      </c>
      <c r="B16" s="12" t="str">
        <f t="shared" si="0"/>
        <v/>
      </c>
      <c r="C16" s="3">
        <f t="shared" si="2"/>
        <v>46066</v>
      </c>
      <c r="D16" s="12" t="str">
        <f t="shared" si="3"/>
        <v/>
      </c>
      <c r="E16" s="3">
        <f t="shared" si="4"/>
        <v>46094</v>
      </c>
      <c r="F16" s="12" t="str">
        <f t="shared" si="5"/>
        <v/>
      </c>
    </row>
    <row r="17" spans="1:6" ht="20.100000000000001" customHeight="1">
      <c r="A17" s="3">
        <f t="shared" si="1"/>
        <v>46036</v>
      </c>
      <c r="B17" s="12">
        <f t="shared" si="0"/>
        <v>3</v>
      </c>
      <c r="C17" s="3">
        <f t="shared" si="2"/>
        <v>46067</v>
      </c>
      <c r="D17" s="12" t="str">
        <f t="shared" si="3"/>
        <v/>
      </c>
      <c r="E17" s="3">
        <f t="shared" si="4"/>
        <v>46095</v>
      </c>
      <c r="F17" s="12" t="str">
        <f t="shared" si="5"/>
        <v/>
      </c>
    </row>
    <row r="18" spans="1:6" ht="20.100000000000001" customHeight="1">
      <c r="A18" s="3">
        <f t="shared" si="1"/>
        <v>46037</v>
      </c>
      <c r="B18" s="12" t="str">
        <f t="shared" si="0"/>
        <v/>
      </c>
      <c r="C18" s="3">
        <f t="shared" si="2"/>
        <v>46068</v>
      </c>
      <c r="D18" s="12" t="str">
        <f t="shared" si="3"/>
        <v/>
      </c>
      <c r="E18" s="3">
        <f t="shared" si="4"/>
        <v>46096</v>
      </c>
      <c r="F18" s="12" t="str">
        <f t="shared" si="5"/>
        <v/>
      </c>
    </row>
    <row r="19" spans="1:6" ht="20.100000000000001" customHeight="1">
      <c r="A19" s="3">
        <f t="shared" si="1"/>
        <v>46038</v>
      </c>
      <c r="B19" s="12" t="str">
        <f t="shared" si="0"/>
        <v/>
      </c>
      <c r="C19" s="3">
        <f t="shared" si="2"/>
        <v>46069</v>
      </c>
      <c r="D19" s="12" t="str">
        <f>IF(C19&lt;&gt;"",IF(WEEKDAY(C19)=4,WEEKNUM(C19,21),""),"")</f>
        <v/>
      </c>
      <c r="E19" s="3">
        <f t="shared" si="4"/>
        <v>46097</v>
      </c>
      <c r="F19" s="12" t="str">
        <f>IF(E19&lt;&gt;"",IF(WEEKDAY(E19)=4,WEEKNUM(E19,21),""),"")</f>
        <v/>
      </c>
    </row>
    <row r="20" spans="1:6" ht="20.100000000000001" customHeight="1">
      <c r="A20" s="3">
        <f t="shared" si="1"/>
        <v>46039</v>
      </c>
      <c r="B20" s="12" t="str">
        <f t="shared" si="0"/>
        <v/>
      </c>
      <c r="C20" s="3">
        <f t="shared" si="2"/>
        <v>46070</v>
      </c>
      <c r="D20" s="12" t="str">
        <f t="shared" si="3"/>
        <v/>
      </c>
      <c r="E20" s="3">
        <f t="shared" si="4"/>
        <v>46098</v>
      </c>
      <c r="F20" s="12" t="str">
        <f t="shared" si="5"/>
        <v/>
      </c>
    </row>
    <row r="21" spans="1:6" ht="20.100000000000001" customHeight="1">
      <c r="A21" s="3">
        <f t="shared" si="1"/>
        <v>46040</v>
      </c>
      <c r="B21" s="12" t="str">
        <f t="shared" si="0"/>
        <v/>
      </c>
      <c r="C21" s="3">
        <f t="shared" si="2"/>
        <v>46071</v>
      </c>
      <c r="D21" s="12">
        <f t="shared" si="3"/>
        <v>8</v>
      </c>
      <c r="E21" s="3">
        <f t="shared" si="4"/>
        <v>46099</v>
      </c>
      <c r="F21" s="12">
        <f t="shared" si="5"/>
        <v>12</v>
      </c>
    </row>
    <row r="22" spans="1:6" ht="20.100000000000001" customHeight="1">
      <c r="A22" s="3">
        <f t="shared" si="1"/>
        <v>46041</v>
      </c>
      <c r="B22" s="12" t="str">
        <f>IF(A22&lt;&gt;"",IF(WEEKDAY(A22)=4,WEEKNUM(A22,21),""),"")</f>
        <v/>
      </c>
      <c r="C22" s="3">
        <f t="shared" si="2"/>
        <v>46072</v>
      </c>
      <c r="D22" s="12" t="str">
        <f t="shared" si="3"/>
        <v/>
      </c>
      <c r="E22" s="3">
        <f t="shared" si="4"/>
        <v>46100</v>
      </c>
      <c r="F22" s="12" t="str">
        <f t="shared" si="5"/>
        <v/>
      </c>
    </row>
    <row r="23" spans="1:6" ht="20.100000000000001" customHeight="1">
      <c r="A23" s="3">
        <f t="shared" si="1"/>
        <v>46042</v>
      </c>
      <c r="B23" s="12" t="str">
        <f t="shared" si="0"/>
        <v/>
      </c>
      <c r="C23" s="3">
        <f t="shared" si="2"/>
        <v>46073</v>
      </c>
      <c r="D23" s="12" t="str">
        <f t="shared" si="3"/>
        <v/>
      </c>
      <c r="E23" s="3">
        <f t="shared" si="4"/>
        <v>46101</v>
      </c>
      <c r="F23" s="12" t="str">
        <f t="shared" si="5"/>
        <v/>
      </c>
    </row>
    <row r="24" spans="1:6" ht="20.100000000000001" customHeight="1">
      <c r="A24" s="3">
        <f t="shared" si="1"/>
        <v>46043</v>
      </c>
      <c r="B24" s="12">
        <f t="shared" si="0"/>
        <v>4</v>
      </c>
      <c r="C24" s="3">
        <f t="shared" si="2"/>
        <v>46074</v>
      </c>
      <c r="D24" s="12" t="str">
        <f t="shared" si="3"/>
        <v/>
      </c>
      <c r="E24" s="3">
        <f t="shared" si="4"/>
        <v>46102</v>
      </c>
      <c r="F24" s="12" t="str">
        <f t="shared" si="5"/>
        <v/>
      </c>
    </row>
    <row r="25" spans="1:6" ht="20.100000000000001" customHeight="1">
      <c r="A25" s="3">
        <f t="shared" si="1"/>
        <v>46044</v>
      </c>
      <c r="B25" s="12" t="str">
        <f t="shared" si="0"/>
        <v/>
      </c>
      <c r="C25" s="3">
        <f t="shared" si="2"/>
        <v>46075</v>
      </c>
      <c r="D25" s="12" t="str">
        <f t="shared" si="3"/>
        <v/>
      </c>
      <c r="E25" s="3">
        <f t="shared" si="4"/>
        <v>46103</v>
      </c>
      <c r="F25" s="12" t="str">
        <f t="shared" si="5"/>
        <v/>
      </c>
    </row>
    <row r="26" spans="1:6" ht="20.100000000000001" customHeight="1">
      <c r="A26" s="3">
        <f>A25+1</f>
        <v>46045</v>
      </c>
      <c r="B26" s="12" t="str">
        <f t="shared" si="0"/>
        <v/>
      </c>
      <c r="C26" s="3">
        <f t="shared" si="2"/>
        <v>46076</v>
      </c>
      <c r="D26" s="12" t="str">
        <f>IF(C26&lt;&gt;"",IF(WEEKDAY(C26)=4,WEEKNUM(C26,21),""),"")</f>
        <v/>
      </c>
      <c r="E26" s="3">
        <f t="shared" si="4"/>
        <v>46104</v>
      </c>
      <c r="F26" s="12" t="str">
        <f>IF(E26&lt;&gt;"",IF(WEEKDAY(E26)=4,WEEKNUM(E26,21),""),"")</f>
        <v/>
      </c>
    </row>
    <row r="27" spans="1:6" ht="20.100000000000001" customHeight="1">
      <c r="A27" s="3">
        <f t="shared" si="1"/>
        <v>46046</v>
      </c>
      <c r="B27" s="12" t="str">
        <f t="shared" si="0"/>
        <v/>
      </c>
      <c r="C27" s="3">
        <f t="shared" si="2"/>
        <v>46077</v>
      </c>
      <c r="D27" s="12" t="str">
        <f t="shared" si="3"/>
        <v/>
      </c>
      <c r="E27" s="3">
        <f t="shared" si="4"/>
        <v>46105</v>
      </c>
      <c r="F27" s="12" t="str">
        <f t="shared" si="5"/>
        <v/>
      </c>
    </row>
    <row r="28" spans="1:6" ht="20.100000000000001" customHeight="1">
      <c r="A28" s="3">
        <f t="shared" si="1"/>
        <v>46047</v>
      </c>
      <c r="B28" s="12" t="str">
        <f t="shared" si="0"/>
        <v/>
      </c>
      <c r="C28" s="3">
        <f t="shared" si="2"/>
        <v>46078</v>
      </c>
      <c r="D28" s="12">
        <f t="shared" si="3"/>
        <v>9</v>
      </c>
      <c r="E28" s="3">
        <f t="shared" si="4"/>
        <v>46106</v>
      </c>
      <c r="F28" s="12">
        <f t="shared" si="5"/>
        <v>13</v>
      </c>
    </row>
    <row r="29" spans="1:6" ht="20.100000000000001" customHeight="1">
      <c r="A29" s="3">
        <f t="shared" si="1"/>
        <v>46048</v>
      </c>
      <c r="B29" s="12" t="str">
        <f>IF(A29&lt;&gt;"",IF(WEEKDAY(A29)=4,WEEKNUM(A29,21),""),"")</f>
        <v/>
      </c>
      <c r="C29" s="3">
        <f t="shared" si="2"/>
        <v>46079</v>
      </c>
      <c r="D29" s="12" t="str">
        <f t="shared" si="3"/>
        <v/>
      </c>
      <c r="E29" s="3">
        <f t="shared" si="4"/>
        <v>46107</v>
      </c>
      <c r="F29" s="12" t="str">
        <f t="shared" si="5"/>
        <v/>
      </c>
    </row>
    <row r="30" spans="1:6" ht="20.100000000000001" customHeight="1">
      <c r="A30" s="3">
        <f t="shared" si="1"/>
        <v>46049</v>
      </c>
      <c r="B30" s="12" t="str">
        <f t="shared" si="0"/>
        <v/>
      </c>
      <c r="C30" s="3">
        <f t="shared" si="2"/>
        <v>46080</v>
      </c>
      <c r="D30" s="12" t="str">
        <f t="shared" si="3"/>
        <v/>
      </c>
      <c r="E30" s="3">
        <f t="shared" si="4"/>
        <v>46108</v>
      </c>
      <c r="F30" s="12" t="str">
        <f t="shared" si="5"/>
        <v/>
      </c>
    </row>
    <row r="31" spans="1:6" ht="20.100000000000001" customHeight="1">
      <c r="A31" s="3">
        <f t="shared" si="1"/>
        <v>46050</v>
      </c>
      <c r="B31" s="12">
        <f t="shared" si="0"/>
        <v>5</v>
      </c>
      <c r="C31" s="3">
        <f t="shared" si="2"/>
        <v>46081</v>
      </c>
      <c r="D31" s="12" t="str">
        <f t="shared" si="3"/>
        <v/>
      </c>
      <c r="E31" s="3">
        <f t="shared" si="4"/>
        <v>46109</v>
      </c>
      <c r="F31" s="12" t="str">
        <f t="shared" si="5"/>
        <v/>
      </c>
    </row>
    <row r="32" spans="1:6" ht="20.100000000000001" customHeight="1">
      <c r="A32" s="3">
        <f t="shared" si="1"/>
        <v>46051</v>
      </c>
      <c r="B32" s="12" t="str">
        <f t="shared" si="0"/>
        <v/>
      </c>
      <c r="C32" s="3" t="str">
        <f>IF(DAY(DATE($A$1,2,DAY(C31)+1))=1," ",DATE($A$1,2,DAY(C31)+1))</f>
        <v xml:space="preserve"> </v>
      </c>
      <c r="D32" s="12" t="str">
        <f>IF(DAY(DATE($A$1,2,DAY(C31)+1))=1,"",IF(WEEKDAY(C32)=4,WEEKNUM(C32),""))</f>
        <v/>
      </c>
      <c r="E32" s="3">
        <f t="shared" si="4"/>
        <v>46110</v>
      </c>
      <c r="F32" s="12" t="str">
        <f t="shared" si="5"/>
        <v/>
      </c>
    </row>
    <row r="33" spans="1:6" ht="20.100000000000001" customHeight="1">
      <c r="A33" s="3">
        <f>A32+1</f>
        <v>46052</v>
      </c>
      <c r="B33" s="12" t="str">
        <f t="shared" si="0"/>
        <v/>
      </c>
      <c r="C33" s="4"/>
      <c r="D33" s="12" t="str">
        <f>IF(C33&lt;&gt;"",IF(WEEKDAY(C33)=4,WEEKNUM(C33),""),"")</f>
        <v/>
      </c>
      <c r="E33" s="3">
        <f t="shared" si="4"/>
        <v>46111</v>
      </c>
      <c r="F33" s="12" t="str">
        <f>IF(E33&lt;&gt;"",IF(WEEKDAY(E33)=4,WEEKNUM(E33,21),""),"")</f>
        <v/>
      </c>
    </row>
    <row r="34" spans="1:6" ht="20.100000000000001" customHeight="1" thickBot="1">
      <c r="A34" s="5">
        <f t="shared" si="1"/>
        <v>46053</v>
      </c>
      <c r="B34" s="13" t="str">
        <f t="shared" si="0"/>
        <v/>
      </c>
      <c r="C34" s="6"/>
      <c r="D34" s="13" t="str">
        <f t="shared" si="3"/>
        <v/>
      </c>
      <c r="E34" s="5">
        <f>E33+1</f>
        <v>46112</v>
      </c>
      <c r="F34" s="13" t="str">
        <f t="shared" si="5"/>
        <v/>
      </c>
    </row>
    <row r="35" spans="1:6">
      <c r="A35" s="1"/>
      <c r="E35" s="9"/>
      <c r="F35" s="10" t="s">
        <v>14</v>
      </c>
    </row>
  </sheetData>
  <mergeCells count="5">
    <mergeCell ref="F1:F2"/>
    <mergeCell ref="A3:B3"/>
    <mergeCell ref="C3:D3"/>
    <mergeCell ref="E3:F3"/>
    <mergeCell ref="A1:B1"/>
  </mergeCells>
  <conditionalFormatting sqref="A4:A34">
    <cfRule type="expression" dxfId="33" priority="77">
      <formula>(WEEKDAY(A4)=7)</formula>
    </cfRule>
    <cfRule type="expression" dxfId="32" priority="78">
      <formula>(WEEKDAY(A4)=1)</formula>
    </cfRule>
  </conditionalFormatting>
  <conditionalFormatting sqref="B4:B34">
    <cfRule type="expression" dxfId="31" priority="19">
      <formula>(WEEKDAY(A4)=1)</formula>
    </cfRule>
    <cfRule type="expression" dxfId="30" priority="20">
      <formula>(WEEKDAY(A4)=7)</formula>
    </cfRule>
  </conditionalFormatting>
  <conditionalFormatting sqref="C4:C32">
    <cfRule type="expression" dxfId="29" priority="75">
      <formula>(WEEKDAY(C4)=7)</formula>
    </cfRule>
    <cfRule type="expression" dxfId="28" priority="76">
      <formula>(WEEKDAY(C4)=1)</formula>
    </cfRule>
  </conditionalFormatting>
  <conditionalFormatting sqref="D4:D32 F4:F34">
    <cfRule type="expression" dxfId="27" priority="1">
      <formula>(WEEKDAY(C4)=1)</formula>
    </cfRule>
    <cfRule type="expression" dxfId="26" priority="2">
      <formula>(WEEKDAY(C4)=7)</formula>
    </cfRule>
  </conditionalFormatting>
  <conditionalFormatting sqref="E4:E34">
    <cfRule type="expression" dxfId="25" priority="73">
      <formula>(WEEKDAY(E4)=7)</formula>
    </cfRule>
    <cfRule type="expression" dxfId="24" priority="74">
      <formula>(WEEKDAY(E4)=1)</formula>
    </cfRule>
  </conditionalFormatting>
  <hyperlinks>
    <hyperlink ref="F35" r:id="rId1" xr:uid="{F14CD3D1-F7F9-4B0F-B5B9-D5F4A93DE4C5}"/>
  </hyperlinks>
  <printOptions horizontalCentered="1" verticalCentered="1"/>
  <pageMargins left="0.39370078740157483" right="0.39370078740157483" top="0.39370078740157483" bottom="0.39370078740157483" header="0.31496062992125984" footer="0.31496062992125984"/>
  <pageSetup paperSize="9" scale="77" fitToHeight="0" orientation="landscape" r:id="rId2"/>
  <ignoredErrors>
    <ignoredError sqref="B5:B7 D6:D11 C4:C34 E4:E34 B9:B14 B16:B21 B23:B28 B30:B34 D13:D18 D20:D25 D27:D3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BE975-BB08-4AFF-B353-E15D193474C6}">
  <sheetPr>
    <pageSetUpPr fitToPage="1"/>
  </sheetPr>
  <dimension ref="A1:F35"/>
  <sheetViews>
    <sheetView showGridLines="0" zoomScaleNormal="100" workbookViewId="0">
      <selection activeCell="A2" sqref="A2"/>
    </sheetView>
  </sheetViews>
  <sheetFormatPr baseColWidth="10" defaultRowHeight="15"/>
  <cols>
    <col min="1" max="1" width="9.7109375" customWidth="1"/>
    <col min="2" max="2" width="50.7109375" customWidth="1"/>
    <col min="3" max="3" width="9.7109375" customWidth="1"/>
    <col min="4" max="4" width="50.7109375" customWidth="1"/>
    <col min="5" max="5" width="9.7109375" customWidth="1"/>
    <col min="6" max="6" width="50.7109375" customWidth="1"/>
  </cols>
  <sheetData>
    <row r="1" spans="1:6" ht="29.1" customHeight="1">
      <c r="A1" s="41">
        <v>2026</v>
      </c>
      <c r="B1" s="41"/>
      <c r="C1" s="7"/>
      <c r="D1" s="7"/>
      <c r="E1" s="7"/>
      <c r="F1" s="38" t="s">
        <v>15</v>
      </c>
    </row>
    <row r="2" spans="1:6" ht="29.1" customHeight="1" thickBot="1">
      <c r="A2" s="37" t="s">
        <v>12</v>
      </c>
      <c r="B2" s="37"/>
      <c r="C2" s="8"/>
      <c r="D2" s="8"/>
      <c r="E2" s="8"/>
      <c r="F2" s="39"/>
    </row>
    <row r="3" spans="1:6" ht="27" thickBot="1">
      <c r="A3" s="40" t="s">
        <v>3</v>
      </c>
      <c r="B3" s="40"/>
      <c r="C3" s="40" t="s">
        <v>4</v>
      </c>
      <c r="D3" s="40"/>
      <c r="E3" s="40" t="s">
        <v>5</v>
      </c>
      <c r="F3" s="40"/>
    </row>
    <row r="4" spans="1:6" ht="20.100000000000001" customHeight="1">
      <c r="A4" s="2">
        <f>DATE($A$1,4,1)</f>
        <v>46113</v>
      </c>
      <c r="B4" s="11">
        <f>IF(A4&lt;&gt;"",IF(WEEKDAY(A4)=4,WEEKNUM(A4),""),"")</f>
        <v>14</v>
      </c>
      <c r="C4" s="2">
        <f>DATE($A$1,5,1)</f>
        <v>46143</v>
      </c>
      <c r="D4" s="11" t="str">
        <f>IF(C4&lt;&gt;"",IF(WEEKDAY(C4)=4,WEEKNUM(C4),""),"")</f>
        <v/>
      </c>
      <c r="E4" s="2">
        <f>DATE($A$1,6,1)</f>
        <v>46174</v>
      </c>
      <c r="F4" s="12" t="str">
        <f>IF(E4&lt;&gt;"",IF(WEEKDAY(E4)=4,WEEKNUM(E4,21),""),"")</f>
        <v/>
      </c>
    </row>
    <row r="5" spans="1:6" ht="20.100000000000001" customHeight="1">
      <c r="A5" s="3">
        <f>A4+1</f>
        <v>46114</v>
      </c>
      <c r="B5" s="12" t="str">
        <f t="shared" ref="B5:B33" si="0">IF(A5&lt;&gt;"",IF(WEEKDAY(A5)=4,WEEKNUM(A5),""),"")</f>
        <v/>
      </c>
      <c r="C5" s="3">
        <f>C4+1</f>
        <v>46144</v>
      </c>
      <c r="D5" s="12" t="str">
        <f t="shared" ref="D5:D34" si="1">IF(C5&lt;&gt;"",IF(WEEKDAY(C5)=4,WEEKNUM(C5),""),"")</f>
        <v/>
      </c>
      <c r="E5" s="3">
        <f>E4+1</f>
        <v>46175</v>
      </c>
      <c r="F5" s="12" t="str">
        <f t="shared" ref="F5:F33" si="2">IF(E5&lt;&gt;"",IF(WEEKDAY(E5)=4,WEEKNUM(E5),""),"")</f>
        <v/>
      </c>
    </row>
    <row r="6" spans="1:6" ht="20.100000000000001" customHeight="1">
      <c r="A6" s="3">
        <f t="shared" ref="A6:A32" si="3">A5+1</f>
        <v>46115</v>
      </c>
      <c r="B6" s="12" t="str">
        <f t="shared" si="0"/>
        <v/>
      </c>
      <c r="C6" s="3">
        <f t="shared" ref="C6:C34" si="4">C5+1</f>
        <v>46145</v>
      </c>
      <c r="D6" s="12" t="str">
        <f t="shared" si="1"/>
        <v/>
      </c>
      <c r="E6" s="3">
        <f t="shared" ref="E6:E33" si="5">E5+1</f>
        <v>46176</v>
      </c>
      <c r="F6" s="12">
        <f t="shared" si="2"/>
        <v>23</v>
      </c>
    </row>
    <row r="7" spans="1:6" ht="20.100000000000001" customHeight="1">
      <c r="A7" s="3">
        <f t="shared" si="3"/>
        <v>46116</v>
      </c>
      <c r="B7" s="12" t="str">
        <f t="shared" si="0"/>
        <v/>
      </c>
      <c r="C7" s="3">
        <f t="shared" si="4"/>
        <v>46146</v>
      </c>
      <c r="D7" s="12" t="str">
        <f>IF(C7&lt;&gt;"",IF(WEEKDAY(C7)=4,WEEKNUM(C7,21),""),"")</f>
        <v/>
      </c>
      <c r="E7" s="3">
        <f t="shared" si="5"/>
        <v>46177</v>
      </c>
      <c r="F7" s="12" t="str">
        <f t="shared" si="2"/>
        <v/>
      </c>
    </row>
    <row r="8" spans="1:6" ht="20.100000000000001" customHeight="1">
      <c r="A8" s="3">
        <f t="shared" si="3"/>
        <v>46117</v>
      </c>
      <c r="B8" s="12" t="str">
        <f t="shared" si="0"/>
        <v/>
      </c>
      <c r="C8" s="3">
        <f t="shared" si="4"/>
        <v>46147</v>
      </c>
      <c r="D8" s="12" t="str">
        <f t="shared" si="1"/>
        <v/>
      </c>
      <c r="E8" s="3">
        <f t="shared" si="5"/>
        <v>46178</v>
      </c>
      <c r="F8" s="12" t="str">
        <f t="shared" si="2"/>
        <v/>
      </c>
    </row>
    <row r="9" spans="1:6" ht="20.100000000000001" customHeight="1">
      <c r="A9" s="3">
        <f t="shared" si="3"/>
        <v>46118</v>
      </c>
      <c r="B9" s="12" t="str">
        <f>IF(A9&lt;&gt;"",IF(WEEKDAY(A9)=4,WEEKNUM(A9,21),""),"")</f>
        <v/>
      </c>
      <c r="C9" s="3">
        <f t="shared" si="4"/>
        <v>46148</v>
      </c>
      <c r="D9" s="12">
        <f t="shared" si="1"/>
        <v>19</v>
      </c>
      <c r="E9" s="3">
        <f t="shared" si="5"/>
        <v>46179</v>
      </c>
      <c r="F9" s="12" t="str">
        <f t="shared" si="2"/>
        <v/>
      </c>
    </row>
    <row r="10" spans="1:6" ht="20.100000000000001" customHeight="1">
      <c r="A10" s="3">
        <f t="shared" si="3"/>
        <v>46119</v>
      </c>
      <c r="B10" s="12" t="str">
        <f t="shared" si="0"/>
        <v/>
      </c>
      <c r="C10" s="3">
        <f t="shared" si="4"/>
        <v>46149</v>
      </c>
      <c r="D10" s="12" t="str">
        <f t="shared" si="1"/>
        <v/>
      </c>
      <c r="E10" s="3">
        <f t="shared" si="5"/>
        <v>46180</v>
      </c>
      <c r="F10" s="12" t="str">
        <f t="shared" si="2"/>
        <v/>
      </c>
    </row>
    <row r="11" spans="1:6" ht="20.100000000000001" customHeight="1">
      <c r="A11" s="3">
        <f t="shared" si="3"/>
        <v>46120</v>
      </c>
      <c r="B11" s="12">
        <f t="shared" si="0"/>
        <v>15</v>
      </c>
      <c r="C11" s="3">
        <f t="shared" si="4"/>
        <v>46150</v>
      </c>
      <c r="D11" s="12" t="str">
        <f t="shared" si="1"/>
        <v/>
      </c>
      <c r="E11" s="3">
        <f t="shared" si="5"/>
        <v>46181</v>
      </c>
      <c r="F11" s="12" t="str">
        <f>IF(E11&lt;&gt;"",IF(WEEKDAY(E11)=4,WEEKNUM(E11,21),""),"")</f>
        <v/>
      </c>
    </row>
    <row r="12" spans="1:6" ht="20.100000000000001" customHeight="1">
      <c r="A12" s="3">
        <f t="shared" si="3"/>
        <v>46121</v>
      </c>
      <c r="B12" s="12" t="str">
        <f t="shared" si="0"/>
        <v/>
      </c>
      <c r="C12" s="3">
        <f t="shared" si="4"/>
        <v>46151</v>
      </c>
      <c r="D12" s="12" t="str">
        <f t="shared" si="1"/>
        <v/>
      </c>
      <c r="E12" s="3">
        <f t="shared" si="5"/>
        <v>46182</v>
      </c>
      <c r="F12" s="12" t="str">
        <f t="shared" si="2"/>
        <v/>
      </c>
    </row>
    <row r="13" spans="1:6" ht="20.100000000000001" customHeight="1">
      <c r="A13" s="3">
        <f t="shared" si="3"/>
        <v>46122</v>
      </c>
      <c r="B13" s="12" t="str">
        <f t="shared" si="0"/>
        <v/>
      </c>
      <c r="C13" s="3">
        <f t="shared" si="4"/>
        <v>46152</v>
      </c>
      <c r="D13" s="12" t="str">
        <f t="shared" si="1"/>
        <v/>
      </c>
      <c r="E13" s="3">
        <f t="shared" si="5"/>
        <v>46183</v>
      </c>
      <c r="F13" s="12">
        <f t="shared" si="2"/>
        <v>24</v>
      </c>
    </row>
    <row r="14" spans="1:6" ht="20.100000000000001" customHeight="1">
      <c r="A14" s="3">
        <f t="shared" si="3"/>
        <v>46123</v>
      </c>
      <c r="B14" s="12" t="str">
        <f t="shared" si="0"/>
        <v/>
      </c>
      <c r="C14" s="3">
        <f t="shared" si="4"/>
        <v>46153</v>
      </c>
      <c r="D14" s="12" t="str">
        <f>IF(C14&lt;&gt;"",IF(WEEKDAY(C14)=4,WEEKNUM(C14,21),""),"")</f>
        <v/>
      </c>
      <c r="E14" s="3">
        <f t="shared" si="5"/>
        <v>46184</v>
      </c>
      <c r="F14" s="12" t="str">
        <f t="shared" si="2"/>
        <v/>
      </c>
    </row>
    <row r="15" spans="1:6" ht="20.100000000000001" customHeight="1">
      <c r="A15" s="3">
        <f t="shared" si="3"/>
        <v>46124</v>
      </c>
      <c r="B15" s="12" t="str">
        <f t="shared" si="0"/>
        <v/>
      </c>
      <c r="C15" s="3">
        <f t="shared" si="4"/>
        <v>46154</v>
      </c>
      <c r="D15" s="12" t="str">
        <f t="shared" si="1"/>
        <v/>
      </c>
      <c r="E15" s="3">
        <f t="shared" si="5"/>
        <v>46185</v>
      </c>
      <c r="F15" s="12" t="str">
        <f t="shared" si="2"/>
        <v/>
      </c>
    </row>
    <row r="16" spans="1:6" ht="20.100000000000001" customHeight="1">
      <c r="A16" s="3">
        <f t="shared" si="3"/>
        <v>46125</v>
      </c>
      <c r="B16" s="12" t="str">
        <f>IF(A16&lt;&gt;"",IF(WEEKDAY(A16)=4,WEEKNUM(A16,21),""),"")</f>
        <v/>
      </c>
      <c r="C16" s="3">
        <f t="shared" si="4"/>
        <v>46155</v>
      </c>
      <c r="D16" s="12">
        <f t="shared" si="1"/>
        <v>20</v>
      </c>
      <c r="E16" s="3">
        <f t="shared" si="5"/>
        <v>46186</v>
      </c>
      <c r="F16" s="12" t="str">
        <f t="shared" si="2"/>
        <v/>
      </c>
    </row>
    <row r="17" spans="1:6" ht="20.100000000000001" customHeight="1">
      <c r="A17" s="3">
        <f t="shared" si="3"/>
        <v>46126</v>
      </c>
      <c r="B17" s="12" t="str">
        <f t="shared" si="0"/>
        <v/>
      </c>
      <c r="C17" s="3">
        <f t="shared" si="4"/>
        <v>46156</v>
      </c>
      <c r="D17" s="12" t="str">
        <f t="shared" si="1"/>
        <v/>
      </c>
      <c r="E17" s="3">
        <f t="shared" si="5"/>
        <v>46187</v>
      </c>
      <c r="F17" s="12" t="str">
        <f t="shared" si="2"/>
        <v/>
      </c>
    </row>
    <row r="18" spans="1:6" ht="20.100000000000001" customHeight="1">
      <c r="A18" s="3">
        <f t="shared" si="3"/>
        <v>46127</v>
      </c>
      <c r="B18" s="12">
        <f t="shared" si="0"/>
        <v>16</v>
      </c>
      <c r="C18" s="3">
        <f t="shared" si="4"/>
        <v>46157</v>
      </c>
      <c r="D18" s="12" t="str">
        <f t="shared" si="1"/>
        <v/>
      </c>
      <c r="E18" s="3">
        <f t="shared" si="5"/>
        <v>46188</v>
      </c>
      <c r="F18" s="12" t="str">
        <f>IF(E18&lt;&gt;"",IF(WEEKDAY(E18)=4,WEEKNUM(E18,21),""),"")</f>
        <v/>
      </c>
    </row>
    <row r="19" spans="1:6" ht="20.100000000000001" customHeight="1">
      <c r="A19" s="3">
        <f t="shared" si="3"/>
        <v>46128</v>
      </c>
      <c r="B19" s="12" t="str">
        <f t="shared" si="0"/>
        <v/>
      </c>
      <c r="C19" s="3">
        <f t="shared" si="4"/>
        <v>46158</v>
      </c>
      <c r="D19" s="12" t="str">
        <f t="shared" si="1"/>
        <v/>
      </c>
      <c r="E19" s="3">
        <f t="shared" si="5"/>
        <v>46189</v>
      </c>
      <c r="F19" s="12" t="str">
        <f t="shared" si="2"/>
        <v/>
      </c>
    </row>
    <row r="20" spans="1:6" ht="20.100000000000001" customHeight="1">
      <c r="A20" s="3">
        <f t="shared" si="3"/>
        <v>46129</v>
      </c>
      <c r="B20" s="12" t="str">
        <f t="shared" si="0"/>
        <v/>
      </c>
      <c r="C20" s="3">
        <f t="shared" si="4"/>
        <v>46159</v>
      </c>
      <c r="D20" s="12" t="str">
        <f t="shared" si="1"/>
        <v/>
      </c>
      <c r="E20" s="3">
        <f t="shared" si="5"/>
        <v>46190</v>
      </c>
      <c r="F20" s="12">
        <f t="shared" si="2"/>
        <v>25</v>
      </c>
    </row>
    <row r="21" spans="1:6" ht="20.100000000000001" customHeight="1">
      <c r="A21" s="3">
        <f t="shared" si="3"/>
        <v>46130</v>
      </c>
      <c r="B21" s="12" t="str">
        <f t="shared" si="0"/>
        <v/>
      </c>
      <c r="C21" s="3">
        <f t="shared" si="4"/>
        <v>46160</v>
      </c>
      <c r="D21" s="12" t="str">
        <f>IF(C21&lt;&gt;"",IF(WEEKDAY(C21)=4,WEEKNUM(C21,21),""),"")</f>
        <v/>
      </c>
      <c r="E21" s="3">
        <f t="shared" si="5"/>
        <v>46191</v>
      </c>
      <c r="F21" s="12" t="str">
        <f t="shared" si="2"/>
        <v/>
      </c>
    </row>
    <row r="22" spans="1:6" ht="20.100000000000001" customHeight="1">
      <c r="A22" s="3">
        <f t="shared" si="3"/>
        <v>46131</v>
      </c>
      <c r="B22" s="12" t="str">
        <f t="shared" si="0"/>
        <v/>
      </c>
      <c r="C22" s="3">
        <f t="shared" si="4"/>
        <v>46161</v>
      </c>
      <c r="D22" s="12" t="str">
        <f t="shared" si="1"/>
        <v/>
      </c>
      <c r="E22" s="3">
        <f t="shared" si="5"/>
        <v>46192</v>
      </c>
      <c r="F22" s="12" t="str">
        <f t="shared" si="2"/>
        <v/>
      </c>
    </row>
    <row r="23" spans="1:6" ht="20.100000000000001" customHeight="1">
      <c r="A23" s="3">
        <f t="shared" si="3"/>
        <v>46132</v>
      </c>
      <c r="B23" s="12" t="str">
        <f>IF(A23&lt;&gt;"",IF(WEEKDAY(A23)=4,WEEKNUM(A23,21),""),"")</f>
        <v/>
      </c>
      <c r="C23" s="3">
        <f t="shared" si="4"/>
        <v>46162</v>
      </c>
      <c r="D23" s="12">
        <f t="shared" si="1"/>
        <v>21</v>
      </c>
      <c r="E23" s="3">
        <f t="shared" si="5"/>
        <v>46193</v>
      </c>
      <c r="F23" s="12" t="str">
        <f t="shared" si="2"/>
        <v/>
      </c>
    </row>
    <row r="24" spans="1:6" ht="20.100000000000001" customHeight="1">
      <c r="A24" s="3">
        <f t="shared" si="3"/>
        <v>46133</v>
      </c>
      <c r="B24" s="12" t="str">
        <f t="shared" si="0"/>
        <v/>
      </c>
      <c r="C24" s="3">
        <f t="shared" si="4"/>
        <v>46163</v>
      </c>
      <c r="D24" s="12" t="str">
        <f t="shared" si="1"/>
        <v/>
      </c>
      <c r="E24" s="3">
        <f t="shared" si="5"/>
        <v>46194</v>
      </c>
      <c r="F24" s="12" t="str">
        <f t="shared" si="2"/>
        <v/>
      </c>
    </row>
    <row r="25" spans="1:6" ht="20.100000000000001" customHeight="1">
      <c r="A25" s="3">
        <f t="shared" si="3"/>
        <v>46134</v>
      </c>
      <c r="B25" s="12">
        <f t="shared" si="0"/>
        <v>17</v>
      </c>
      <c r="C25" s="3">
        <f t="shared" si="4"/>
        <v>46164</v>
      </c>
      <c r="D25" s="12" t="str">
        <f t="shared" si="1"/>
        <v/>
      </c>
      <c r="E25" s="3">
        <f t="shared" si="5"/>
        <v>46195</v>
      </c>
      <c r="F25" s="12" t="str">
        <f>IF(E25&lt;&gt;"",IF(WEEKDAY(E25)=4,WEEKNUM(E25,21),""),"")</f>
        <v/>
      </c>
    </row>
    <row r="26" spans="1:6" ht="20.100000000000001" customHeight="1">
      <c r="A26" s="3">
        <f>A25+1</f>
        <v>46135</v>
      </c>
      <c r="B26" s="12" t="str">
        <f t="shared" si="0"/>
        <v/>
      </c>
      <c r="C26" s="3">
        <f t="shared" si="4"/>
        <v>46165</v>
      </c>
      <c r="D26" s="12" t="str">
        <f t="shared" si="1"/>
        <v/>
      </c>
      <c r="E26" s="3">
        <f t="shared" si="5"/>
        <v>46196</v>
      </c>
      <c r="F26" s="12" t="str">
        <f t="shared" si="2"/>
        <v/>
      </c>
    </row>
    <row r="27" spans="1:6" ht="20.100000000000001" customHeight="1">
      <c r="A27" s="3">
        <f t="shared" si="3"/>
        <v>46136</v>
      </c>
      <c r="B27" s="12" t="str">
        <f t="shared" si="0"/>
        <v/>
      </c>
      <c r="C27" s="3">
        <f t="shared" si="4"/>
        <v>46166</v>
      </c>
      <c r="D27" s="12" t="str">
        <f t="shared" si="1"/>
        <v/>
      </c>
      <c r="E27" s="3">
        <f t="shared" si="5"/>
        <v>46197</v>
      </c>
      <c r="F27" s="12">
        <f t="shared" si="2"/>
        <v>26</v>
      </c>
    </row>
    <row r="28" spans="1:6" ht="20.100000000000001" customHeight="1">
      <c r="A28" s="3">
        <f t="shared" si="3"/>
        <v>46137</v>
      </c>
      <c r="B28" s="12" t="str">
        <f t="shared" si="0"/>
        <v/>
      </c>
      <c r="C28" s="3">
        <f t="shared" si="4"/>
        <v>46167</v>
      </c>
      <c r="D28" s="12" t="str">
        <f>IF(C28&lt;&gt;"",IF(WEEKDAY(C28)=4,WEEKNUM(C28,21),""),"")</f>
        <v/>
      </c>
      <c r="E28" s="3">
        <f t="shared" si="5"/>
        <v>46198</v>
      </c>
      <c r="F28" s="12" t="str">
        <f t="shared" si="2"/>
        <v/>
      </c>
    </row>
    <row r="29" spans="1:6" ht="20.100000000000001" customHeight="1">
      <c r="A29" s="3">
        <f t="shared" si="3"/>
        <v>46138</v>
      </c>
      <c r="B29" s="12" t="str">
        <f t="shared" si="0"/>
        <v/>
      </c>
      <c r="C29" s="3">
        <f t="shared" si="4"/>
        <v>46168</v>
      </c>
      <c r="D29" s="12" t="str">
        <f t="shared" si="1"/>
        <v/>
      </c>
      <c r="E29" s="3">
        <f t="shared" si="5"/>
        <v>46199</v>
      </c>
      <c r="F29" s="12" t="str">
        <f t="shared" si="2"/>
        <v/>
      </c>
    </row>
    <row r="30" spans="1:6" ht="20.100000000000001" customHeight="1">
      <c r="A30" s="3">
        <f t="shared" si="3"/>
        <v>46139</v>
      </c>
      <c r="B30" s="12" t="str">
        <f>IF(A30&lt;&gt;"",IF(WEEKDAY(A30)=4,WEEKNUM(A30,21),""),"")</f>
        <v/>
      </c>
      <c r="C30" s="3">
        <f t="shared" si="4"/>
        <v>46169</v>
      </c>
      <c r="D30" s="12">
        <f t="shared" si="1"/>
        <v>22</v>
      </c>
      <c r="E30" s="3">
        <f t="shared" si="5"/>
        <v>46200</v>
      </c>
      <c r="F30" s="12" t="str">
        <f t="shared" si="2"/>
        <v/>
      </c>
    </row>
    <row r="31" spans="1:6" ht="20.100000000000001" customHeight="1">
      <c r="A31" s="3">
        <f t="shared" si="3"/>
        <v>46140</v>
      </c>
      <c r="B31" s="12" t="str">
        <f t="shared" si="0"/>
        <v/>
      </c>
      <c r="C31" s="3">
        <f t="shared" si="4"/>
        <v>46170</v>
      </c>
      <c r="D31" s="12" t="str">
        <f t="shared" si="1"/>
        <v/>
      </c>
      <c r="E31" s="3">
        <f t="shared" si="5"/>
        <v>46201</v>
      </c>
      <c r="F31" s="12" t="str">
        <f t="shared" si="2"/>
        <v/>
      </c>
    </row>
    <row r="32" spans="1:6" ht="20.100000000000001" customHeight="1">
      <c r="A32" s="3">
        <f t="shared" si="3"/>
        <v>46141</v>
      </c>
      <c r="B32" s="12">
        <f t="shared" si="0"/>
        <v>18</v>
      </c>
      <c r="C32" s="3">
        <f t="shared" si="4"/>
        <v>46171</v>
      </c>
      <c r="D32" s="12" t="str">
        <f t="shared" si="1"/>
        <v/>
      </c>
      <c r="E32" s="3">
        <f t="shared" si="5"/>
        <v>46202</v>
      </c>
      <c r="F32" s="12" t="str">
        <f>IF(E32&lt;&gt;"",IF(WEEKDAY(E32)=4,WEEKNUM(E32,21),""),"")</f>
        <v/>
      </c>
    </row>
    <row r="33" spans="1:6" ht="20.100000000000001" customHeight="1">
      <c r="A33" s="3">
        <f>A32+1</f>
        <v>46142</v>
      </c>
      <c r="B33" s="12" t="str">
        <f t="shared" si="0"/>
        <v/>
      </c>
      <c r="C33" s="3">
        <f t="shared" si="4"/>
        <v>46172</v>
      </c>
      <c r="D33" s="12" t="str">
        <f t="shared" si="1"/>
        <v/>
      </c>
      <c r="E33" s="3">
        <f t="shared" si="5"/>
        <v>46203</v>
      </c>
      <c r="F33" s="12" t="str">
        <f t="shared" si="2"/>
        <v/>
      </c>
    </row>
    <row r="34" spans="1:6" ht="20.100000000000001" customHeight="1" thickBot="1">
      <c r="A34" s="5"/>
      <c r="B34" s="13"/>
      <c r="C34" s="14">
        <f t="shared" si="4"/>
        <v>46173</v>
      </c>
      <c r="D34" s="13" t="str">
        <f t="shared" si="1"/>
        <v/>
      </c>
      <c r="E34" s="5"/>
      <c r="F34" s="13"/>
    </row>
    <row r="35" spans="1:6">
      <c r="A35" s="1"/>
      <c r="E35" s="9"/>
      <c r="F35" s="10" t="s">
        <v>14</v>
      </c>
    </row>
  </sheetData>
  <mergeCells count="5">
    <mergeCell ref="A1:B1"/>
    <mergeCell ref="F1:F2"/>
    <mergeCell ref="A3:B3"/>
    <mergeCell ref="C3:D3"/>
    <mergeCell ref="E3:F3"/>
  </mergeCells>
  <conditionalFormatting sqref="A4:A33">
    <cfRule type="expression" dxfId="23" priority="19">
      <formula>(WEEKDAY(A4)=7)</formula>
    </cfRule>
    <cfRule type="expression" dxfId="22" priority="20">
      <formula>(WEEKDAY(A4)=1)</formula>
    </cfRule>
  </conditionalFormatting>
  <conditionalFormatting sqref="B4:B33 F4:F33 D4:D34">
    <cfRule type="expression" dxfId="21" priority="1">
      <formula>(WEEKDAY(A4)=1)</formula>
    </cfRule>
    <cfRule type="expression" dxfId="20" priority="2">
      <formula>(WEEKDAY(A4)=7)</formula>
    </cfRule>
  </conditionalFormatting>
  <conditionalFormatting sqref="C4:C34">
    <cfRule type="expression" dxfId="19" priority="17">
      <formula>(WEEKDAY(C4)=7)</formula>
    </cfRule>
    <cfRule type="expression" dxfId="18" priority="18">
      <formula>(WEEKDAY(C4)=1)</formula>
    </cfRule>
  </conditionalFormatting>
  <conditionalFormatting sqref="E4:E33">
    <cfRule type="expression" dxfId="17" priority="15">
      <formula>(WEEKDAY(E4)=7)</formula>
    </cfRule>
    <cfRule type="expression" dxfId="16" priority="16">
      <formula>(WEEKDAY(E4)=1)</formula>
    </cfRule>
  </conditionalFormatting>
  <hyperlinks>
    <hyperlink ref="F35" r:id="rId1" xr:uid="{CE83A8AB-63D6-476E-80ED-71D023E6B8D4}"/>
  </hyperlinks>
  <printOptions horizontalCentered="1" verticalCentered="1"/>
  <pageMargins left="0.39370078740157483" right="0.39370078740157483" top="0.39370078740157483" bottom="0.39370078740157483" header="0.31496062992125984" footer="0.31496062992125984"/>
  <pageSetup paperSize="9" scale="77" fitToHeight="0" orientation="landscape" r:id="rId2"/>
  <ignoredErrors>
    <ignoredError sqref="D5:D6 C4 E4 B5:B8 B10:B15 B17:B22 B24:B29 B31:B34 D8:D13 D15:D20 D22:D27 D29:D3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294B5-6278-4ED3-8D6A-3BA337CAF48E}">
  <sheetPr>
    <pageSetUpPr fitToPage="1"/>
  </sheetPr>
  <dimension ref="A1:F35"/>
  <sheetViews>
    <sheetView showGridLines="0" zoomScaleNormal="100" workbookViewId="0">
      <selection activeCell="A2" sqref="A2"/>
    </sheetView>
  </sheetViews>
  <sheetFormatPr baseColWidth="10" defaultRowHeight="15"/>
  <cols>
    <col min="1" max="1" width="9.7109375" customWidth="1"/>
    <col min="2" max="2" width="50.7109375" customWidth="1"/>
    <col min="3" max="3" width="9.7109375" customWidth="1"/>
    <col min="4" max="4" width="50.7109375" customWidth="1"/>
    <col min="5" max="5" width="9.7109375" customWidth="1"/>
    <col min="6" max="6" width="50.7109375" customWidth="1"/>
  </cols>
  <sheetData>
    <row r="1" spans="1:6" ht="29.1" customHeight="1">
      <c r="A1" s="41">
        <v>2026</v>
      </c>
      <c r="B1" s="41"/>
      <c r="C1" s="7"/>
      <c r="D1" s="7"/>
      <c r="E1" s="7"/>
      <c r="F1" s="38" t="s">
        <v>16</v>
      </c>
    </row>
    <row r="2" spans="1:6" ht="29.1" customHeight="1" thickBot="1">
      <c r="A2" s="37" t="s">
        <v>12</v>
      </c>
      <c r="B2" s="37"/>
      <c r="C2" s="8"/>
      <c r="D2" s="8"/>
      <c r="E2" s="8"/>
      <c r="F2" s="39"/>
    </row>
    <row r="3" spans="1:6" ht="27" thickBot="1">
      <c r="A3" s="40" t="s">
        <v>6</v>
      </c>
      <c r="B3" s="40"/>
      <c r="C3" s="40" t="s">
        <v>7</v>
      </c>
      <c r="D3" s="40"/>
      <c r="E3" s="40" t="s">
        <v>8</v>
      </c>
      <c r="F3" s="40"/>
    </row>
    <row r="4" spans="1:6" ht="20.100000000000001" customHeight="1">
      <c r="A4" s="2">
        <f>DATE($A$1,7,1)</f>
        <v>46204</v>
      </c>
      <c r="B4" s="11">
        <f>IF(A4&lt;&gt;"",IF(WEEKDAY(A4)=4,WEEKNUM(A4),""),"")</f>
        <v>27</v>
      </c>
      <c r="C4" s="2">
        <f>DATE($A$1,8,1)</f>
        <v>46235</v>
      </c>
      <c r="D4" s="11" t="str">
        <f>IF(C4&lt;&gt;"",IF(WEEKDAY(C4)=4,WEEKNUM(C4),""),"")</f>
        <v/>
      </c>
      <c r="E4" s="2">
        <f>DATE($A$1,9,1)</f>
        <v>46266</v>
      </c>
      <c r="F4" s="11" t="str">
        <f>IF(E4&lt;&gt;"",IF(WEEKDAY(E4)=4,WEEKNUM(E4),""),"")</f>
        <v/>
      </c>
    </row>
    <row r="5" spans="1:6" ht="20.100000000000001" customHeight="1">
      <c r="A5" s="3">
        <f>A4+1</f>
        <v>46205</v>
      </c>
      <c r="B5" s="12" t="str">
        <f t="shared" ref="B5:B33" si="0">IF(A5&lt;&gt;"",IF(WEEKDAY(A5)=4,WEEKNUM(A5),""),"")</f>
        <v/>
      </c>
      <c r="C5" s="3">
        <f>C4+1</f>
        <v>46236</v>
      </c>
      <c r="D5" s="12" t="str">
        <f t="shared" ref="D5:D34" si="1">IF(C5&lt;&gt;"",IF(WEEKDAY(C5)=4,WEEKNUM(C5),""),"")</f>
        <v/>
      </c>
      <c r="E5" s="3">
        <f>E4+1</f>
        <v>46267</v>
      </c>
      <c r="F5" s="12">
        <f t="shared" ref="F5:F33" si="2">IF(E5&lt;&gt;"",IF(WEEKDAY(E5)=4,WEEKNUM(E5),""),"")</f>
        <v>36</v>
      </c>
    </row>
    <row r="6" spans="1:6" ht="20.100000000000001" customHeight="1">
      <c r="A6" s="3">
        <f t="shared" ref="A6:A32" si="3">A5+1</f>
        <v>46206</v>
      </c>
      <c r="B6" s="12" t="str">
        <f>IF(A6&lt;&gt;"",IF(WEEKDAY(A6)=4,WEEKNUM(A6,21),""),"")</f>
        <v/>
      </c>
      <c r="C6" s="3">
        <f t="shared" ref="C6:C34" si="4">C5+1</f>
        <v>46237</v>
      </c>
      <c r="D6" s="12" t="str">
        <f t="shared" si="1"/>
        <v/>
      </c>
      <c r="E6" s="3">
        <f t="shared" ref="E6:E33" si="5">E5+1</f>
        <v>46268</v>
      </c>
      <c r="F6" s="12" t="str">
        <f t="shared" si="2"/>
        <v/>
      </c>
    </row>
    <row r="7" spans="1:6" ht="20.100000000000001" customHeight="1">
      <c r="A7" s="3">
        <f t="shared" si="3"/>
        <v>46207</v>
      </c>
      <c r="B7" s="12" t="str">
        <f t="shared" si="0"/>
        <v/>
      </c>
      <c r="C7" s="3">
        <f t="shared" si="4"/>
        <v>46238</v>
      </c>
      <c r="D7" s="12" t="str">
        <f t="shared" si="1"/>
        <v/>
      </c>
      <c r="E7" s="3">
        <f t="shared" si="5"/>
        <v>46269</v>
      </c>
      <c r="F7" s="12" t="str">
        <f>IF(E7&lt;&gt;"",IF(WEEKDAY(E7)=4,WEEKNUM(E7,21),""),"")</f>
        <v/>
      </c>
    </row>
    <row r="8" spans="1:6" ht="20.100000000000001" customHeight="1">
      <c r="A8" s="3">
        <f t="shared" si="3"/>
        <v>46208</v>
      </c>
      <c r="B8" s="12" t="str">
        <f t="shared" si="0"/>
        <v/>
      </c>
      <c r="C8" s="3">
        <f t="shared" si="4"/>
        <v>46239</v>
      </c>
      <c r="D8" s="12">
        <f t="shared" si="1"/>
        <v>32</v>
      </c>
      <c r="E8" s="3">
        <f t="shared" si="5"/>
        <v>46270</v>
      </c>
      <c r="F8" s="12" t="str">
        <f t="shared" si="2"/>
        <v/>
      </c>
    </row>
    <row r="9" spans="1:6" ht="20.100000000000001" customHeight="1">
      <c r="A9" s="3">
        <f t="shared" si="3"/>
        <v>46209</v>
      </c>
      <c r="B9" s="12" t="str">
        <f t="shared" si="0"/>
        <v/>
      </c>
      <c r="C9" s="3">
        <f t="shared" si="4"/>
        <v>46240</v>
      </c>
      <c r="D9" s="12" t="str">
        <f t="shared" si="1"/>
        <v/>
      </c>
      <c r="E9" s="3">
        <f t="shared" si="5"/>
        <v>46271</v>
      </c>
      <c r="F9" s="12" t="str">
        <f t="shared" si="2"/>
        <v/>
      </c>
    </row>
    <row r="10" spans="1:6" ht="20.100000000000001" customHeight="1">
      <c r="A10" s="3">
        <f t="shared" si="3"/>
        <v>46210</v>
      </c>
      <c r="B10" s="12" t="str">
        <f t="shared" si="0"/>
        <v/>
      </c>
      <c r="C10" s="3">
        <f t="shared" si="4"/>
        <v>46241</v>
      </c>
      <c r="D10" s="12" t="str">
        <f>IF(C10&lt;&gt;"",IF(WEEKDAY(C10)=4,WEEKNUM(C10,21),""),"")</f>
        <v/>
      </c>
      <c r="E10" s="3">
        <f t="shared" si="5"/>
        <v>46272</v>
      </c>
      <c r="F10" s="12" t="str">
        <f t="shared" si="2"/>
        <v/>
      </c>
    </row>
    <row r="11" spans="1:6" ht="20.100000000000001" customHeight="1">
      <c r="A11" s="3">
        <f t="shared" si="3"/>
        <v>46211</v>
      </c>
      <c r="B11" s="12">
        <f t="shared" si="0"/>
        <v>28</v>
      </c>
      <c r="C11" s="3">
        <f t="shared" si="4"/>
        <v>46242</v>
      </c>
      <c r="D11" s="12" t="str">
        <f t="shared" si="1"/>
        <v/>
      </c>
      <c r="E11" s="3">
        <f t="shared" si="5"/>
        <v>46273</v>
      </c>
      <c r="F11" s="12" t="str">
        <f t="shared" si="2"/>
        <v/>
      </c>
    </row>
    <row r="12" spans="1:6" ht="20.100000000000001" customHeight="1">
      <c r="A12" s="3">
        <f t="shared" si="3"/>
        <v>46212</v>
      </c>
      <c r="B12" s="12" t="str">
        <f t="shared" si="0"/>
        <v/>
      </c>
      <c r="C12" s="3">
        <f t="shared" si="4"/>
        <v>46243</v>
      </c>
      <c r="D12" s="12" t="str">
        <f t="shared" si="1"/>
        <v/>
      </c>
      <c r="E12" s="3">
        <f t="shared" si="5"/>
        <v>46274</v>
      </c>
      <c r="F12" s="12">
        <f t="shared" si="2"/>
        <v>37</v>
      </c>
    </row>
    <row r="13" spans="1:6" ht="20.100000000000001" customHeight="1">
      <c r="A13" s="3">
        <f t="shared" si="3"/>
        <v>46213</v>
      </c>
      <c r="B13" s="12" t="str">
        <f>IF(A13&lt;&gt;"",IF(WEEKDAY(A13)=4,WEEKNUM(A13,21),""),"")</f>
        <v/>
      </c>
      <c r="C13" s="3">
        <f t="shared" si="4"/>
        <v>46244</v>
      </c>
      <c r="D13" s="12" t="str">
        <f t="shared" si="1"/>
        <v/>
      </c>
      <c r="E13" s="3">
        <f t="shared" si="5"/>
        <v>46275</v>
      </c>
      <c r="F13" s="12" t="str">
        <f t="shared" si="2"/>
        <v/>
      </c>
    </row>
    <row r="14" spans="1:6" ht="20.100000000000001" customHeight="1">
      <c r="A14" s="3">
        <f t="shared" si="3"/>
        <v>46214</v>
      </c>
      <c r="B14" s="12" t="str">
        <f t="shared" si="0"/>
        <v/>
      </c>
      <c r="C14" s="3">
        <f t="shared" si="4"/>
        <v>46245</v>
      </c>
      <c r="D14" s="12" t="str">
        <f t="shared" si="1"/>
        <v/>
      </c>
      <c r="E14" s="3">
        <f t="shared" si="5"/>
        <v>46276</v>
      </c>
      <c r="F14" s="12" t="str">
        <f>IF(E14&lt;&gt;"",IF(WEEKDAY(E14)=4,WEEKNUM(E14,21),""),"")</f>
        <v/>
      </c>
    </row>
    <row r="15" spans="1:6" ht="20.100000000000001" customHeight="1">
      <c r="A15" s="3">
        <f t="shared" si="3"/>
        <v>46215</v>
      </c>
      <c r="B15" s="12" t="str">
        <f t="shared" si="0"/>
        <v/>
      </c>
      <c r="C15" s="3">
        <f t="shared" si="4"/>
        <v>46246</v>
      </c>
      <c r="D15" s="12">
        <f t="shared" si="1"/>
        <v>33</v>
      </c>
      <c r="E15" s="3">
        <f t="shared" si="5"/>
        <v>46277</v>
      </c>
      <c r="F15" s="12" t="str">
        <f t="shared" si="2"/>
        <v/>
      </c>
    </row>
    <row r="16" spans="1:6" ht="20.100000000000001" customHeight="1">
      <c r="A16" s="3">
        <f t="shared" si="3"/>
        <v>46216</v>
      </c>
      <c r="B16" s="12" t="str">
        <f t="shared" si="0"/>
        <v/>
      </c>
      <c r="C16" s="3">
        <f t="shared" si="4"/>
        <v>46247</v>
      </c>
      <c r="D16" s="12" t="str">
        <f t="shared" si="1"/>
        <v/>
      </c>
      <c r="E16" s="3">
        <f t="shared" si="5"/>
        <v>46278</v>
      </c>
      <c r="F16" s="12" t="str">
        <f t="shared" si="2"/>
        <v/>
      </c>
    </row>
    <row r="17" spans="1:6" ht="20.100000000000001" customHeight="1">
      <c r="A17" s="3">
        <f t="shared" si="3"/>
        <v>46217</v>
      </c>
      <c r="B17" s="12" t="str">
        <f t="shared" si="0"/>
        <v/>
      </c>
      <c r="C17" s="3">
        <f t="shared" si="4"/>
        <v>46248</v>
      </c>
      <c r="D17" s="12" t="str">
        <f>IF(C17&lt;&gt;"",IF(WEEKDAY(C17)=4,WEEKNUM(C17,21),""),"")</f>
        <v/>
      </c>
      <c r="E17" s="3">
        <f t="shared" si="5"/>
        <v>46279</v>
      </c>
      <c r="F17" s="12" t="str">
        <f t="shared" si="2"/>
        <v/>
      </c>
    </row>
    <row r="18" spans="1:6" ht="20.100000000000001" customHeight="1">
      <c r="A18" s="3">
        <f t="shared" si="3"/>
        <v>46218</v>
      </c>
      <c r="B18" s="12">
        <f t="shared" si="0"/>
        <v>29</v>
      </c>
      <c r="C18" s="3">
        <f t="shared" si="4"/>
        <v>46249</v>
      </c>
      <c r="D18" s="12" t="str">
        <f t="shared" si="1"/>
        <v/>
      </c>
      <c r="E18" s="3">
        <f t="shared" si="5"/>
        <v>46280</v>
      </c>
      <c r="F18" s="12" t="str">
        <f t="shared" si="2"/>
        <v/>
      </c>
    </row>
    <row r="19" spans="1:6" ht="20.100000000000001" customHeight="1">
      <c r="A19" s="3">
        <f t="shared" si="3"/>
        <v>46219</v>
      </c>
      <c r="B19" s="12" t="str">
        <f t="shared" si="0"/>
        <v/>
      </c>
      <c r="C19" s="3">
        <f t="shared" si="4"/>
        <v>46250</v>
      </c>
      <c r="D19" s="12" t="str">
        <f t="shared" si="1"/>
        <v/>
      </c>
      <c r="E19" s="3">
        <f t="shared" si="5"/>
        <v>46281</v>
      </c>
      <c r="F19" s="12">
        <f t="shared" si="2"/>
        <v>38</v>
      </c>
    </row>
    <row r="20" spans="1:6" ht="20.100000000000001" customHeight="1">
      <c r="A20" s="3">
        <f t="shared" si="3"/>
        <v>46220</v>
      </c>
      <c r="B20" s="12" t="str">
        <f>IF(A20&lt;&gt;"",IF(WEEKDAY(A20)=4,WEEKNUM(A20,21),""),"")</f>
        <v/>
      </c>
      <c r="C20" s="3">
        <f t="shared" si="4"/>
        <v>46251</v>
      </c>
      <c r="D20" s="12" t="str">
        <f t="shared" si="1"/>
        <v/>
      </c>
      <c r="E20" s="3">
        <f t="shared" si="5"/>
        <v>46282</v>
      </c>
      <c r="F20" s="12" t="str">
        <f t="shared" si="2"/>
        <v/>
      </c>
    </row>
    <row r="21" spans="1:6" ht="20.100000000000001" customHeight="1">
      <c r="A21" s="3">
        <f t="shared" si="3"/>
        <v>46221</v>
      </c>
      <c r="B21" s="12" t="str">
        <f t="shared" si="0"/>
        <v/>
      </c>
      <c r="C21" s="3">
        <f t="shared" si="4"/>
        <v>46252</v>
      </c>
      <c r="D21" s="12" t="str">
        <f t="shared" si="1"/>
        <v/>
      </c>
      <c r="E21" s="3">
        <f t="shared" si="5"/>
        <v>46283</v>
      </c>
      <c r="F21" s="12" t="str">
        <f>IF(E21&lt;&gt;"",IF(WEEKDAY(E21)=4,WEEKNUM(E21,21),""),"")</f>
        <v/>
      </c>
    </row>
    <row r="22" spans="1:6" ht="20.100000000000001" customHeight="1">
      <c r="A22" s="3">
        <f t="shared" si="3"/>
        <v>46222</v>
      </c>
      <c r="B22" s="12" t="str">
        <f t="shared" si="0"/>
        <v/>
      </c>
      <c r="C22" s="3">
        <f t="shared" si="4"/>
        <v>46253</v>
      </c>
      <c r="D22" s="12">
        <f t="shared" si="1"/>
        <v>34</v>
      </c>
      <c r="E22" s="3">
        <f t="shared" si="5"/>
        <v>46284</v>
      </c>
      <c r="F22" s="12" t="str">
        <f t="shared" si="2"/>
        <v/>
      </c>
    </row>
    <row r="23" spans="1:6" ht="20.100000000000001" customHeight="1">
      <c r="A23" s="3">
        <f t="shared" si="3"/>
        <v>46223</v>
      </c>
      <c r="B23" s="12" t="str">
        <f t="shared" si="0"/>
        <v/>
      </c>
      <c r="C23" s="3">
        <f t="shared" si="4"/>
        <v>46254</v>
      </c>
      <c r="D23" s="12" t="str">
        <f t="shared" si="1"/>
        <v/>
      </c>
      <c r="E23" s="3">
        <f t="shared" si="5"/>
        <v>46285</v>
      </c>
      <c r="F23" s="12" t="str">
        <f t="shared" si="2"/>
        <v/>
      </c>
    </row>
    <row r="24" spans="1:6" ht="20.100000000000001" customHeight="1">
      <c r="A24" s="3">
        <f t="shared" si="3"/>
        <v>46224</v>
      </c>
      <c r="B24" s="12" t="str">
        <f t="shared" si="0"/>
        <v/>
      </c>
      <c r="C24" s="3">
        <f t="shared" si="4"/>
        <v>46255</v>
      </c>
      <c r="D24" s="12" t="str">
        <f>IF(C24&lt;&gt;"",IF(WEEKDAY(C24)=4,WEEKNUM(C24,21),""),"")</f>
        <v/>
      </c>
      <c r="E24" s="3">
        <f t="shared" si="5"/>
        <v>46286</v>
      </c>
      <c r="F24" s="12" t="str">
        <f t="shared" si="2"/>
        <v/>
      </c>
    </row>
    <row r="25" spans="1:6" ht="20.100000000000001" customHeight="1">
      <c r="A25" s="3">
        <f t="shared" si="3"/>
        <v>46225</v>
      </c>
      <c r="B25" s="12">
        <f t="shared" si="0"/>
        <v>30</v>
      </c>
      <c r="C25" s="3">
        <f t="shared" si="4"/>
        <v>46256</v>
      </c>
      <c r="D25" s="12" t="str">
        <f t="shared" si="1"/>
        <v/>
      </c>
      <c r="E25" s="3">
        <f t="shared" si="5"/>
        <v>46287</v>
      </c>
      <c r="F25" s="12" t="str">
        <f t="shared" si="2"/>
        <v/>
      </c>
    </row>
    <row r="26" spans="1:6" ht="20.100000000000001" customHeight="1">
      <c r="A26" s="3">
        <f>A25+1</f>
        <v>46226</v>
      </c>
      <c r="B26" s="12" t="str">
        <f t="shared" si="0"/>
        <v/>
      </c>
      <c r="C26" s="3">
        <f t="shared" si="4"/>
        <v>46257</v>
      </c>
      <c r="D26" s="12" t="str">
        <f t="shared" si="1"/>
        <v/>
      </c>
      <c r="E26" s="3">
        <f t="shared" si="5"/>
        <v>46288</v>
      </c>
      <c r="F26" s="12">
        <f t="shared" si="2"/>
        <v>39</v>
      </c>
    </row>
    <row r="27" spans="1:6" ht="20.100000000000001" customHeight="1">
      <c r="A27" s="3">
        <f t="shared" si="3"/>
        <v>46227</v>
      </c>
      <c r="B27" s="12" t="str">
        <f>IF(A27&lt;&gt;"",IF(WEEKDAY(A27)=4,WEEKNUM(A27,21),""),"")</f>
        <v/>
      </c>
      <c r="C27" s="3">
        <f t="shared" si="4"/>
        <v>46258</v>
      </c>
      <c r="D27" s="12" t="str">
        <f t="shared" si="1"/>
        <v/>
      </c>
      <c r="E27" s="3">
        <f t="shared" si="5"/>
        <v>46289</v>
      </c>
      <c r="F27" s="12" t="str">
        <f t="shared" si="2"/>
        <v/>
      </c>
    </row>
    <row r="28" spans="1:6" ht="20.100000000000001" customHeight="1">
      <c r="A28" s="3">
        <f t="shared" si="3"/>
        <v>46228</v>
      </c>
      <c r="B28" s="12" t="str">
        <f t="shared" si="0"/>
        <v/>
      </c>
      <c r="C28" s="3">
        <f t="shared" si="4"/>
        <v>46259</v>
      </c>
      <c r="D28" s="12" t="str">
        <f t="shared" si="1"/>
        <v/>
      </c>
      <c r="E28" s="3">
        <f t="shared" si="5"/>
        <v>46290</v>
      </c>
      <c r="F28" s="12" t="str">
        <f>IF(E28&lt;&gt;"",IF(WEEKDAY(E28)=4,WEEKNUM(E28,21),""),"")</f>
        <v/>
      </c>
    </row>
    <row r="29" spans="1:6" ht="20.100000000000001" customHeight="1">
      <c r="A29" s="3">
        <f t="shared" si="3"/>
        <v>46229</v>
      </c>
      <c r="B29" s="12" t="str">
        <f t="shared" si="0"/>
        <v/>
      </c>
      <c r="C29" s="3">
        <f t="shared" si="4"/>
        <v>46260</v>
      </c>
      <c r="D29" s="12">
        <f t="shared" si="1"/>
        <v>35</v>
      </c>
      <c r="E29" s="3">
        <f t="shared" si="5"/>
        <v>46291</v>
      </c>
      <c r="F29" s="12" t="str">
        <f t="shared" si="2"/>
        <v/>
      </c>
    </row>
    <row r="30" spans="1:6" ht="20.100000000000001" customHeight="1">
      <c r="A30" s="3">
        <f t="shared" si="3"/>
        <v>46230</v>
      </c>
      <c r="B30" s="12" t="str">
        <f t="shared" si="0"/>
        <v/>
      </c>
      <c r="C30" s="3">
        <f t="shared" si="4"/>
        <v>46261</v>
      </c>
      <c r="D30" s="12" t="str">
        <f t="shared" si="1"/>
        <v/>
      </c>
      <c r="E30" s="3">
        <f t="shared" si="5"/>
        <v>46292</v>
      </c>
      <c r="F30" s="12" t="str">
        <f t="shared" si="2"/>
        <v/>
      </c>
    </row>
    <row r="31" spans="1:6" ht="20.100000000000001" customHeight="1">
      <c r="A31" s="3">
        <f t="shared" si="3"/>
        <v>46231</v>
      </c>
      <c r="B31" s="12" t="str">
        <f t="shared" si="0"/>
        <v/>
      </c>
      <c r="C31" s="3">
        <f t="shared" si="4"/>
        <v>46262</v>
      </c>
      <c r="D31" s="12" t="str">
        <f>IF(C31&lt;&gt;"",IF(WEEKDAY(C31)=4,WEEKNUM(C31,21),""),"")</f>
        <v/>
      </c>
      <c r="E31" s="3">
        <f t="shared" si="5"/>
        <v>46293</v>
      </c>
      <c r="F31" s="12" t="str">
        <f t="shared" si="2"/>
        <v/>
      </c>
    </row>
    <row r="32" spans="1:6" ht="20.100000000000001" customHeight="1">
      <c r="A32" s="3">
        <f t="shared" si="3"/>
        <v>46232</v>
      </c>
      <c r="B32" s="12">
        <f t="shared" si="0"/>
        <v>31</v>
      </c>
      <c r="C32" s="3">
        <f t="shared" si="4"/>
        <v>46263</v>
      </c>
      <c r="D32" s="12" t="str">
        <f t="shared" si="1"/>
        <v/>
      </c>
      <c r="E32" s="3">
        <f t="shared" si="5"/>
        <v>46294</v>
      </c>
      <c r="F32" s="12" t="str">
        <f t="shared" si="2"/>
        <v/>
      </c>
    </row>
    <row r="33" spans="1:6" ht="20.100000000000001" customHeight="1">
      <c r="A33" s="3">
        <f>A32+1</f>
        <v>46233</v>
      </c>
      <c r="B33" s="12" t="str">
        <f t="shared" si="0"/>
        <v/>
      </c>
      <c r="C33" s="3">
        <f t="shared" si="4"/>
        <v>46264</v>
      </c>
      <c r="D33" s="12" t="str">
        <f t="shared" si="1"/>
        <v/>
      </c>
      <c r="E33" s="3">
        <f t="shared" si="5"/>
        <v>46295</v>
      </c>
      <c r="F33" s="12">
        <f t="shared" si="2"/>
        <v>40</v>
      </c>
    </row>
    <row r="34" spans="1:6" ht="20.100000000000001" customHeight="1" thickBot="1">
      <c r="A34" s="5">
        <f>A33+1</f>
        <v>46234</v>
      </c>
      <c r="B34" s="13" t="str">
        <f>IF(A34&lt;&gt;"",IF(WEEKDAY(A34)=4,WEEKNUM(A34,21),""),"")</f>
        <v/>
      </c>
      <c r="C34" s="14">
        <f t="shared" si="4"/>
        <v>46265</v>
      </c>
      <c r="D34" s="13" t="str">
        <f t="shared" si="1"/>
        <v/>
      </c>
      <c r="E34" s="5"/>
      <c r="F34" s="13"/>
    </row>
    <row r="35" spans="1:6">
      <c r="A35" s="1"/>
      <c r="E35" s="9"/>
      <c r="F35" s="10" t="s">
        <v>14</v>
      </c>
    </row>
  </sheetData>
  <mergeCells count="5">
    <mergeCell ref="A1:B1"/>
    <mergeCell ref="F1:F2"/>
    <mergeCell ref="A3:B3"/>
    <mergeCell ref="C3:D3"/>
    <mergeCell ref="E3:F3"/>
  </mergeCells>
  <conditionalFormatting sqref="A4:A34">
    <cfRule type="expression" dxfId="15" priority="5">
      <formula>(WEEKDAY(A4)=7)</formula>
    </cfRule>
    <cfRule type="expression" dxfId="14" priority="6">
      <formula>(WEEKDAY(A4)=1)</formula>
    </cfRule>
  </conditionalFormatting>
  <conditionalFormatting sqref="C4:C34">
    <cfRule type="expression" dxfId="13" priority="15">
      <formula>(WEEKDAY(C4)=7)</formula>
    </cfRule>
    <cfRule type="expression" dxfId="12" priority="16">
      <formula>(WEEKDAY(C4)=1)</formula>
    </cfRule>
  </conditionalFormatting>
  <conditionalFormatting sqref="E4:E33">
    <cfRule type="expression" dxfId="11" priority="13">
      <formula>(WEEKDAY(E4)=7)</formula>
    </cfRule>
    <cfRule type="expression" dxfId="10" priority="14">
      <formula>(WEEKDAY(E4)=1)</formula>
    </cfRule>
  </conditionalFormatting>
  <conditionalFormatting sqref="F4:F33 B4:B34 D4:D34">
    <cfRule type="expression" dxfId="9" priority="1">
      <formula>(WEEKDAY(A4)=1)</formula>
    </cfRule>
    <cfRule type="expression" dxfId="8" priority="2">
      <formula>(WEEKDAY(A4)=7)</formula>
    </cfRule>
  </conditionalFormatting>
  <hyperlinks>
    <hyperlink ref="F35" r:id="rId1" xr:uid="{97BF925E-3390-4357-B20D-0F0FD53BA915}"/>
  </hyperlinks>
  <printOptions horizontalCentered="1" verticalCentered="1"/>
  <pageMargins left="0.39370078740157483" right="0.39370078740157483" top="0.39370078740157483" bottom="0.39370078740157483" header="0.31496062992125984" footer="0.31496062992125984"/>
  <pageSetup paperSize="9" scale="77" fitToHeight="0" orientation="landscape" r:id="rId2"/>
  <ignoredErrors>
    <ignoredError sqref="B5 D5:D9 E4 C4 B7:B12 B14:B19 B21:B26 B28:B33 D11:D16 D18:D23 D25:D30 D32:D3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BFED4-A8E8-4D14-9227-65B9634BDFF3}">
  <sheetPr>
    <pageSetUpPr fitToPage="1"/>
  </sheetPr>
  <dimension ref="A1:F35"/>
  <sheetViews>
    <sheetView showGridLines="0" zoomScaleNormal="100" workbookViewId="0">
      <selection activeCell="A2" sqref="A2"/>
    </sheetView>
  </sheetViews>
  <sheetFormatPr baseColWidth="10" defaultRowHeight="15"/>
  <cols>
    <col min="1" max="1" width="9.7109375" customWidth="1"/>
    <col min="2" max="2" width="50.7109375" customWidth="1"/>
    <col min="3" max="3" width="9.7109375" customWidth="1"/>
    <col min="4" max="4" width="50.7109375" customWidth="1"/>
    <col min="5" max="5" width="9.7109375" customWidth="1"/>
    <col min="6" max="6" width="50.7109375" customWidth="1"/>
  </cols>
  <sheetData>
    <row r="1" spans="1:6" ht="29.1" customHeight="1">
      <c r="A1" s="41">
        <v>2026</v>
      </c>
      <c r="B1" s="41"/>
      <c r="C1" s="7"/>
      <c r="D1" s="7"/>
      <c r="E1" s="7"/>
      <c r="F1" s="38" t="s">
        <v>17</v>
      </c>
    </row>
    <row r="2" spans="1:6" ht="29.1" customHeight="1" thickBot="1">
      <c r="A2" s="37" t="s">
        <v>12</v>
      </c>
      <c r="B2" s="37"/>
      <c r="C2" s="8"/>
      <c r="D2" s="8"/>
      <c r="E2" s="8"/>
      <c r="F2" s="39"/>
    </row>
    <row r="3" spans="1:6" ht="27" thickBot="1">
      <c r="A3" s="40" t="s">
        <v>9</v>
      </c>
      <c r="B3" s="40"/>
      <c r="C3" s="40" t="s">
        <v>10</v>
      </c>
      <c r="D3" s="40"/>
      <c r="E3" s="40" t="s">
        <v>11</v>
      </c>
      <c r="F3" s="40"/>
    </row>
    <row r="4" spans="1:6" ht="20.100000000000001" customHeight="1">
      <c r="A4" s="2">
        <f>DATE($A$1,10,1)</f>
        <v>46296</v>
      </c>
      <c r="B4" s="11" t="str">
        <f>IF(A4&lt;&gt;"",IF(WEEKDAY(A4)=4,WEEKNUM(A4),""),"")</f>
        <v/>
      </c>
      <c r="C4" s="2">
        <f>DATE($A$1,11,1)</f>
        <v>46327</v>
      </c>
      <c r="D4" s="11" t="str">
        <f>IF(C4&lt;&gt;"",IF(WEEKDAY(C4)=4,WEEKNUM(C4),""),"")</f>
        <v/>
      </c>
      <c r="E4" s="2">
        <f>DATE($A$1,12,1)</f>
        <v>46357</v>
      </c>
      <c r="F4" s="11" t="str">
        <f>IF(E4&lt;&gt;"",IF(WEEKDAY(E4)=4,WEEKNUM(E4),""),"")</f>
        <v/>
      </c>
    </row>
    <row r="5" spans="1:6" ht="20.100000000000001" customHeight="1">
      <c r="A5" s="3">
        <f>A4+1</f>
        <v>46297</v>
      </c>
      <c r="B5" s="12" t="str">
        <f>IF(A5&lt;&gt;"",IF(WEEKDAY(A5)=4,WEEKNUM(A5,21),""),"")</f>
        <v/>
      </c>
      <c r="C5" s="3">
        <f>C4+1</f>
        <v>46328</v>
      </c>
      <c r="D5" s="12" t="str">
        <f t="shared" ref="D5:D33" si="0">IF(C5&lt;&gt;"",IF(WEEKDAY(C5)=4,WEEKNUM(C5),""),"")</f>
        <v/>
      </c>
      <c r="E5" s="3">
        <f>E4+1</f>
        <v>46358</v>
      </c>
      <c r="F5" s="12">
        <f t="shared" ref="F5:F34" si="1">IF(E5&lt;&gt;"",IF(WEEKDAY(E5)=4,WEEKNUM(E5),""),"")</f>
        <v>49</v>
      </c>
    </row>
    <row r="6" spans="1:6" ht="20.100000000000001" customHeight="1">
      <c r="A6" s="3">
        <f t="shared" ref="A6:A32" si="2">A5+1</f>
        <v>46298</v>
      </c>
      <c r="B6" s="12" t="str">
        <f t="shared" ref="B6:B34" si="3">IF(A6&lt;&gt;"",IF(WEEKDAY(A6)=4,WEEKNUM(A6),""),"")</f>
        <v/>
      </c>
      <c r="C6" s="3">
        <f t="shared" ref="C6:C33" si="4">C5+1</f>
        <v>46329</v>
      </c>
      <c r="D6" s="12" t="str">
        <f t="shared" si="0"/>
        <v/>
      </c>
      <c r="E6" s="3">
        <f t="shared" ref="E6:E34" si="5">E5+1</f>
        <v>46359</v>
      </c>
      <c r="F6" s="12" t="str">
        <f t="shared" si="1"/>
        <v/>
      </c>
    </row>
    <row r="7" spans="1:6" ht="20.100000000000001" customHeight="1">
      <c r="A7" s="3">
        <f t="shared" si="2"/>
        <v>46299</v>
      </c>
      <c r="B7" s="12" t="str">
        <f t="shared" si="3"/>
        <v/>
      </c>
      <c r="C7" s="3">
        <f t="shared" si="4"/>
        <v>46330</v>
      </c>
      <c r="D7" s="12">
        <f t="shared" si="0"/>
        <v>45</v>
      </c>
      <c r="E7" s="3">
        <f t="shared" si="5"/>
        <v>46360</v>
      </c>
      <c r="F7" s="12" t="str">
        <f>IF(E7&lt;&gt;"",IF(WEEKDAY(E7)=4,WEEKNUM(E7,21),""),"")</f>
        <v/>
      </c>
    </row>
    <row r="8" spans="1:6" ht="20.100000000000001" customHeight="1">
      <c r="A8" s="3">
        <f t="shared" si="2"/>
        <v>46300</v>
      </c>
      <c r="B8" s="12" t="str">
        <f t="shared" si="3"/>
        <v/>
      </c>
      <c r="C8" s="3">
        <f t="shared" si="4"/>
        <v>46331</v>
      </c>
      <c r="D8" s="12" t="str">
        <f t="shared" si="0"/>
        <v/>
      </c>
      <c r="E8" s="3">
        <f t="shared" si="5"/>
        <v>46361</v>
      </c>
      <c r="F8" s="12" t="str">
        <f t="shared" si="1"/>
        <v/>
      </c>
    </row>
    <row r="9" spans="1:6" ht="20.100000000000001" customHeight="1">
      <c r="A9" s="3">
        <f t="shared" si="2"/>
        <v>46301</v>
      </c>
      <c r="B9" s="12" t="str">
        <f t="shared" si="3"/>
        <v/>
      </c>
      <c r="C9" s="3">
        <f t="shared" si="4"/>
        <v>46332</v>
      </c>
      <c r="D9" s="12" t="str">
        <f>IF(C9&lt;&gt;"",IF(WEEKDAY(C9)=4,WEEKNUM(C9,21),""),"")</f>
        <v/>
      </c>
      <c r="E9" s="3">
        <f t="shared" si="5"/>
        <v>46362</v>
      </c>
      <c r="F9" s="12" t="str">
        <f t="shared" si="1"/>
        <v/>
      </c>
    </row>
    <row r="10" spans="1:6" ht="20.100000000000001" customHeight="1">
      <c r="A10" s="3">
        <f t="shared" si="2"/>
        <v>46302</v>
      </c>
      <c r="B10" s="12">
        <f t="shared" si="3"/>
        <v>41</v>
      </c>
      <c r="C10" s="3">
        <f t="shared" si="4"/>
        <v>46333</v>
      </c>
      <c r="D10" s="12" t="str">
        <f t="shared" si="0"/>
        <v/>
      </c>
      <c r="E10" s="3">
        <f t="shared" si="5"/>
        <v>46363</v>
      </c>
      <c r="F10" s="12" t="str">
        <f t="shared" si="1"/>
        <v/>
      </c>
    </row>
    <row r="11" spans="1:6" ht="20.100000000000001" customHeight="1">
      <c r="A11" s="3">
        <f t="shared" si="2"/>
        <v>46303</v>
      </c>
      <c r="B11" s="12" t="str">
        <f t="shared" si="3"/>
        <v/>
      </c>
      <c r="C11" s="3">
        <f t="shared" si="4"/>
        <v>46334</v>
      </c>
      <c r="D11" s="12" t="str">
        <f t="shared" si="0"/>
        <v/>
      </c>
      <c r="E11" s="3">
        <f t="shared" si="5"/>
        <v>46364</v>
      </c>
      <c r="F11" s="12" t="str">
        <f t="shared" si="1"/>
        <v/>
      </c>
    </row>
    <row r="12" spans="1:6" ht="20.100000000000001" customHeight="1">
      <c r="A12" s="3">
        <f t="shared" si="2"/>
        <v>46304</v>
      </c>
      <c r="B12" s="12" t="str">
        <f>IF(A12&lt;&gt;"",IF(WEEKDAY(A12)=4,WEEKNUM(A12,21),""),"")</f>
        <v/>
      </c>
      <c r="C12" s="3">
        <f t="shared" si="4"/>
        <v>46335</v>
      </c>
      <c r="D12" s="12" t="str">
        <f t="shared" si="0"/>
        <v/>
      </c>
      <c r="E12" s="3">
        <f t="shared" si="5"/>
        <v>46365</v>
      </c>
      <c r="F12" s="12">
        <f t="shared" si="1"/>
        <v>50</v>
      </c>
    </row>
    <row r="13" spans="1:6" ht="20.100000000000001" customHeight="1">
      <c r="A13" s="3">
        <f t="shared" si="2"/>
        <v>46305</v>
      </c>
      <c r="B13" s="12" t="str">
        <f t="shared" si="3"/>
        <v/>
      </c>
      <c r="C13" s="3">
        <f t="shared" si="4"/>
        <v>46336</v>
      </c>
      <c r="D13" s="12" t="str">
        <f t="shared" si="0"/>
        <v/>
      </c>
      <c r="E13" s="3">
        <f t="shared" si="5"/>
        <v>46366</v>
      </c>
      <c r="F13" s="12" t="str">
        <f t="shared" si="1"/>
        <v/>
      </c>
    </row>
    <row r="14" spans="1:6" ht="20.100000000000001" customHeight="1">
      <c r="A14" s="3">
        <f t="shared" si="2"/>
        <v>46306</v>
      </c>
      <c r="B14" s="12" t="str">
        <f t="shared" si="3"/>
        <v/>
      </c>
      <c r="C14" s="3">
        <f t="shared" si="4"/>
        <v>46337</v>
      </c>
      <c r="D14" s="12">
        <f t="shared" si="0"/>
        <v>46</v>
      </c>
      <c r="E14" s="3">
        <f t="shared" si="5"/>
        <v>46367</v>
      </c>
      <c r="F14" s="12" t="str">
        <f>IF(E14&lt;&gt;"",IF(WEEKDAY(E14)=4,WEEKNUM(E14,21),""),"")</f>
        <v/>
      </c>
    </row>
    <row r="15" spans="1:6" ht="20.100000000000001" customHeight="1">
      <c r="A15" s="3">
        <f t="shared" si="2"/>
        <v>46307</v>
      </c>
      <c r="B15" s="12" t="str">
        <f t="shared" si="3"/>
        <v/>
      </c>
      <c r="C15" s="3">
        <f t="shared" si="4"/>
        <v>46338</v>
      </c>
      <c r="D15" s="12" t="str">
        <f t="shared" si="0"/>
        <v/>
      </c>
      <c r="E15" s="3">
        <f t="shared" si="5"/>
        <v>46368</v>
      </c>
      <c r="F15" s="12" t="str">
        <f t="shared" si="1"/>
        <v/>
      </c>
    </row>
    <row r="16" spans="1:6" ht="20.100000000000001" customHeight="1">
      <c r="A16" s="3">
        <f t="shared" si="2"/>
        <v>46308</v>
      </c>
      <c r="B16" s="12" t="str">
        <f t="shared" si="3"/>
        <v/>
      </c>
      <c r="C16" s="3">
        <f t="shared" si="4"/>
        <v>46339</v>
      </c>
      <c r="D16" s="12" t="str">
        <f>IF(C16&lt;&gt;"",IF(WEEKDAY(C16)=4,WEEKNUM(C16,21),""),"")</f>
        <v/>
      </c>
      <c r="E16" s="3">
        <f t="shared" si="5"/>
        <v>46369</v>
      </c>
      <c r="F16" s="12" t="str">
        <f t="shared" si="1"/>
        <v/>
      </c>
    </row>
    <row r="17" spans="1:6" ht="20.100000000000001" customHeight="1">
      <c r="A17" s="3">
        <f t="shared" si="2"/>
        <v>46309</v>
      </c>
      <c r="B17" s="12">
        <f t="shared" si="3"/>
        <v>42</v>
      </c>
      <c r="C17" s="3">
        <f t="shared" si="4"/>
        <v>46340</v>
      </c>
      <c r="D17" s="12" t="str">
        <f t="shared" si="0"/>
        <v/>
      </c>
      <c r="E17" s="3">
        <f t="shared" si="5"/>
        <v>46370</v>
      </c>
      <c r="F17" s="12" t="str">
        <f t="shared" si="1"/>
        <v/>
      </c>
    </row>
    <row r="18" spans="1:6" ht="20.100000000000001" customHeight="1">
      <c r="A18" s="3">
        <f t="shared" si="2"/>
        <v>46310</v>
      </c>
      <c r="B18" s="12" t="str">
        <f t="shared" si="3"/>
        <v/>
      </c>
      <c r="C18" s="3">
        <f t="shared" si="4"/>
        <v>46341</v>
      </c>
      <c r="D18" s="12" t="str">
        <f t="shared" si="0"/>
        <v/>
      </c>
      <c r="E18" s="3">
        <f t="shared" si="5"/>
        <v>46371</v>
      </c>
      <c r="F18" s="12" t="str">
        <f t="shared" si="1"/>
        <v/>
      </c>
    </row>
    <row r="19" spans="1:6" ht="20.100000000000001" customHeight="1">
      <c r="A19" s="3">
        <f t="shared" si="2"/>
        <v>46311</v>
      </c>
      <c r="B19" s="12" t="str">
        <f>IF(A19&lt;&gt;"",IF(WEEKDAY(A19)=4,WEEKNUM(A19,21),""),"")</f>
        <v/>
      </c>
      <c r="C19" s="3">
        <f t="shared" si="4"/>
        <v>46342</v>
      </c>
      <c r="D19" s="12" t="str">
        <f t="shared" si="0"/>
        <v/>
      </c>
      <c r="E19" s="3">
        <f t="shared" si="5"/>
        <v>46372</v>
      </c>
      <c r="F19" s="12">
        <f t="shared" si="1"/>
        <v>51</v>
      </c>
    </row>
    <row r="20" spans="1:6" ht="20.100000000000001" customHeight="1">
      <c r="A20" s="3">
        <f t="shared" si="2"/>
        <v>46312</v>
      </c>
      <c r="B20" s="12" t="str">
        <f t="shared" si="3"/>
        <v/>
      </c>
      <c r="C20" s="3">
        <f t="shared" si="4"/>
        <v>46343</v>
      </c>
      <c r="D20" s="12" t="str">
        <f t="shared" si="0"/>
        <v/>
      </c>
      <c r="E20" s="3">
        <f t="shared" si="5"/>
        <v>46373</v>
      </c>
      <c r="F20" s="12" t="str">
        <f t="shared" si="1"/>
        <v/>
      </c>
    </row>
    <row r="21" spans="1:6" ht="20.100000000000001" customHeight="1">
      <c r="A21" s="3">
        <f t="shared" si="2"/>
        <v>46313</v>
      </c>
      <c r="B21" s="12" t="str">
        <f t="shared" si="3"/>
        <v/>
      </c>
      <c r="C21" s="3">
        <f t="shared" si="4"/>
        <v>46344</v>
      </c>
      <c r="D21" s="12">
        <f t="shared" si="0"/>
        <v>47</v>
      </c>
      <c r="E21" s="3">
        <f t="shared" si="5"/>
        <v>46374</v>
      </c>
      <c r="F21" s="12" t="str">
        <f>IF(E21&lt;&gt;"",IF(WEEKDAY(E21)=4,WEEKNUM(E21,21),""),"")</f>
        <v/>
      </c>
    </row>
    <row r="22" spans="1:6" ht="20.100000000000001" customHeight="1">
      <c r="A22" s="3">
        <f t="shared" si="2"/>
        <v>46314</v>
      </c>
      <c r="B22" s="12" t="str">
        <f t="shared" si="3"/>
        <v/>
      </c>
      <c r="C22" s="3">
        <f t="shared" si="4"/>
        <v>46345</v>
      </c>
      <c r="D22" s="12" t="str">
        <f t="shared" si="0"/>
        <v/>
      </c>
      <c r="E22" s="3">
        <f t="shared" si="5"/>
        <v>46375</v>
      </c>
      <c r="F22" s="12" t="str">
        <f t="shared" si="1"/>
        <v/>
      </c>
    </row>
    <row r="23" spans="1:6" ht="20.100000000000001" customHeight="1">
      <c r="A23" s="3">
        <f t="shared" si="2"/>
        <v>46315</v>
      </c>
      <c r="B23" s="12" t="str">
        <f t="shared" si="3"/>
        <v/>
      </c>
      <c r="C23" s="3">
        <f t="shared" si="4"/>
        <v>46346</v>
      </c>
      <c r="D23" s="12" t="str">
        <f>IF(C23&lt;&gt;"",IF(WEEKDAY(C23)=4,WEEKNUM(C23,21),""),"")</f>
        <v/>
      </c>
      <c r="E23" s="3">
        <f t="shared" si="5"/>
        <v>46376</v>
      </c>
      <c r="F23" s="12" t="str">
        <f t="shared" si="1"/>
        <v/>
      </c>
    </row>
    <row r="24" spans="1:6" ht="20.100000000000001" customHeight="1">
      <c r="A24" s="3">
        <f t="shared" si="2"/>
        <v>46316</v>
      </c>
      <c r="B24" s="12">
        <f t="shared" si="3"/>
        <v>43</v>
      </c>
      <c r="C24" s="3">
        <f t="shared" si="4"/>
        <v>46347</v>
      </c>
      <c r="D24" s="12" t="str">
        <f t="shared" si="0"/>
        <v/>
      </c>
      <c r="E24" s="3">
        <f t="shared" si="5"/>
        <v>46377</v>
      </c>
      <c r="F24" s="12" t="str">
        <f t="shared" si="1"/>
        <v/>
      </c>
    </row>
    <row r="25" spans="1:6" ht="20.100000000000001" customHeight="1">
      <c r="A25" s="3">
        <f t="shared" si="2"/>
        <v>46317</v>
      </c>
      <c r="B25" s="12" t="str">
        <f t="shared" si="3"/>
        <v/>
      </c>
      <c r="C25" s="3">
        <f t="shared" si="4"/>
        <v>46348</v>
      </c>
      <c r="D25" s="12" t="str">
        <f t="shared" si="0"/>
        <v/>
      </c>
      <c r="E25" s="3">
        <f t="shared" si="5"/>
        <v>46378</v>
      </c>
      <c r="F25" s="12" t="str">
        <f t="shared" si="1"/>
        <v/>
      </c>
    </row>
    <row r="26" spans="1:6" ht="20.100000000000001" customHeight="1">
      <c r="A26" s="3">
        <f>A25+1</f>
        <v>46318</v>
      </c>
      <c r="B26" s="12" t="str">
        <f>IF(A26&lt;&gt;"",IF(WEEKDAY(A26)=4,WEEKNUM(A26,21),""),"")</f>
        <v/>
      </c>
      <c r="C26" s="3">
        <f t="shared" si="4"/>
        <v>46349</v>
      </c>
      <c r="D26" s="12" t="str">
        <f t="shared" si="0"/>
        <v/>
      </c>
      <c r="E26" s="3">
        <f t="shared" si="5"/>
        <v>46379</v>
      </c>
      <c r="F26" s="12">
        <f t="shared" si="1"/>
        <v>52</v>
      </c>
    </row>
    <row r="27" spans="1:6" ht="20.100000000000001" customHeight="1">
      <c r="A27" s="3">
        <f t="shared" si="2"/>
        <v>46319</v>
      </c>
      <c r="B27" s="12" t="str">
        <f t="shared" si="3"/>
        <v/>
      </c>
      <c r="C27" s="3">
        <f t="shared" si="4"/>
        <v>46350</v>
      </c>
      <c r="D27" s="12" t="str">
        <f t="shared" si="0"/>
        <v/>
      </c>
      <c r="E27" s="3">
        <f t="shared" si="5"/>
        <v>46380</v>
      </c>
      <c r="F27" s="12" t="str">
        <f t="shared" si="1"/>
        <v/>
      </c>
    </row>
    <row r="28" spans="1:6" ht="20.100000000000001" customHeight="1">
      <c r="A28" s="3">
        <f t="shared" si="2"/>
        <v>46320</v>
      </c>
      <c r="B28" s="12" t="str">
        <f t="shared" si="3"/>
        <v/>
      </c>
      <c r="C28" s="3">
        <f t="shared" si="4"/>
        <v>46351</v>
      </c>
      <c r="D28" s="12">
        <f t="shared" si="0"/>
        <v>48</v>
      </c>
      <c r="E28" s="3">
        <f t="shared" si="5"/>
        <v>46381</v>
      </c>
      <c r="F28" s="12" t="str">
        <f>IF(E28&lt;&gt;"",IF(WEEKDAY(E28)=4,WEEKNUM(E28,21),""),"")</f>
        <v/>
      </c>
    </row>
    <row r="29" spans="1:6" ht="20.100000000000001" customHeight="1">
      <c r="A29" s="3">
        <f t="shared" si="2"/>
        <v>46321</v>
      </c>
      <c r="B29" s="12" t="str">
        <f t="shared" si="3"/>
        <v/>
      </c>
      <c r="C29" s="3">
        <f t="shared" si="4"/>
        <v>46352</v>
      </c>
      <c r="D29" s="12" t="str">
        <f t="shared" si="0"/>
        <v/>
      </c>
      <c r="E29" s="3">
        <f t="shared" si="5"/>
        <v>46382</v>
      </c>
      <c r="F29" s="12" t="str">
        <f t="shared" si="1"/>
        <v/>
      </c>
    </row>
    <row r="30" spans="1:6" ht="20.100000000000001" customHeight="1">
      <c r="A30" s="3">
        <f t="shared" si="2"/>
        <v>46322</v>
      </c>
      <c r="B30" s="12" t="str">
        <f t="shared" si="3"/>
        <v/>
      </c>
      <c r="C30" s="3">
        <f t="shared" si="4"/>
        <v>46353</v>
      </c>
      <c r="D30" s="12" t="str">
        <f>IF(C30&lt;&gt;"",IF(WEEKDAY(C30)=4,WEEKNUM(C30,21),""),"")</f>
        <v/>
      </c>
      <c r="E30" s="3">
        <f t="shared" si="5"/>
        <v>46383</v>
      </c>
      <c r="F30" s="12" t="str">
        <f t="shared" si="1"/>
        <v/>
      </c>
    </row>
    <row r="31" spans="1:6" ht="20.100000000000001" customHeight="1">
      <c r="A31" s="3">
        <f t="shared" si="2"/>
        <v>46323</v>
      </c>
      <c r="B31" s="12">
        <f t="shared" si="3"/>
        <v>44</v>
      </c>
      <c r="C31" s="3">
        <f t="shared" si="4"/>
        <v>46354</v>
      </c>
      <c r="D31" s="12" t="str">
        <f t="shared" si="0"/>
        <v/>
      </c>
      <c r="E31" s="3">
        <f t="shared" si="5"/>
        <v>46384</v>
      </c>
      <c r="F31" s="12" t="str">
        <f t="shared" si="1"/>
        <v/>
      </c>
    </row>
    <row r="32" spans="1:6" ht="20.100000000000001" customHeight="1">
      <c r="A32" s="3">
        <f t="shared" si="2"/>
        <v>46324</v>
      </c>
      <c r="B32" s="12" t="str">
        <f t="shared" si="3"/>
        <v/>
      </c>
      <c r="C32" s="3">
        <f t="shared" si="4"/>
        <v>46355</v>
      </c>
      <c r="D32" s="12" t="str">
        <f t="shared" si="0"/>
        <v/>
      </c>
      <c r="E32" s="3">
        <f t="shared" si="5"/>
        <v>46385</v>
      </c>
      <c r="F32" s="12" t="str">
        <f t="shared" si="1"/>
        <v/>
      </c>
    </row>
    <row r="33" spans="1:6" ht="20.100000000000001" customHeight="1">
      <c r="A33" s="3">
        <f>A32+1</f>
        <v>46325</v>
      </c>
      <c r="B33" s="12" t="str">
        <f>IF(A33&lt;&gt;"",IF(WEEKDAY(A33)=4,WEEKNUM(A33,21),""),"")</f>
        <v/>
      </c>
      <c r="C33" s="3">
        <f t="shared" si="4"/>
        <v>46356</v>
      </c>
      <c r="D33" s="12" t="str">
        <f t="shared" si="0"/>
        <v/>
      </c>
      <c r="E33" s="3">
        <f t="shared" si="5"/>
        <v>46386</v>
      </c>
      <c r="F33" s="12">
        <f t="shared" si="1"/>
        <v>53</v>
      </c>
    </row>
    <row r="34" spans="1:6" ht="20.100000000000001" customHeight="1" thickBot="1">
      <c r="A34" s="5">
        <f>A33+1</f>
        <v>46326</v>
      </c>
      <c r="B34" s="13" t="str">
        <f t="shared" si="3"/>
        <v/>
      </c>
      <c r="C34" s="5"/>
      <c r="D34" s="13"/>
      <c r="E34" s="5">
        <f t="shared" si="5"/>
        <v>46387</v>
      </c>
      <c r="F34" s="13" t="str">
        <f t="shared" si="1"/>
        <v/>
      </c>
    </row>
    <row r="35" spans="1:6">
      <c r="A35" s="1"/>
      <c r="E35" s="9"/>
      <c r="F35" s="10" t="s">
        <v>14</v>
      </c>
    </row>
  </sheetData>
  <mergeCells count="5">
    <mergeCell ref="A1:B1"/>
    <mergeCell ref="F1:F2"/>
    <mergeCell ref="A3:B3"/>
    <mergeCell ref="C3:D3"/>
    <mergeCell ref="E3:F3"/>
  </mergeCells>
  <conditionalFormatting sqref="A4:A34">
    <cfRule type="expression" dxfId="7" priority="13">
      <formula>(WEEKDAY(A4)=7)</formula>
    </cfRule>
    <cfRule type="expression" dxfId="6" priority="14">
      <formula>(WEEKDAY(A4)=1)</formula>
    </cfRule>
  </conditionalFormatting>
  <conditionalFormatting sqref="C4:C33">
    <cfRule type="expression" dxfId="5" priority="23">
      <formula>(WEEKDAY(C4)=7)</formula>
    </cfRule>
    <cfRule type="expression" dxfId="4" priority="24">
      <formula>(WEEKDAY(C4)=1)</formula>
    </cfRule>
  </conditionalFormatting>
  <conditionalFormatting sqref="D4:D33 B4:B34 F4:F34">
    <cfRule type="expression" dxfId="3" priority="1">
      <formula>(WEEKDAY(A4)=1)</formula>
    </cfRule>
    <cfRule type="expression" dxfId="2" priority="2">
      <formula>(WEEKDAY(A4)=7)</formula>
    </cfRule>
  </conditionalFormatting>
  <conditionalFormatting sqref="E4:E34">
    <cfRule type="expression" dxfId="1" priority="9">
      <formula>(WEEKDAY(E4)=7)</formula>
    </cfRule>
    <cfRule type="expression" dxfId="0" priority="10">
      <formula>(WEEKDAY(E4)=1)</formula>
    </cfRule>
  </conditionalFormatting>
  <hyperlinks>
    <hyperlink ref="F35" r:id="rId1" xr:uid="{0A11B18F-14E2-4580-B273-B191A0914C06}"/>
  </hyperlinks>
  <printOptions horizontalCentered="1" verticalCentered="1"/>
  <pageMargins left="0.39370078740157483" right="0.39370078740157483" top="0.39370078740157483" bottom="0.39370078740157483" header="0.31496062992125984" footer="0.31496062992125984"/>
  <pageSetup paperSize="9" scale="77"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4B80C-DE45-4068-9B62-FA15C0C3247F}">
  <dimension ref="A1:C51"/>
  <sheetViews>
    <sheetView showGridLines="0" workbookViewId="0">
      <selection activeCell="A5" sqref="A5"/>
    </sheetView>
  </sheetViews>
  <sheetFormatPr baseColWidth="10" defaultColWidth="0" defaultRowHeight="15" customHeight="1" zeroHeight="1"/>
  <cols>
    <col min="1" max="1" width="75.7109375" customWidth="1"/>
    <col min="2" max="3" width="11.42578125" customWidth="1"/>
    <col min="4" max="16384" width="11.42578125" hidden="1"/>
  </cols>
  <sheetData>
    <row r="1" spans="1:3" ht="22.5">
      <c r="A1" s="15" t="s">
        <v>12</v>
      </c>
    </row>
    <row r="2" spans="1:3">
      <c r="A2" s="16" t="s">
        <v>47</v>
      </c>
    </row>
    <row r="3" spans="1:3" ht="25.5" customHeight="1">
      <c r="A3" s="42"/>
      <c r="B3" s="42"/>
      <c r="C3" s="42"/>
    </row>
    <row r="4" spans="1:3" ht="13.5" customHeight="1">
      <c r="A4" s="17"/>
      <c r="B4" s="17"/>
      <c r="C4" s="18"/>
    </row>
    <row r="5" spans="1:3">
      <c r="A5" s="19" t="s">
        <v>18</v>
      </c>
      <c r="B5" s="20"/>
      <c r="C5" s="20"/>
    </row>
    <row r="6" spans="1:3" ht="42.75">
      <c r="A6" s="21" t="s">
        <v>44</v>
      </c>
    </row>
    <row r="7" spans="1:3">
      <c r="B7" s="22"/>
    </row>
    <row r="8" spans="1:3">
      <c r="A8" s="19" t="s">
        <v>19</v>
      </c>
      <c r="B8" s="20"/>
      <c r="C8" s="20"/>
    </row>
    <row r="9" spans="1:3" ht="57">
      <c r="A9" s="21" t="s">
        <v>46</v>
      </c>
    </row>
    <row r="10" spans="1:3">
      <c r="A10" s="23"/>
      <c r="B10" s="22"/>
    </row>
    <row r="11" spans="1:3" ht="16.5">
      <c r="A11" s="19" t="s">
        <v>20</v>
      </c>
      <c r="B11" s="24"/>
      <c r="C11" s="24"/>
    </row>
    <row r="12" spans="1:3" ht="16.5">
      <c r="A12" s="21" t="s">
        <v>45</v>
      </c>
    </row>
    <row r="13" spans="1:3">
      <c r="A13" s="25"/>
    </row>
    <row r="14" spans="1:3" ht="15.75" thickBot="1">
      <c r="A14" s="26"/>
      <c r="B14" s="27"/>
      <c r="C14" s="26"/>
    </row>
    <row r="15" spans="1:3" ht="15.75" thickTop="1">
      <c r="A15" s="28" t="s">
        <v>21</v>
      </c>
    </row>
    <row r="16" spans="1:3">
      <c r="A16" s="29" t="s">
        <v>22</v>
      </c>
      <c r="B16" s="30"/>
      <c r="C16" s="30"/>
    </row>
    <row r="17" spans="1:3">
      <c r="A17" s="31"/>
      <c r="B17" s="30"/>
      <c r="C17" s="30"/>
    </row>
    <row r="18" spans="1:3">
      <c r="A18" s="32" t="s">
        <v>23</v>
      </c>
      <c r="B18" s="33"/>
    </row>
    <row r="19" spans="1:3">
      <c r="A19" s="32" t="s">
        <v>24</v>
      </c>
      <c r="B19" s="33"/>
    </row>
    <row r="20" spans="1:3">
      <c r="A20" s="32" t="s">
        <v>25</v>
      </c>
      <c r="B20" s="33"/>
    </row>
    <row r="21" spans="1:3">
      <c r="A21" s="32" t="s">
        <v>26</v>
      </c>
      <c r="B21" s="33"/>
    </row>
    <row r="22" spans="1:3">
      <c r="A22" s="32" t="s">
        <v>27</v>
      </c>
      <c r="B22" s="33"/>
    </row>
    <row r="23" spans="1:3">
      <c r="A23" s="32" t="s">
        <v>28</v>
      </c>
      <c r="B23" s="33"/>
    </row>
    <row r="24" spans="1:3">
      <c r="A24" s="32" t="s">
        <v>29</v>
      </c>
      <c r="B24" s="33"/>
    </row>
    <row r="25" spans="1:3">
      <c r="A25" s="32" t="s">
        <v>30</v>
      </c>
      <c r="B25" s="33"/>
    </row>
    <row r="26" spans="1:3">
      <c r="A26" s="32" t="s">
        <v>31</v>
      </c>
      <c r="B26" s="33"/>
    </row>
    <row r="27" spans="1:3">
      <c r="A27" s="32" t="s">
        <v>32</v>
      </c>
      <c r="B27" s="33"/>
    </row>
    <row r="28" spans="1:3">
      <c r="A28" s="32" t="s">
        <v>33</v>
      </c>
      <c r="B28" s="33"/>
    </row>
    <row r="29" spans="1:3">
      <c r="A29" s="32" t="s">
        <v>34</v>
      </c>
      <c r="B29" s="33"/>
    </row>
    <row r="30" spans="1:3">
      <c r="A30" s="32"/>
      <c r="B30" s="33"/>
    </row>
    <row r="31" spans="1:3">
      <c r="A31" s="32"/>
      <c r="B31" s="33"/>
    </row>
    <row r="32" spans="1:3">
      <c r="A32" s="34"/>
      <c r="B32" s="33"/>
    </row>
    <row r="33" spans="1:3">
      <c r="A33" s="34" t="s">
        <v>35</v>
      </c>
      <c r="B33" s="33"/>
    </row>
    <row r="34" spans="1:3">
      <c r="A34" s="34" t="s">
        <v>36</v>
      </c>
      <c r="B34" s="33"/>
    </row>
    <row r="35" spans="1:3">
      <c r="A35" s="34" t="s">
        <v>37</v>
      </c>
    </row>
    <row r="36" spans="1:3">
      <c r="A36" s="34" t="s">
        <v>38</v>
      </c>
    </row>
    <row r="37" spans="1:3">
      <c r="A37" s="34" t="s">
        <v>39</v>
      </c>
    </row>
    <row r="38" spans="1:3">
      <c r="A38" s="34" t="s">
        <v>40</v>
      </c>
    </row>
    <row r="39" spans="1:3"/>
    <row r="40" spans="1:3">
      <c r="A40" s="34" t="s">
        <v>41</v>
      </c>
    </row>
    <row r="41" spans="1:3" ht="15.75" thickBot="1">
      <c r="A41" s="26"/>
      <c r="B41" s="26"/>
      <c r="C41" s="26"/>
    </row>
    <row r="42" spans="1:3" ht="15.75" thickTop="1">
      <c r="A42" s="35" t="s">
        <v>42</v>
      </c>
    </row>
    <row r="43" spans="1:3" ht="15" customHeight="1">
      <c r="A43" s="36" t="s">
        <v>43</v>
      </c>
    </row>
    <row r="44" spans="1:3" ht="15" customHeight="1"/>
    <row r="45" spans="1:3" ht="15" customHeight="1"/>
    <row r="46" spans="1:3" ht="15" customHeight="1">
      <c r="A46" t="s">
        <v>49</v>
      </c>
    </row>
    <row r="47" spans="1:3" ht="15" customHeight="1">
      <c r="A47" t="s">
        <v>48</v>
      </c>
    </row>
    <row r="48" spans="1:3" ht="15" customHeight="1"/>
    <row r="49" ht="15" customHeight="1"/>
    <row r="50" ht="15" customHeight="1"/>
    <row r="51" ht="15" customHeight="1"/>
  </sheetData>
  <mergeCells count="1">
    <mergeCell ref="A3:C3"/>
  </mergeCells>
  <hyperlinks>
    <hyperlink ref="A18" r:id="rId1" xr:uid="{A0097BA3-2873-4020-A5DE-1B629574900C}"/>
    <hyperlink ref="A19" r:id="rId2" xr:uid="{F3F9412A-99FE-4F6E-9251-92BFAD940712}"/>
    <hyperlink ref="A20" r:id="rId3" xr:uid="{1E0FEA08-8E95-4210-8B4B-EAFF815293C0}"/>
    <hyperlink ref="A21" r:id="rId4" xr:uid="{BB56142A-E6DD-4892-A73B-A459F14C41B5}"/>
    <hyperlink ref="A43" r:id="rId5" xr:uid="{5AE668B9-FEE8-4D5C-BE56-425C2271BE5F}"/>
    <hyperlink ref="A22" r:id="rId6" xr:uid="{50A6813A-B9BE-4944-8477-241159C88508}"/>
    <hyperlink ref="A16" r:id="rId7" xr:uid="{91C18B11-478E-4717-9E8C-8D922C1D6D80}"/>
    <hyperlink ref="A23" r:id="rId8" xr:uid="{FD1FC136-C41A-42DE-8866-A5AFA58FFE09}"/>
    <hyperlink ref="A24" r:id="rId9" xr:uid="{75AC919C-DF2F-4F5A-97F2-DD989919312F}"/>
    <hyperlink ref="A25" r:id="rId10" xr:uid="{618F2563-28B9-49EE-8544-57D127FF6A08}"/>
    <hyperlink ref="A26" r:id="rId11" xr:uid="{D1B133D9-E18D-4FE0-A490-0226966A5621}"/>
    <hyperlink ref="A27" r:id="rId12" xr:uid="{13F89C73-5431-45A5-891A-B40554E5D43C}"/>
    <hyperlink ref="A28" r:id="rId13" xr:uid="{FE542ADA-D15B-45A6-9553-E16E27CAECF4}"/>
    <hyperlink ref="A29" r:id="rId14" xr:uid="{CC1460A7-51A9-4406-B9F8-83B512B3070C}"/>
  </hyperlinks>
  <pageMargins left="0.7" right="0.7" top="0.78740157499999996" bottom="0.78740157499999996" header="0.3" footer="0.3"/>
  <pageSetup paperSize="9" orientation="portrait" r:id="rId15"/>
  <drawing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sheetData/>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Quartal 1</vt:lpstr>
      <vt:lpstr>Quartal 2</vt:lpstr>
      <vt:lpstr>Quartal 3</vt:lpstr>
      <vt:lpstr>Quartal 4</vt:lpstr>
      <vt:lpstr>Info</vt:lpstr>
      <vt:lpstr>Tabelle2</vt:lpstr>
      <vt:lpstr>Tabelle3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Quartalskalender</dc:title>
  <dc:creator>alle-meine-vorlagen.de</dc:creator>
  <cp:lastModifiedBy>Timo Mutter</cp:lastModifiedBy>
  <cp:lastPrinted>2021-11-09T17:13:30Z</cp:lastPrinted>
  <dcterms:created xsi:type="dcterms:W3CDTF">2015-02-28T09:28:59Z</dcterms:created>
  <dcterms:modified xsi:type="dcterms:W3CDTF">2025-10-11T18:21:14Z</dcterms:modified>
  <cp:version>1.1 - 2026</cp:version>
</cp:coreProperties>
</file>