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D:\Mutter-Software\Website - Alle_meine_Vorlagen.de\Hochgeladen\146 Preisspiegel\"/>
    </mc:Choice>
  </mc:AlternateContent>
  <xr:revisionPtr revIDLastSave="0" documentId="8_{DB9C01BE-F030-4C6A-95C9-7F0CE5C45514}" xr6:coauthVersionLast="47" xr6:coauthVersionMax="47" xr10:uidLastSave="{00000000-0000-0000-0000-000000000000}"/>
  <bookViews>
    <workbookView xWindow="-120" yWindow="-120" windowWidth="29040" windowHeight="15840" xr2:uid="{8B6A529E-5C0B-4464-A201-6E850550A00D}"/>
  </bookViews>
  <sheets>
    <sheet name="Preisspiegel" sheetId="1" r:id="rId1"/>
    <sheet name="Info" sheetId="2" r:id="rId2"/>
  </sheets>
  <externalReferences>
    <externalReference r:id="rId3"/>
    <externalReference r:id="rId4"/>
  </externalReferences>
  <definedNames>
    <definedName name="Kalenderjahr" localSheetId="1">[1]Einstellungen!$C$2</definedName>
    <definedName name="Kalenderjahr">[2]Einstellungen!$C$2</definedName>
    <definedName name="Tabelle_Feiertage" localSheetId="1">#REF!</definedName>
    <definedName name="Tabelle_Feiertag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 i="1" l="1"/>
  <c r="R4" i="1"/>
  <c r="U4" i="1"/>
  <c r="L4" i="1"/>
  <c r="I4" i="1"/>
  <c r="F4" i="1"/>
  <c r="G27" i="1"/>
  <c r="H27" i="1" s="1"/>
  <c r="J27" i="1"/>
  <c r="K27" i="1" s="1"/>
  <c r="M27" i="1"/>
  <c r="N27" i="1" s="1"/>
  <c r="P27" i="1"/>
  <c r="Q27" i="1"/>
  <c r="S27" i="1"/>
  <c r="T27" i="1" s="1"/>
  <c r="V27" i="1"/>
  <c r="W27" i="1"/>
  <c r="Z27" i="1"/>
  <c r="AC27" i="1"/>
  <c r="AD27" i="1"/>
  <c r="G28" i="1"/>
  <c r="H28" i="1" s="1"/>
  <c r="J28" i="1"/>
  <c r="K28" i="1" s="1"/>
  <c r="M28" i="1"/>
  <c r="N28" i="1" s="1"/>
  <c r="P28" i="1"/>
  <c r="Q28" i="1" s="1"/>
  <c r="S28" i="1"/>
  <c r="T28" i="1"/>
  <c r="V28" i="1"/>
  <c r="W28" i="1" s="1"/>
  <c r="Z28" i="1"/>
  <c r="AC28" i="1"/>
  <c r="AD28" i="1"/>
  <c r="G29" i="1"/>
  <c r="J29" i="1"/>
  <c r="K29" i="1" s="1"/>
  <c r="M29" i="1"/>
  <c r="N29" i="1" s="1"/>
  <c r="P29" i="1"/>
  <c r="Q29" i="1" s="1"/>
  <c r="S29" i="1"/>
  <c r="T29" i="1" s="1"/>
  <c r="V29" i="1"/>
  <c r="W29" i="1" s="1"/>
  <c r="Z29" i="1"/>
  <c r="AC29" i="1"/>
  <c r="AD29" i="1"/>
  <c r="G30" i="1"/>
  <c r="H30" i="1"/>
  <c r="J30" i="1"/>
  <c r="K30" i="1"/>
  <c r="M30" i="1"/>
  <c r="N30" i="1" s="1"/>
  <c r="P30" i="1"/>
  <c r="Q30" i="1"/>
  <c r="S30" i="1"/>
  <c r="T30" i="1"/>
  <c r="V30" i="1"/>
  <c r="W30" i="1"/>
  <c r="Z30" i="1"/>
  <c r="AC30" i="1"/>
  <c r="AD30" i="1"/>
  <c r="G31" i="1"/>
  <c r="H31" i="1" s="1"/>
  <c r="J31" i="1"/>
  <c r="K31" i="1" s="1"/>
  <c r="M31" i="1"/>
  <c r="N31" i="1" s="1"/>
  <c r="P31" i="1"/>
  <c r="Q31" i="1" s="1"/>
  <c r="S31" i="1"/>
  <c r="T31" i="1" s="1"/>
  <c r="V31" i="1"/>
  <c r="W31" i="1" s="1"/>
  <c r="Z31" i="1"/>
  <c r="AC31" i="1"/>
  <c r="AD31" i="1"/>
  <c r="AD16" i="1"/>
  <c r="AD17" i="1"/>
  <c r="AD18" i="1"/>
  <c r="AD19" i="1"/>
  <c r="AD20" i="1"/>
  <c r="AD21" i="1"/>
  <c r="AD22" i="1"/>
  <c r="AD23" i="1"/>
  <c r="AD24" i="1"/>
  <c r="AD25" i="1"/>
  <c r="AD26" i="1"/>
  <c r="AC16" i="1"/>
  <c r="AC17" i="1"/>
  <c r="AC18" i="1"/>
  <c r="AC19" i="1"/>
  <c r="AC20" i="1"/>
  <c r="AC21" i="1"/>
  <c r="AC22" i="1"/>
  <c r="AC23" i="1"/>
  <c r="AC24" i="1"/>
  <c r="AC25" i="1"/>
  <c r="AC26" i="1"/>
  <c r="Z16" i="1"/>
  <c r="Z17" i="1"/>
  <c r="Z18" i="1"/>
  <c r="Z19" i="1"/>
  <c r="Z20" i="1"/>
  <c r="Z21" i="1"/>
  <c r="Z22" i="1"/>
  <c r="Z23" i="1"/>
  <c r="Z24" i="1"/>
  <c r="Z25" i="1"/>
  <c r="Z26" i="1"/>
  <c r="X27" i="1" l="1"/>
  <c r="X31" i="1"/>
  <c r="AA30" i="1"/>
  <c r="Y30" i="1"/>
  <c r="X28" i="1"/>
  <c r="X30" i="1"/>
  <c r="Y28" i="1"/>
  <c r="AB30" i="1"/>
  <c r="Y31" i="1"/>
  <c r="AB31" i="1"/>
  <c r="AA28" i="1"/>
  <c r="AB27" i="1"/>
  <c r="Y27" i="1"/>
  <c r="AA27" i="1"/>
  <c r="AA31" i="1"/>
  <c r="H29" i="1"/>
  <c r="AB28" i="1"/>
  <c r="X29" i="1"/>
  <c r="V8" i="1"/>
  <c r="W8" i="1" s="1"/>
  <c r="V9" i="1"/>
  <c r="W9" i="1" s="1"/>
  <c r="V10" i="1"/>
  <c r="V11" i="1"/>
  <c r="V12" i="1"/>
  <c r="W12" i="1" s="1"/>
  <c r="V13" i="1"/>
  <c r="W13" i="1" s="1"/>
  <c r="V14" i="1"/>
  <c r="W14" i="1" s="1"/>
  <c r="V15" i="1"/>
  <c r="W15" i="1" s="1"/>
  <c r="V16" i="1"/>
  <c r="W16" i="1" s="1"/>
  <c r="V17" i="1"/>
  <c r="W17" i="1" s="1"/>
  <c r="V18" i="1"/>
  <c r="W18" i="1" s="1"/>
  <c r="V19" i="1"/>
  <c r="W19" i="1" s="1"/>
  <c r="V20" i="1"/>
  <c r="W20" i="1" s="1"/>
  <c r="V21" i="1"/>
  <c r="W21" i="1" s="1"/>
  <c r="V22" i="1"/>
  <c r="W22" i="1" s="1"/>
  <c r="V23" i="1"/>
  <c r="W23" i="1" s="1"/>
  <c r="V24" i="1"/>
  <c r="W24" i="1" s="1"/>
  <c r="V25" i="1"/>
  <c r="W25" i="1" s="1"/>
  <c r="V26" i="1"/>
  <c r="W26" i="1" s="1"/>
  <c r="S8" i="1"/>
  <c r="T8" i="1" s="1"/>
  <c r="S9" i="1"/>
  <c r="T9" i="1" s="1"/>
  <c r="S10" i="1"/>
  <c r="S11" i="1"/>
  <c r="S12" i="1"/>
  <c r="T12" i="1" s="1"/>
  <c r="S13" i="1"/>
  <c r="T13" i="1" s="1"/>
  <c r="S14" i="1"/>
  <c r="T14" i="1" s="1"/>
  <c r="S15" i="1"/>
  <c r="T15" i="1" s="1"/>
  <c r="S16" i="1"/>
  <c r="T16" i="1" s="1"/>
  <c r="S17" i="1"/>
  <c r="T17" i="1" s="1"/>
  <c r="S18" i="1"/>
  <c r="T18" i="1" s="1"/>
  <c r="S19" i="1"/>
  <c r="T19" i="1" s="1"/>
  <c r="S20" i="1"/>
  <c r="T20" i="1" s="1"/>
  <c r="S21" i="1"/>
  <c r="T21" i="1" s="1"/>
  <c r="S22" i="1"/>
  <c r="T22" i="1" s="1"/>
  <c r="S23" i="1"/>
  <c r="T23" i="1" s="1"/>
  <c r="S24" i="1"/>
  <c r="T24" i="1" s="1"/>
  <c r="S25" i="1"/>
  <c r="T25" i="1" s="1"/>
  <c r="S26" i="1"/>
  <c r="T26" i="1" s="1"/>
  <c r="P8" i="1"/>
  <c r="Q8" i="1" s="1"/>
  <c r="P9" i="1"/>
  <c r="Q9" i="1" s="1"/>
  <c r="P10" i="1"/>
  <c r="P4" i="1" s="1"/>
  <c r="P11" i="1"/>
  <c r="Q11" i="1" s="1"/>
  <c r="P12" i="1"/>
  <c r="Q12" i="1" s="1"/>
  <c r="P13" i="1"/>
  <c r="Q13" i="1" s="1"/>
  <c r="P14" i="1"/>
  <c r="Q14" i="1" s="1"/>
  <c r="P15" i="1"/>
  <c r="Q15" i="1" s="1"/>
  <c r="P16" i="1"/>
  <c r="Q16" i="1" s="1"/>
  <c r="P17" i="1"/>
  <c r="Q17" i="1" s="1"/>
  <c r="P18" i="1"/>
  <c r="Q18" i="1" s="1"/>
  <c r="P19" i="1"/>
  <c r="Q19" i="1" s="1"/>
  <c r="P20" i="1"/>
  <c r="Q20" i="1" s="1"/>
  <c r="P21" i="1"/>
  <c r="Q21" i="1" s="1"/>
  <c r="P22" i="1"/>
  <c r="Q22" i="1" s="1"/>
  <c r="P23" i="1"/>
  <c r="Q23" i="1" s="1"/>
  <c r="P24" i="1"/>
  <c r="Q24" i="1" s="1"/>
  <c r="P25" i="1"/>
  <c r="Q25" i="1" s="1"/>
  <c r="P26" i="1"/>
  <c r="Q26" i="1" s="1"/>
  <c r="M8" i="1"/>
  <c r="M9" i="1"/>
  <c r="M10" i="1"/>
  <c r="M11" i="1"/>
  <c r="M12" i="1"/>
  <c r="M13" i="1"/>
  <c r="M14" i="1"/>
  <c r="M15" i="1"/>
  <c r="M16" i="1"/>
  <c r="M17" i="1"/>
  <c r="M18" i="1"/>
  <c r="M19" i="1"/>
  <c r="M20" i="1"/>
  <c r="M21" i="1"/>
  <c r="M22" i="1"/>
  <c r="M23" i="1"/>
  <c r="M24" i="1"/>
  <c r="M25" i="1"/>
  <c r="M26" i="1"/>
  <c r="N26" i="1" s="1"/>
  <c r="J12" i="1"/>
  <c r="K12" i="1" s="1"/>
  <c r="J13" i="1"/>
  <c r="K13" i="1" s="1"/>
  <c r="J14" i="1"/>
  <c r="K14" i="1" s="1"/>
  <c r="J15" i="1"/>
  <c r="K15" i="1" s="1"/>
  <c r="J16" i="1"/>
  <c r="K16" i="1" s="1"/>
  <c r="J17" i="1"/>
  <c r="K17" i="1" s="1"/>
  <c r="J18" i="1"/>
  <c r="K18" i="1" s="1"/>
  <c r="J19" i="1"/>
  <c r="K19" i="1" s="1"/>
  <c r="J20" i="1"/>
  <c r="K20" i="1" s="1"/>
  <c r="J21" i="1"/>
  <c r="K21" i="1" s="1"/>
  <c r="J22" i="1"/>
  <c r="K22" i="1" s="1"/>
  <c r="J23" i="1"/>
  <c r="K23" i="1" s="1"/>
  <c r="J24" i="1"/>
  <c r="K24" i="1" s="1"/>
  <c r="J25" i="1"/>
  <c r="K25" i="1" s="1"/>
  <c r="J26" i="1"/>
  <c r="K26" i="1" s="1"/>
  <c r="J8" i="1"/>
  <c r="K8" i="1" s="1"/>
  <c r="J9" i="1"/>
  <c r="K9" i="1" s="1"/>
  <c r="J10" i="1"/>
  <c r="J11" i="1"/>
  <c r="K11" i="1" s="1"/>
  <c r="V7" i="1"/>
  <c r="W7" i="1" s="1"/>
  <c r="S7" i="1"/>
  <c r="T7" i="1" s="1"/>
  <c r="P7" i="1"/>
  <c r="Q7" i="1" s="1"/>
  <c r="M7" i="1"/>
  <c r="J7" i="1"/>
  <c r="K7" i="1" s="1"/>
  <c r="G10" i="1"/>
  <c r="G11" i="1"/>
  <c r="G12" i="1"/>
  <c r="G13" i="1"/>
  <c r="G14" i="1"/>
  <c r="G15" i="1"/>
  <c r="G16" i="1"/>
  <c r="G17" i="1"/>
  <c r="G18" i="1"/>
  <c r="G19" i="1"/>
  <c r="G20" i="1"/>
  <c r="G21" i="1"/>
  <c r="G22" i="1"/>
  <c r="G23" i="1"/>
  <c r="G24" i="1"/>
  <c r="G25" i="1"/>
  <c r="G26" i="1"/>
  <c r="G8" i="1"/>
  <c r="G9" i="1"/>
  <c r="G7" i="1"/>
  <c r="G4" i="1" s="1"/>
  <c r="W10" i="1" l="1"/>
  <c r="W4" i="1" s="1"/>
  <c r="V4" i="1"/>
  <c r="T10" i="1"/>
  <c r="S4" i="1"/>
  <c r="K10" i="1"/>
  <c r="K4" i="1" s="1"/>
  <c r="J4" i="1"/>
  <c r="N22" i="1"/>
  <c r="Y22" i="1" s="1"/>
  <c r="X22" i="1"/>
  <c r="N10" i="1"/>
  <c r="AC10" i="1"/>
  <c r="X10" i="1"/>
  <c r="N21" i="1"/>
  <c r="Y21" i="1" s="1"/>
  <c r="X21" i="1"/>
  <c r="N13" i="1"/>
  <c r="AC13" i="1"/>
  <c r="X13" i="1"/>
  <c r="N9" i="1"/>
  <c r="AC9" i="1"/>
  <c r="X9" i="1"/>
  <c r="N24" i="1"/>
  <c r="Y24" i="1" s="1"/>
  <c r="X24" i="1"/>
  <c r="N20" i="1"/>
  <c r="Y20" i="1" s="1"/>
  <c r="X20" i="1"/>
  <c r="N16" i="1"/>
  <c r="X16" i="1"/>
  <c r="N12" i="1"/>
  <c r="AC12" i="1"/>
  <c r="X12" i="1"/>
  <c r="N8" i="1"/>
  <c r="AC8" i="1"/>
  <c r="X8" i="1"/>
  <c r="N18" i="1"/>
  <c r="Y18" i="1" s="1"/>
  <c r="X18" i="1"/>
  <c r="N7" i="1"/>
  <c r="AC7" i="1"/>
  <c r="M4" i="1"/>
  <c r="X7" i="1"/>
  <c r="N25" i="1"/>
  <c r="Y25" i="1" s="1"/>
  <c r="X25" i="1"/>
  <c r="N17" i="1"/>
  <c r="Y17" i="1" s="1"/>
  <c r="X17" i="1"/>
  <c r="N23" i="1"/>
  <c r="Y23" i="1" s="1"/>
  <c r="X23" i="1"/>
  <c r="N15" i="1"/>
  <c r="AB15" i="1" s="1"/>
  <c r="AC15" i="1"/>
  <c r="X15" i="1"/>
  <c r="N11" i="1"/>
  <c r="AC11" i="1"/>
  <c r="X11" i="1"/>
  <c r="N14" i="1"/>
  <c r="AB14" i="1" s="1"/>
  <c r="AC14" i="1"/>
  <c r="X14" i="1"/>
  <c r="N19" i="1"/>
  <c r="X19" i="1"/>
  <c r="X26" i="1"/>
  <c r="AB29" i="1"/>
  <c r="Y29" i="1"/>
  <c r="AA29" i="1"/>
  <c r="H25" i="1"/>
  <c r="H17" i="1"/>
  <c r="H9" i="1"/>
  <c r="H24" i="1"/>
  <c r="H20" i="1"/>
  <c r="H16" i="1"/>
  <c r="H12" i="1"/>
  <c r="H7" i="1"/>
  <c r="H13" i="1"/>
  <c r="H8" i="1"/>
  <c r="H23" i="1"/>
  <c r="H19" i="1"/>
  <c r="H15" i="1"/>
  <c r="H11" i="1"/>
  <c r="H21" i="1"/>
  <c r="H26" i="1"/>
  <c r="Y26" i="1" s="1"/>
  <c r="H22" i="1"/>
  <c r="H18" i="1"/>
  <c r="H14" i="1"/>
  <c r="H10" i="1"/>
  <c r="W11" i="1"/>
  <c r="Q10" i="1"/>
  <c r="Q4" i="1" s="1"/>
  <c r="T11" i="1"/>
  <c r="Y16" i="1" l="1"/>
  <c r="AA12" i="1"/>
  <c r="T4" i="1"/>
  <c r="AA13" i="1"/>
  <c r="AB11" i="1"/>
  <c r="AA10" i="1"/>
  <c r="AA9" i="1"/>
  <c r="H4" i="1"/>
  <c r="AB8" i="1"/>
  <c r="AA7" i="1"/>
  <c r="AA17" i="1"/>
  <c r="AA15" i="1"/>
  <c r="AB20" i="1"/>
  <c r="AA19" i="1"/>
  <c r="AB23" i="1"/>
  <c r="AB9" i="1"/>
  <c r="AA22" i="1"/>
  <c r="AA14" i="1"/>
  <c r="AA11" i="1"/>
  <c r="AA25" i="1"/>
  <c r="AB24" i="1"/>
  <c r="AB16" i="1"/>
  <c r="AB17" i="1"/>
  <c r="AB25" i="1"/>
  <c r="AB7" i="1"/>
  <c r="AA8" i="1"/>
  <c r="AA16" i="1"/>
  <c r="AA18" i="1"/>
  <c r="AB13" i="1"/>
  <c r="AD10" i="1"/>
  <c r="Y10" i="1"/>
  <c r="Y15" i="1"/>
  <c r="AD15" i="1"/>
  <c r="Y12" i="1"/>
  <c r="AD12" i="1"/>
  <c r="AB21" i="1"/>
  <c r="AA23" i="1"/>
  <c r="AB18" i="1"/>
  <c r="AB12" i="1"/>
  <c r="AA20" i="1"/>
  <c r="AA24" i="1"/>
  <c r="Y9" i="1"/>
  <c r="AD9" i="1"/>
  <c r="AA21" i="1"/>
  <c r="AB10" i="1"/>
  <c r="AB22" i="1"/>
  <c r="Z7" i="1"/>
  <c r="AD7" i="1"/>
  <c r="Y7" i="1"/>
  <c r="N4" i="1"/>
  <c r="AD13" i="1"/>
  <c r="Y13" i="1"/>
  <c r="AD14" i="1"/>
  <c r="Y14" i="1"/>
  <c r="Y11" i="1"/>
  <c r="AD11" i="1"/>
  <c r="Y8" i="1"/>
  <c r="AD8" i="1"/>
  <c r="AB19" i="1"/>
  <c r="Y19" i="1"/>
  <c r="AA26" i="1"/>
  <c r="AB26" i="1"/>
  <c r="Z8" i="1"/>
  <c r="Z13" i="1"/>
  <c r="Z12" i="1"/>
  <c r="Z9" i="1"/>
  <c r="Z10" i="1"/>
  <c r="Z14" i="1"/>
  <c r="Z11" i="1"/>
  <c r="Z15" i="1"/>
  <c r="AC4" i="1"/>
  <c r="X4" i="1"/>
  <c r="AD4" i="1" l="1"/>
  <c r="Y4" i="1"/>
  <c r="Z4" i="1"/>
  <c r="AA4" i="1"/>
  <c r="AB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F2" authorId="0" shapeId="0" xr:uid="{BE1447D9-1A64-468E-A147-7A8349AA0CF2}">
      <text>
        <r>
          <rPr>
            <sz val="9"/>
            <color indexed="81"/>
            <rFont val="Segoe UI"/>
            <charset val="1"/>
          </rPr>
          <t>Bitte hier den Rabatt eingeben (in Prozent).</t>
        </r>
      </text>
    </comment>
    <comment ref="I2" authorId="0" shapeId="0" xr:uid="{FF28442C-211E-4BA0-9601-489161A33FDF}">
      <text>
        <r>
          <rPr>
            <sz val="9"/>
            <color indexed="81"/>
            <rFont val="Segoe UI"/>
            <charset val="1"/>
          </rPr>
          <t>Bitte hier den Rabatt eingeben (in Prozent).</t>
        </r>
      </text>
    </comment>
    <comment ref="L2" authorId="0" shapeId="0" xr:uid="{BE679D58-0CCA-4BA5-B56C-DAC74016C11E}">
      <text>
        <r>
          <rPr>
            <sz val="9"/>
            <color indexed="81"/>
            <rFont val="Segoe UI"/>
            <charset val="1"/>
          </rPr>
          <t>Bitte hier den Rabatt eingeben (in Prozent).</t>
        </r>
      </text>
    </comment>
    <comment ref="O2" authorId="0" shapeId="0" xr:uid="{B84FAA54-4B12-470B-A483-0CE91D6CA33C}">
      <text>
        <r>
          <rPr>
            <sz val="9"/>
            <color indexed="81"/>
            <rFont val="Segoe UI"/>
            <charset val="1"/>
          </rPr>
          <t>Bitte hier den Rabatt eingeben (in Prozent).</t>
        </r>
      </text>
    </comment>
    <comment ref="R2" authorId="0" shapeId="0" xr:uid="{D69BCCDC-5997-421C-A742-6BF388EDF3A0}">
      <text>
        <r>
          <rPr>
            <sz val="9"/>
            <color indexed="81"/>
            <rFont val="Segoe UI"/>
            <charset val="1"/>
          </rPr>
          <t>Bitte hier den Rabatt eingeben (in Prozent).</t>
        </r>
      </text>
    </comment>
    <comment ref="U2" authorId="0" shapeId="0" xr:uid="{C78A15D8-0F0C-476E-908B-CE2B897C67A0}">
      <text>
        <r>
          <rPr>
            <sz val="9"/>
            <color indexed="81"/>
            <rFont val="Segoe UI"/>
            <charset val="1"/>
          </rPr>
          <t>Bitte hier den Rabatt eingeben (in Prozent).</t>
        </r>
      </text>
    </comment>
    <comment ref="F3" authorId="0" shapeId="0" xr:uid="{C26882E8-E2D5-4018-8C98-507ED80EAEC8}">
      <text>
        <r>
          <rPr>
            <sz val="9"/>
            <color indexed="81"/>
            <rFont val="Segoe UI"/>
            <family val="2"/>
          </rPr>
          <t>Hier bitte das Skonto eingeben (in Prozent)</t>
        </r>
      </text>
    </comment>
    <comment ref="I3" authorId="0" shapeId="0" xr:uid="{DF4F57FC-1DFE-4143-ACF7-1A6004378F4B}">
      <text>
        <r>
          <rPr>
            <sz val="9"/>
            <color indexed="81"/>
            <rFont val="Segoe UI"/>
            <family val="2"/>
          </rPr>
          <t>Hier bitte das Skonto eingeben (in Prozent)</t>
        </r>
      </text>
    </comment>
    <comment ref="L3" authorId="0" shapeId="0" xr:uid="{2B3497CF-6300-4486-8321-D51751CC153D}">
      <text>
        <r>
          <rPr>
            <sz val="9"/>
            <color indexed="81"/>
            <rFont val="Segoe UI"/>
            <family val="2"/>
          </rPr>
          <t>Hier bitte das Skonto eingeben (in Prozent)</t>
        </r>
      </text>
    </comment>
    <comment ref="O3" authorId="0" shapeId="0" xr:uid="{BBCABF72-D75A-46D6-8D4F-7ACA9BD6E4D9}">
      <text>
        <r>
          <rPr>
            <sz val="9"/>
            <color indexed="81"/>
            <rFont val="Segoe UI"/>
            <family val="2"/>
          </rPr>
          <t>Hier bitte das Skonto eingeben (in Prozent)</t>
        </r>
      </text>
    </comment>
    <comment ref="R3" authorId="0" shapeId="0" xr:uid="{0E9EC9A5-D75B-4741-98F4-C791E26C689E}">
      <text>
        <r>
          <rPr>
            <sz val="9"/>
            <color indexed="81"/>
            <rFont val="Segoe UI"/>
            <family val="2"/>
          </rPr>
          <t>Hier bitte das Skonto eingeben (in Prozent)</t>
        </r>
      </text>
    </comment>
    <comment ref="U3" authorId="0" shapeId="0" xr:uid="{E723DD1E-50BB-46C0-B47A-BD0EFB89D8A0}">
      <text>
        <r>
          <rPr>
            <sz val="9"/>
            <color indexed="81"/>
            <rFont val="Segoe UI"/>
            <family val="2"/>
          </rPr>
          <t>Hier bitte das Skonto eingeben (in Prozent)</t>
        </r>
      </text>
    </comment>
    <comment ref="B6" authorId="0" shapeId="0" xr:uid="{7331FCDA-16DB-473D-9A11-E7FF4E678061}">
      <text>
        <r>
          <rPr>
            <sz val="9"/>
            <color indexed="81"/>
            <rFont val="Segoe UI"/>
            <family val="2"/>
          </rPr>
          <t>Hier kann durch eingeben eines "x" festgelegt werden, ob die Position im hinteren Bereich "Zusammentrag" berechnet werden soll. Du kannst also auswählen, ob die Position relevant ist.</t>
        </r>
      </text>
    </comment>
    <comment ref="C6" authorId="0" shapeId="0" xr:uid="{550E9E71-E76D-425E-AAFB-F14FD8B496C5}">
      <text>
        <r>
          <rPr>
            <sz val="9"/>
            <color indexed="81"/>
            <rFont val="Segoe UI"/>
            <family val="2"/>
          </rPr>
          <t>Hier kann die Position der Leistung eingegeben werden.</t>
        </r>
      </text>
    </comment>
    <comment ref="D6" authorId="0" shapeId="0" xr:uid="{4DDF0AF6-2C6E-4DEF-A680-8B56F30D2AF1}">
      <text>
        <r>
          <rPr>
            <sz val="9"/>
            <color indexed="81"/>
            <rFont val="Segoe UI"/>
            <family val="2"/>
          </rPr>
          <t xml:space="preserve">Hier kann die Leistungsbeschreibung eingegeben werden.
</t>
        </r>
      </text>
    </comment>
    <comment ref="E6" authorId="0" shapeId="0" xr:uid="{65031FFB-4EB9-4A61-B38E-99A51A7B5C59}">
      <text>
        <r>
          <rPr>
            <sz val="9"/>
            <color indexed="81"/>
            <rFont val="Segoe UI"/>
            <family val="2"/>
          </rPr>
          <t xml:space="preserve">Bitte hier die Anzahl oder Masse eintragen. 
</t>
        </r>
        <r>
          <rPr>
            <b/>
            <sz val="9"/>
            <color indexed="81"/>
            <rFont val="Segoe UI"/>
            <family val="2"/>
          </rPr>
          <t>Hinweis:</t>
        </r>
        <r>
          <rPr>
            <sz val="9"/>
            <color indexed="81"/>
            <rFont val="Segoe UI"/>
            <family val="2"/>
          </rPr>
          <t xml:space="preserve"> Es muss immer eine Stückzahl (also mindestens 1) eingetragen werden.</t>
        </r>
      </text>
    </comment>
    <comment ref="F6" authorId="0" shapeId="0" xr:uid="{B1924802-973B-4642-BD75-86FC961C0541}">
      <text>
        <r>
          <rPr>
            <sz val="9"/>
            <color indexed="81"/>
            <rFont val="Segoe UI"/>
            <family val="2"/>
          </rPr>
          <t>Bitte gib hier den EP (Einheitspreis) einer Teilleistung ein.</t>
        </r>
      </text>
    </comment>
    <comment ref="G6" authorId="0" shapeId="0" xr:uid="{AEC374B3-3A05-4712-901E-78A956C0357E}">
      <text>
        <r>
          <rPr>
            <sz val="9"/>
            <color indexed="81"/>
            <rFont val="Segoe UI"/>
            <family val="2"/>
          </rPr>
          <t>EP Kondition (Einheitspreis unter Berücksichtigung von Rabatt und Skonto)
Wird automatisch berechnet.</t>
        </r>
      </text>
    </comment>
    <comment ref="H6" authorId="0" shapeId="0" xr:uid="{BA437D5C-AC8F-44C1-9511-4135BFA88D2E}">
      <text>
        <r>
          <rPr>
            <sz val="9"/>
            <color indexed="81"/>
            <rFont val="Segoe UI"/>
            <family val="2"/>
          </rPr>
          <t>GP = 
Gesamtpreis aus EP Kondition x Menge/Masse
Wird automatisch berechnet.</t>
        </r>
      </text>
    </comment>
    <comment ref="I6" authorId="0" shapeId="0" xr:uid="{85EB93A1-C696-4DC2-845B-9A1D14D4F8C0}">
      <text>
        <r>
          <rPr>
            <sz val="9"/>
            <color indexed="81"/>
            <rFont val="Segoe UI"/>
            <family val="2"/>
          </rPr>
          <t>Bitte gib hier den EP (Einheitspreis) einer Teilleistung ein.</t>
        </r>
      </text>
    </comment>
    <comment ref="J6" authorId="0" shapeId="0" xr:uid="{0171380F-882E-4E70-8BE3-3DFB6626E57F}">
      <text>
        <r>
          <rPr>
            <sz val="9"/>
            <color indexed="81"/>
            <rFont val="Segoe UI"/>
            <family val="2"/>
          </rPr>
          <t>EP Kondition (Einheitspreis unter Berücksichtigung von Rabatt und Skonto)
Wird automatisch berechnet.</t>
        </r>
      </text>
    </comment>
    <comment ref="K6" authorId="0" shapeId="0" xr:uid="{66DC57AE-6C4A-4D3A-BF49-E889265F7019}">
      <text>
        <r>
          <rPr>
            <sz val="9"/>
            <color indexed="81"/>
            <rFont val="Segoe UI"/>
            <family val="2"/>
          </rPr>
          <t>GP = 
Gesamtpreis aus EP Kondition x Menge/Masse
Wird automatisch berechnet.</t>
        </r>
      </text>
    </comment>
    <comment ref="L6" authorId="0" shapeId="0" xr:uid="{002E2276-15C8-4810-ADBD-5298499B9587}">
      <text>
        <r>
          <rPr>
            <sz val="9"/>
            <color indexed="81"/>
            <rFont val="Segoe UI"/>
            <family val="2"/>
          </rPr>
          <t>Bitte gib hier den EP (Einheitspreis) einer Teilleistung ein.</t>
        </r>
      </text>
    </comment>
    <comment ref="M6" authorId="0" shapeId="0" xr:uid="{8A432DE3-6F86-404A-8F45-FCD38CA5F3BF}">
      <text>
        <r>
          <rPr>
            <sz val="9"/>
            <color indexed="81"/>
            <rFont val="Segoe UI"/>
            <family val="2"/>
          </rPr>
          <t>EP Kondition (Einheitspreis unter Berücksichtigung von Rabatt und Skonto)
Wird automatisch berechnet.</t>
        </r>
      </text>
    </comment>
    <comment ref="N6" authorId="0" shapeId="0" xr:uid="{F6FF27A1-C78A-4894-BAF2-0C9B79D608A9}">
      <text>
        <r>
          <rPr>
            <sz val="9"/>
            <color indexed="81"/>
            <rFont val="Segoe UI"/>
            <family val="2"/>
          </rPr>
          <t>GP = 
Gesamtpreis aus EP Kondition x Menge/Masse
Wird automatisch berechnet.</t>
        </r>
      </text>
    </comment>
    <comment ref="O6" authorId="0" shapeId="0" xr:uid="{71DB2B6D-C4B3-48AF-974B-AA0B128E51B6}">
      <text>
        <r>
          <rPr>
            <sz val="9"/>
            <color indexed="81"/>
            <rFont val="Segoe UI"/>
            <family val="2"/>
          </rPr>
          <t>Bitte gib hier den EP (Einheitspreis) einer Teilleistung ein.</t>
        </r>
      </text>
    </comment>
    <comment ref="P6" authorId="0" shapeId="0" xr:uid="{A0578E80-8CD5-4A5B-8589-E6EABF28380F}">
      <text>
        <r>
          <rPr>
            <sz val="9"/>
            <color indexed="81"/>
            <rFont val="Segoe UI"/>
            <family val="2"/>
          </rPr>
          <t>EP Kondition (Einheitspreis unter Berücksichtigung von Rabatt und Skonto)
Wird automatisch berechnet.</t>
        </r>
      </text>
    </comment>
    <comment ref="Q6" authorId="0" shapeId="0" xr:uid="{3E581713-0557-4E09-AB1C-06F6E7CE230B}">
      <text>
        <r>
          <rPr>
            <sz val="9"/>
            <color indexed="81"/>
            <rFont val="Segoe UI"/>
            <family val="2"/>
          </rPr>
          <t>GP = 
Gesamtpreis aus EP Kondition x Menge/Masse
Wird automatisch berechnet.</t>
        </r>
      </text>
    </comment>
    <comment ref="R6" authorId="0" shapeId="0" xr:uid="{F5FF2B6F-73D4-43AF-9122-D6BB606B0FDD}">
      <text>
        <r>
          <rPr>
            <sz val="9"/>
            <color indexed="81"/>
            <rFont val="Segoe UI"/>
            <family val="2"/>
          </rPr>
          <t>Bitte gib hier den EP (Einheitspreis) einer Teilleistung ein.</t>
        </r>
      </text>
    </comment>
    <comment ref="S6" authorId="0" shapeId="0" xr:uid="{FD9F46C0-7E14-42DE-A698-D5B335DA2397}">
      <text>
        <r>
          <rPr>
            <sz val="9"/>
            <color indexed="81"/>
            <rFont val="Segoe UI"/>
            <family val="2"/>
          </rPr>
          <t>EP Kondition (Einheitspreis unter Berücksichtigung von Rabatt und Skonto)
Wird automatisch berechnet.</t>
        </r>
      </text>
    </comment>
    <comment ref="T6" authorId="0" shapeId="0" xr:uid="{8C6419E7-0916-4651-850F-41D954E00A3B}">
      <text>
        <r>
          <rPr>
            <sz val="9"/>
            <color indexed="81"/>
            <rFont val="Segoe UI"/>
            <family val="2"/>
          </rPr>
          <t>GP = 
Gesamtpreis aus EP Kondition x Menge/Masse
Wird automatisch berechnet.</t>
        </r>
      </text>
    </comment>
    <comment ref="U6" authorId="0" shapeId="0" xr:uid="{DE0F4A64-616C-475D-9DE2-A1CFD4BCF3AA}">
      <text>
        <r>
          <rPr>
            <sz val="9"/>
            <color indexed="81"/>
            <rFont val="Segoe UI"/>
            <family val="2"/>
          </rPr>
          <t>Bitte gib hier den EP (Einheitspreis) einer Teilleistung ein.</t>
        </r>
      </text>
    </comment>
    <comment ref="V6" authorId="0" shapeId="0" xr:uid="{DB51372D-B1B1-4ADB-9496-5C88AEA549E3}">
      <text>
        <r>
          <rPr>
            <sz val="9"/>
            <color indexed="81"/>
            <rFont val="Segoe UI"/>
            <family val="2"/>
          </rPr>
          <t>EP Kondition (Einheitspreis unter Berücksichtigung von Rabatt und Skonto)
Wird automatisch berechnet.</t>
        </r>
      </text>
    </comment>
    <comment ref="W6" authorId="0" shapeId="0" xr:uid="{5BBD1E18-06E5-4A69-81DC-ADE6F1A9718B}">
      <text>
        <r>
          <rPr>
            <sz val="9"/>
            <color indexed="81"/>
            <rFont val="Segoe UI"/>
            <family val="2"/>
          </rPr>
          <t>GP = 
Gesamtpreis aus EP Kondition x Menge/Masse
Wird automatisch berechnet.</t>
        </r>
      </text>
    </comment>
    <comment ref="X6" authorId="0" shapeId="0" xr:uid="{98F0F5B6-3F1C-44A8-88E2-6419D0EB5B29}">
      <text>
        <r>
          <rPr>
            <sz val="9"/>
            <color indexed="81"/>
            <rFont val="Segoe UI"/>
            <family val="2"/>
          </rPr>
          <t xml:space="preserve">Berechnet den Durchschnitt aller Einheitspreise inklusive Rabatt und Skonto.
</t>
        </r>
      </text>
    </comment>
    <comment ref="Y6" authorId="0" shapeId="0" xr:uid="{F2E7FD86-6140-4CCE-9EA9-B90CC741F18A}">
      <text>
        <r>
          <rPr>
            <sz val="9"/>
            <color indexed="81"/>
            <rFont val="Segoe UI"/>
            <family val="2"/>
          </rPr>
          <t xml:space="preserve">Berechnet den Durchschnitt aller Gesamtpreise.
</t>
        </r>
      </text>
    </comment>
    <comment ref="Z6" authorId="0" shapeId="0" xr:uid="{13B8F6D9-E113-454D-B7D8-E9D634312FA2}">
      <text>
        <r>
          <rPr>
            <sz val="9"/>
            <color indexed="81"/>
            <rFont val="Segoe UI"/>
            <family val="2"/>
          </rPr>
          <t xml:space="preserve">Wenn ein "x" in Spalte "B - Auswahl" gesetzt ist, wird hier der Durschnittspreis aller Gesamtpreise angezeigt.
</t>
        </r>
      </text>
    </comment>
    <comment ref="AA6" authorId="0" shapeId="0" xr:uid="{E02F2BD6-FD5C-4DD5-8113-2B1AA0CDBE1B}">
      <text>
        <r>
          <rPr>
            <sz val="9"/>
            <color indexed="81"/>
            <rFont val="Segoe UI"/>
            <family val="2"/>
          </rPr>
          <t xml:space="preserve">Berechnet den besten Einheitspreis inklusive Rabatt und Skonto.
</t>
        </r>
      </text>
    </comment>
    <comment ref="AB6" authorId="0" shapeId="0" xr:uid="{33774092-CC45-4A2F-BC08-B916384AE9EF}">
      <text>
        <r>
          <rPr>
            <sz val="9"/>
            <color indexed="81"/>
            <rFont val="Segoe UI"/>
            <family val="2"/>
          </rPr>
          <t xml:space="preserve">Berechnet den besten  Gesamtpreis.
</t>
        </r>
      </text>
    </comment>
    <comment ref="AC6" authorId="0" shapeId="0" xr:uid="{BB36ED20-3CFF-4EEF-870A-6A65F2FAD5A6}">
      <text>
        <r>
          <rPr>
            <sz val="9"/>
            <color indexed="81"/>
            <rFont val="Segoe UI"/>
            <family val="2"/>
          </rPr>
          <t xml:space="preserve">Wenn ein "x" in Spalte "B - Auswahl" gesetzt ist, wird hier der beste Einheitspreis inklusive Rabatt und Skonto angezeigt.
</t>
        </r>
      </text>
    </comment>
    <comment ref="AD6" authorId="0" shapeId="0" xr:uid="{74368C0B-A7A3-45CA-8D76-47104FEBDFF0}">
      <text>
        <r>
          <rPr>
            <sz val="9"/>
            <color indexed="81"/>
            <rFont val="Segoe UI"/>
            <family val="2"/>
          </rPr>
          <t xml:space="preserve">Wenn ein "x" in Spalte "B - Auswahl" gesetzt ist, wird hier der beste Preis aller Gesamtpreise angezeigt.
</t>
        </r>
      </text>
    </comment>
  </commentList>
</comments>
</file>

<file path=xl/sharedStrings.xml><?xml version="1.0" encoding="utf-8"?>
<sst xmlns="http://schemas.openxmlformats.org/spreadsheetml/2006/main" count="94" uniqueCount="78">
  <si>
    <t>Auswahl</t>
  </si>
  <si>
    <t>x</t>
  </si>
  <si>
    <t>Position</t>
  </si>
  <si>
    <t>Auswertung Preisspiegel</t>
  </si>
  <si>
    <t>01</t>
  </si>
  <si>
    <t>Gerüstbau</t>
  </si>
  <si>
    <t>Summe</t>
  </si>
  <si>
    <t>EP Kondition</t>
  </si>
  <si>
    <t>EP 
original</t>
  </si>
  <si>
    <t>Rabatt</t>
  </si>
  <si>
    <t>Skonto</t>
  </si>
  <si>
    <t>Bester Preis
EP 
Kondition</t>
  </si>
  <si>
    <t>Ø  EP Kondition</t>
  </si>
  <si>
    <t>GP</t>
  </si>
  <si>
    <t>Bieter 1</t>
  </si>
  <si>
    <t>Bieter 2</t>
  </si>
  <si>
    <t>Bieter 3</t>
  </si>
  <si>
    <t>Bieter 4</t>
  </si>
  <si>
    <t>Bieter 5</t>
  </si>
  <si>
    <t>Bieter 6</t>
  </si>
  <si>
    <r>
      <rPr>
        <b/>
        <sz val="12"/>
        <color theme="0"/>
        <rFont val="Calibri"/>
        <family val="2"/>
        <scheme val="minor"/>
      </rPr>
      <t>Bester Preis
GP</t>
    </r>
    <r>
      <rPr>
        <sz val="12"/>
        <color theme="0"/>
        <rFont val="Calibri"/>
        <family val="2"/>
        <scheme val="minor"/>
      </rPr>
      <t xml:space="preserve">
</t>
    </r>
  </si>
  <si>
    <r>
      <rPr>
        <b/>
        <sz val="12"/>
        <color theme="0"/>
        <rFont val="Calibri"/>
        <family val="2"/>
        <scheme val="minor"/>
      </rPr>
      <t xml:space="preserve">Bester Preis GP
</t>
    </r>
    <r>
      <rPr>
        <sz val="12"/>
        <color theme="0"/>
        <rFont val="Calibri"/>
        <family val="2"/>
        <scheme val="minor"/>
      </rPr>
      <t xml:space="preserve"> 
[Auswahl]</t>
    </r>
  </si>
  <si>
    <t>Zusammentrag</t>
  </si>
  <si>
    <r>
      <rPr>
        <b/>
        <sz val="12"/>
        <color theme="0"/>
        <rFont val="Calibri"/>
        <family val="2"/>
        <scheme val="minor"/>
      </rPr>
      <t xml:space="preserve">Bester Preis 
EP Kondition
</t>
    </r>
    <r>
      <rPr>
        <sz val="12"/>
        <color theme="0"/>
        <rFont val="Calibri"/>
        <family val="2"/>
        <scheme val="minor"/>
      </rPr>
      <t>[Auswahl]</t>
    </r>
  </si>
  <si>
    <t>Leistungsbeschreibung</t>
  </si>
  <si>
    <t>Menge
oder Masse</t>
  </si>
  <si>
    <t>Allgemeine Information über diese Vorlage</t>
  </si>
  <si>
    <t>Eingabemöglichkeiten</t>
  </si>
  <si>
    <t>Allgemeine Hinweise</t>
  </si>
  <si>
    <t>Die Vorlage kannst du frei verwenden und auch deinen Bedürfnissen anpassen.</t>
  </si>
  <si>
    <t>Hier gibt es weitere, kostenlose Excel-Vorlagen:</t>
  </si>
  <si>
    <t>https://www.alle-meine-vorlagen.de</t>
  </si>
  <si>
    <t xml:space="preserve">   ￭ Personalplaner-Pro - Arbeit, Überstunden, Abwesenheiten im Griff</t>
  </si>
  <si>
    <t xml:space="preserve">   ￭ FotoDoku - Erstellen Sie ihre individuellen Foto-Dokumentationen, Bautagebücher, Projektbilder-Dokus …</t>
  </si>
  <si>
    <t xml:space="preserve">   ￭ Kostenkontrolle-Haushaltsbuch - So hast du deine Kosten im Griff</t>
  </si>
  <si>
    <t>￭ Projektplan Pro für Excel - Plane deine Projekte</t>
  </si>
  <si>
    <t>￭ Protokoll Vorlage für Excel</t>
  </si>
  <si>
    <t>￭ Wartungsplaner</t>
  </si>
  <si>
    <t>￭ Excel Vorlage Sparplan</t>
  </si>
  <si>
    <t>oder</t>
  </si>
  <si>
    <t>zum Beispiel:</t>
  </si>
  <si>
    <t>￭ Arbeitszeitnachweis</t>
  </si>
  <si>
    <t>￭ Kompetenzmatrix als Excel-Vorlage - Mitarbeiter fördern</t>
  </si>
  <si>
    <t>￭ Anwesenheitsliste</t>
  </si>
  <si>
    <t>￭ Aufgabenmanagement mit Excel - Teamarbeit koordinieren</t>
  </si>
  <si>
    <t>￭ Notenspiegel</t>
  </si>
  <si>
    <t>￭ Ausgaben in Excel-Vorlage erfassen</t>
  </si>
  <si>
    <t>￭ Hausaufgabenplaner</t>
  </si>
  <si>
    <t>￭ Bauzeitenplaner - Vorlage für Excel</t>
  </si>
  <si>
    <t>￭ AMV-Jahreskalender</t>
  </si>
  <si>
    <t>￭ Cashflowaufstellung mit Excel</t>
  </si>
  <si>
    <t>￭ Telefonnotiz</t>
  </si>
  <si>
    <t>￭ Kreditrechner für Excel - Annuitätendarlehen berechnen</t>
  </si>
  <si>
    <t>￭ Checkliste Campingurlaub</t>
  </si>
  <si>
    <t>￭ Projektkosten im Griff - Vorlage für Excel</t>
  </si>
  <si>
    <t>￭ Einfache ToDo-Liste</t>
  </si>
  <si>
    <t>￭ Rechnungsvorlage für Excel</t>
  </si>
  <si>
    <t>￭ Kassenbuch</t>
  </si>
  <si>
    <t xml:space="preserve">￭ Sparen mit Excel - Sparquote ermitteln </t>
  </si>
  <si>
    <t>￭ FotoDoku - Individuelle Fotodokumente schnell und einfach erstellen</t>
  </si>
  <si>
    <t>￭ Terminplaner als Excel-Vorlage</t>
  </si>
  <si>
    <t>Um nur einige zu nennen...</t>
  </si>
  <si>
    <t xml:space="preserve">Einfach mal vorbeischauen unter: </t>
  </si>
  <si>
    <t>https://www.alle-meine-vorlagen.de/</t>
  </si>
  <si>
    <t>Preisspiegel</t>
  </si>
  <si>
    <t>Ein Angebotsvergleich mit Hilfe eines Preisspiegel ist bei großen Projekten sehr nützlich, um Preise vergleichen zu können. Gerade in der Baubranche gibt es viele Ausschreibungen an diverse Nachunternehmer, Subunternehmer oder Anbieter. Um einen Preisvergleich durchführen zu können, ist es wichtig, eine klare Preisübersicht zu haben. Dadurch ist sichergestellt, dass das Budget eingehalten und nicht wesentlich überschritten wird.</t>
  </si>
  <si>
    <t>Es lassen sich bis zu 25 Leistungen und bis zu 6 Angebote bei Berücksichtigung von Rabatt und Skonto vergleichen. Zusätzlich können aus den Leistungen diejenigen ausgewählt werden, die beim Preisvergleich berücksichtigt werden sollen.</t>
  </si>
  <si>
    <t>Gitternetz</t>
  </si>
  <si>
    <t>Baumeister</t>
  </si>
  <si>
    <t>Fachbau AG</t>
  </si>
  <si>
    <t>BestBau GmbH</t>
  </si>
  <si>
    <t>Musterbau</t>
  </si>
  <si>
    <t>MaxBau</t>
  </si>
  <si>
    <t>Maser-Bau AG</t>
  </si>
  <si>
    <t>Ø GP</t>
  </si>
  <si>
    <r>
      <rPr>
        <b/>
        <sz val="12"/>
        <color theme="0"/>
        <rFont val="Calibri"/>
        <family val="2"/>
      </rPr>
      <t xml:space="preserve">Ø </t>
    </r>
    <r>
      <rPr>
        <b/>
        <sz val="12"/>
        <color theme="0"/>
        <rFont val="Calibri"/>
        <family val="2"/>
        <scheme val="minor"/>
      </rPr>
      <t>GP</t>
    </r>
    <r>
      <rPr>
        <sz val="12"/>
        <color theme="0"/>
        <rFont val="Calibri"/>
        <family val="2"/>
        <scheme val="minor"/>
      </rPr>
      <t xml:space="preserve"> 
[Auswahl]</t>
    </r>
  </si>
  <si>
    <t>Version 1.0 - Schweiz (Version für die Schweiz mit Währung CHF)</t>
  </si>
  <si>
    <t xml:space="preserve">  &gt;&gt; Entdecke hier die Pro-Version des Preisspiegels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</si>
</sst>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 [$CHF]"/>
  </numFmts>
  <fonts count="44" x14ac:knownFonts="1">
    <font>
      <sz val="11"/>
      <color theme="1"/>
      <name val="Calibri"/>
      <family val="2"/>
      <scheme val="minor"/>
    </font>
    <font>
      <sz val="8"/>
      <name val="Calibri"/>
      <family val="2"/>
      <scheme val="minor"/>
    </font>
    <font>
      <sz val="10"/>
      <color theme="1" tint="0.249977111117893"/>
      <name val="Calibri"/>
      <family val="2"/>
      <scheme val="minor"/>
    </font>
    <font>
      <sz val="12"/>
      <color theme="1"/>
      <name val="Calibri"/>
      <family val="2"/>
      <scheme val="minor"/>
    </font>
    <font>
      <sz val="12"/>
      <color theme="0"/>
      <name val="Calibri"/>
      <family val="2"/>
      <scheme val="minor"/>
    </font>
    <font>
      <b/>
      <sz val="20"/>
      <color theme="1" tint="0.249977111117893"/>
      <name val="Calibri"/>
      <family val="2"/>
      <scheme val="minor"/>
    </font>
    <font>
      <sz val="18"/>
      <color theme="1" tint="0.249977111117893"/>
      <name val="Calibri"/>
      <family val="2"/>
      <scheme val="minor"/>
    </font>
    <font>
      <sz val="14"/>
      <color theme="1"/>
      <name val="Calibri"/>
      <family val="2"/>
      <scheme val="minor"/>
    </font>
    <font>
      <b/>
      <sz val="11"/>
      <color theme="1"/>
      <name val="Calibri"/>
      <family val="2"/>
      <scheme val="minor"/>
    </font>
    <font>
      <sz val="10"/>
      <color theme="1"/>
      <name val="Calibri"/>
      <family val="2"/>
      <scheme val="minor"/>
    </font>
    <font>
      <sz val="10"/>
      <color theme="1" tint="0.34998626667073579"/>
      <name val="Calibri"/>
      <family val="2"/>
      <scheme val="minor"/>
    </font>
    <font>
      <sz val="9"/>
      <color indexed="81"/>
      <name val="Segoe UI"/>
      <charset val="1"/>
    </font>
    <font>
      <sz val="9"/>
      <color indexed="81"/>
      <name val="Segoe UI"/>
      <family val="2"/>
    </font>
    <font>
      <b/>
      <sz val="12"/>
      <color theme="0"/>
      <name val="Calibri"/>
      <family val="2"/>
      <scheme val="minor"/>
    </font>
    <font>
      <b/>
      <sz val="12"/>
      <color theme="0"/>
      <name val="Calibri"/>
      <family val="2"/>
    </font>
    <font>
      <sz val="11"/>
      <color theme="1"/>
      <name val="Calibri"/>
      <family val="2"/>
      <scheme val="minor"/>
    </font>
    <font>
      <b/>
      <sz val="11"/>
      <color theme="0"/>
      <name val="Calibri"/>
      <family val="2"/>
      <scheme val="minor"/>
    </font>
    <font>
      <sz val="11"/>
      <color theme="0"/>
      <name val="Calibri"/>
      <family val="2"/>
      <scheme val="minor"/>
    </font>
    <font>
      <b/>
      <sz val="9"/>
      <color indexed="81"/>
      <name val="Segoe UI"/>
      <family val="2"/>
    </font>
    <font>
      <sz val="12"/>
      <color theme="7"/>
      <name val="Calibri"/>
      <family val="2"/>
      <scheme val="minor"/>
    </font>
    <font>
      <sz val="10"/>
      <color theme="7"/>
      <name val="Calibri"/>
      <family val="2"/>
      <scheme val="minor"/>
    </font>
    <font>
      <u/>
      <sz val="11"/>
      <color theme="10"/>
      <name val="Calibri"/>
      <family val="2"/>
      <scheme val="minor"/>
    </font>
    <font>
      <b/>
      <sz val="16"/>
      <color theme="1" tint="0.249977111117893"/>
      <name val="Arial Unicode MS"/>
      <family val="2"/>
    </font>
    <font>
      <sz val="11"/>
      <color rgb="FF006600"/>
      <name val="Calibri"/>
      <family val="2"/>
      <scheme val="minor"/>
    </font>
    <font>
      <sz val="9"/>
      <color theme="1" tint="0.249977111117893"/>
      <name val="Arial Unicode MS"/>
      <family val="2"/>
    </font>
    <font>
      <sz val="11"/>
      <color theme="0"/>
      <name val="Arial Unicode MS"/>
      <family val="2"/>
    </font>
    <font>
      <sz val="11"/>
      <color theme="1" tint="0.34998626667073579"/>
      <name val="Arial Unicode MS"/>
      <family val="2"/>
    </font>
    <font>
      <sz val="10"/>
      <color theme="1" tint="0.34998626667073579"/>
      <name val="Arial Unicode MS"/>
      <family val="2"/>
    </font>
    <font>
      <sz val="11"/>
      <color theme="1" tint="0.34998626667073579"/>
      <name val="Calibri"/>
      <family val="2"/>
      <scheme val="minor"/>
    </font>
    <font>
      <sz val="11"/>
      <color theme="0"/>
      <name val="Verdana"/>
      <family val="2"/>
    </font>
    <font>
      <sz val="10"/>
      <color theme="1"/>
      <name val="Arial"/>
      <family val="2"/>
    </font>
    <font>
      <b/>
      <sz val="11"/>
      <color rgb="FF00B050"/>
      <name val="Calibri"/>
      <family val="2"/>
      <scheme val="minor"/>
    </font>
    <font>
      <b/>
      <u/>
      <sz val="11"/>
      <color rgb="FF0070C0"/>
      <name val="Calibri"/>
      <family val="2"/>
      <scheme val="minor"/>
    </font>
    <font>
      <u/>
      <sz val="11"/>
      <color rgb="FF0070C0"/>
      <name val="Calibri"/>
      <family val="2"/>
      <scheme val="minor"/>
    </font>
    <font>
      <sz val="10"/>
      <color rgb="FF0070C0"/>
      <name val="Arial"/>
      <family val="2"/>
    </font>
    <font>
      <u/>
      <sz val="12"/>
      <color theme="10"/>
      <name val="Calibri"/>
      <family val="2"/>
      <scheme val="minor"/>
    </font>
    <font>
      <u/>
      <sz val="12"/>
      <color rgb="FF0070C0"/>
      <name val="Calibri"/>
      <family val="2"/>
      <scheme val="minor"/>
    </font>
    <font>
      <b/>
      <sz val="11"/>
      <color rgb="FF0070C0"/>
      <name val="Calibri"/>
      <family val="2"/>
      <scheme val="minor"/>
    </font>
    <font>
      <u/>
      <sz val="11"/>
      <color theme="0"/>
      <name val="Calibri"/>
      <family val="2"/>
      <scheme val="minor"/>
    </font>
    <font>
      <sz val="10"/>
      <color rgb="FF0070C0"/>
      <name val="Arial Unicode MS"/>
      <family val="2"/>
    </font>
    <font>
      <sz val="11"/>
      <color theme="1"/>
      <name val="Arial"/>
      <family val="2"/>
    </font>
    <font>
      <sz val="11"/>
      <color rgb="FF0070C0"/>
      <name val="Calibri"/>
      <family val="2"/>
      <scheme val="minor"/>
    </font>
    <font>
      <b/>
      <u/>
      <sz val="11"/>
      <color theme="10"/>
      <name val="Calibri"/>
      <family val="2"/>
      <scheme val="minor"/>
    </font>
    <font>
      <b/>
      <u/>
      <sz val="14"/>
      <color theme="10"/>
      <name val="Calibri"/>
      <family val="2"/>
      <scheme val="minor"/>
    </font>
  </fonts>
  <fills count="11">
    <fill>
      <patternFill patternType="none"/>
    </fill>
    <fill>
      <patternFill patternType="gray125"/>
    </fill>
    <fill>
      <patternFill patternType="solid">
        <fgColor theme="9" tint="0.79998168889431442"/>
        <bgColor indexed="64"/>
      </patternFill>
    </fill>
    <fill>
      <patternFill patternType="solid">
        <fgColor theme="2"/>
        <bgColor indexed="64"/>
      </patternFill>
    </fill>
    <fill>
      <patternFill patternType="solid">
        <fgColor theme="8" tint="0.79998168889431442"/>
        <bgColor indexed="64"/>
      </patternFill>
    </fill>
    <fill>
      <patternFill patternType="solid">
        <fgColor theme="1" tint="0.249977111117893"/>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00B0F0"/>
        <bgColor indexed="64"/>
      </patternFill>
    </fill>
    <fill>
      <patternFill patternType="solid">
        <fgColor theme="6" tint="0.79998168889431442"/>
        <bgColor indexed="64"/>
      </patternFill>
    </fill>
    <fill>
      <patternFill patternType="solid">
        <fgColor rgb="FFFFFF00"/>
        <bgColor indexed="64"/>
      </patternFill>
    </fill>
  </fills>
  <borders count="73">
    <border>
      <left/>
      <right/>
      <top/>
      <bottom/>
      <diagonal/>
    </border>
    <border>
      <left/>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14996795556505021"/>
      </top>
      <bottom style="thin">
        <color theme="0" tint="-0.14996795556505021"/>
      </bottom>
      <diagonal/>
    </border>
    <border>
      <left style="thin">
        <color theme="0" tint="-0.24994659260841701"/>
      </left>
      <right style="thin">
        <color theme="0" tint="-0.24994659260841701"/>
      </right>
      <top/>
      <bottom style="thin">
        <color theme="2"/>
      </bottom>
      <diagonal/>
    </border>
    <border>
      <left style="thin">
        <color theme="0" tint="-0.24994659260841701"/>
      </left>
      <right style="thin">
        <color theme="0" tint="-0.24994659260841701"/>
      </right>
      <top style="medium">
        <color rgb="FF00B0F0"/>
      </top>
      <bottom style="thin">
        <color theme="0" tint="-0.14996795556505021"/>
      </bottom>
      <diagonal/>
    </border>
    <border>
      <left style="thin">
        <color theme="0" tint="-0.24994659260841701"/>
      </left>
      <right style="thin">
        <color theme="0" tint="-0.24994659260841701"/>
      </right>
      <top style="medium">
        <color rgb="FF00B0F0"/>
      </top>
      <bottom style="thin">
        <color theme="0" tint="-0.24994659260841701"/>
      </bottom>
      <diagonal/>
    </border>
    <border>
      <left style="thin">
        <color theme="0" tint="-0.24994659260841701"/>
      </left>
      <right/>
      <top style="medium">
        <color rgb="FF00B0F0"/>
      </top>
      <bottom style="thin">
        <color theme="0" tint="-0.14996795556505021"/>
      </bottom>
      <diagonal/>
    </border>
    <border>
      <left style="thin">
        <color theme="0" tint="-0.24994659260841701"/>
      </left>
      <right/>
      <top style="thin">
        <color theme="0" tint="-0.14996795556505021"/>
      </top>
      <bottom style="thin">
        <color theme="0" tint="-0.14996795556505021"/>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2"/>
      </top>
      <bottom/>
      <diagonal/>
    </border>
    <border>
      <left style="thin">
        <color theme="0" tint="-0.34998626667073579"/>
      </left>
      <right style="thin">
        <color theme="0" tint="-0.34998626667073579"/>
      </right>
      <top style="medium">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ck">
        <color theme="0" tint="-0.34998626667073579"/>
      </right>
      <top style="thin">
        <color theme="0" tint="-0.34998626667073579"/>
      </top>
      <bottom style="thin">
        <color theme="0" tint="-0.34998626667073579"/>
      </bottom>
      <diagonal/>
    </border>
    <border>
      <left style="thick">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ck">
        <color theme="0" tint="-0.24994659260841701"/>
      </right>
      <top style="thin">
        <color theme="0" tint="-0.24994659260841701"/>
      </top>
      <bottom style="thin">
        <color theme="0" tint="-0.24994659260841701"/>
      </bottom>
      <diagonal/>
    </border>
    <border>
      <left style="thin">
        <color theme="0" tint="-0.24994659260841701"/>
      </left>
      <right style="thick">
        <color theme="0" tint="-0.24994659260841701"/>
      </right>
      <top/>
      <bottom style="thin">
        <color theme="0" tint="-0.24994659260841701"/>
      </bottom>
      <diagonal/>
    </border>
    <border>
      <left style="thick">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style="thin">
        <color theme="0" tint="-0.34998626667073579"/>
      </top>
      <bottom style="medium">
        <color theme="0" tint="-0.34998626667073579"/>
      </bottom>
      <diagonal/>
    </border>
    <border>
      <left style="medium">
        <color indexed="64"/>
      </left>
      <right style="thin">
        <color theme="0" tint="-0.34998626667073579"/>
      </right>
      <top style="medium">
        <color theme="0" tint="-0.34998626667073579"/>
      </top>
      <bottom style="medium">
        <color theme="0" tint="-0.34998626667073579"/>
      </bottom>
      <diagonal/>
    </border>
    <border>
      <left style="thin">
        <color theme="0" tint="-0.34998626667073579"/>
      </left>
      <right style="medium">
        <color indexed="64"/>
      </right>
      <top style="medium">
        <color theme="0" tint="-0.34998626667073579"/>
      </top>
      <bottom style="medium">
        <color theme="0" tint="-0.34998626667073579"/>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theme="0" tint="-0.24994659260841701"/>
      </right>
      <top/>
      <bottom style="thin">
        <color theme="2"/>
      </bottom>
      <diagonal/>
    </border>
    <border>
      <left style="thin">
        <color theme="0" tint="-0.24994659260841701"/>
      </left>
      <right style="medium">
        <color indexed="64"/>
      </right>
      <top/>
      <bottom style="thin">
        <color theme="2"/>
      </bottom>
      <diagonal/>
    </border>
    <border>
      <left style="medium">
        <color indexed="64"/>
      </left>
      <right style="thin">
        <color theme="0" tint="-0.24994659260841701"/>
      </right>
      <top style="thin">
        <color theme="2"/>
      </top>
      <bottom style="thin">
        <color theme="2"/>
      </bottom>
      <diagonal/>
    </border>
    <border>
      <left style="medium">
        <color indexed="64"/>
      </left>
      <right style="thin">
        <color theme="0" tint="-0.24994659260841701"/>
      </right>
      <top style="thin">
        <color theme="2"/>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style="medium">
        <color indexed="64"/>
      </right>
      <top/>
      <bottom style="medium">
        <color indexed="64"/>
      </bottom>
      <diagonal/>
    </border>
    <border>
      <left style="medium">
        <color indexed="64"/>
      </left>
      <right style="thin">
        <color theme="0" tint="-0.24994659260841701"/>
      </right>
      <top/>
      <bottom style="medium">
        <color indexed="64"/>
      </bottom>
      <diagonal/>
    </border>
    <border>
      <left style="medium">
        <color indexed="64"/>
      </left>
      <right/>
      <top style="medium">
        <color indexed="64"/>
      </top>
      <bottom style="thin">
        <color theme="0" tint="-0.34998626667073579"/>
      </bottom>
      <diagonal/>
    </border>
    <border>
      <left/>
      <right/>
      <top/>
      <bottom style="medium">
        <color indexed="64"/>
      </bottom>
      <diagonal/>
    </border>
    <border>
      <left/>
      <right style="medium">
        <color theme="0"/>
      </right>
      <top/>
      <bottom style="medium">
        <color indexed="64"/>
      </bottom>
      <diagonal/>
    </border>
    <border>
      <left style="medium">
        <color theme="0"/>
      </left>
      <right style="medium">
        <color theme="0"/>
      </right>
      <top/>
      <bottom style="medium">
        <color indexed="64"/>
      </bottom>
      <diagonal/>
    </border>
    <border>
      <left style="medium">
        <color theme="0"/>
      </left>
      <right/>
      <top/>
      <bottom style="medium">
        <color indexed="64"/>
      </bottom>
      <diagonal/>
    </border>
    <border>
      <left style="medium">
        <color indexed="64"/>
      </left>
      <right style="thin">
        <color theme="0" tint="-0.24994659260841701"/>
      </right>
      <top style="thin">
        <color indexed="64"/>
      </top>
      <bottom style="medium">
        <color rgb="FF00B0F0"/>
      </bottom>
      <diagonal/>
    </border>
    <border>
      <left/>
      <right/>
      <top style="thin">
        <color indexed="64"/>
      </top>
      <bottom style="medium">
        <color rgb="FF00B0F0"/>
      </bottom>
      <diagonal/>
    </border>
    <border>
      <left style="thin">
        <color theme="0" tint="-0.24994659260841701"/>
      </left>
      <right style="medium">
        <color indexed="64"/>
      </right>
      <top style="thin">
        <color indexed="64"/>
      </top>
      <bottom style="medium">
        <color rgb="FF00B0F0"/>
      </bottom>
      <diagonal/>
    </border>
    <border>
      <left/>
      <right/>
      <top style="medium">
        <color indexed="64"/>
      </top>
      <bottom/>
      <diagonal/>
    </border>
    <border>
      <left/>
      <right style="medium">
        <color indexed="64"/>
      </right>
      <top style="medium">
        <color indexed="64"/>
      </top>
      <bottom/>
      <diagonal/>
    </border>
    <border>
      <left/>
      <right/>
      <top/>
      <bottom style="medium">
        <color theme="0" tint="-0.34998626667073579"/>
      </bottom>
      <diagonal/>
    </border>
    <border>
      <left/>
      <right style="medium">
        <color indexed="64"/>
      </right>
      <top/>
      <bottom style="medium">
        <color theme="0" tint="-0.34998626667073579"/>
      </bottom>
      <diagonal/>
    </border>
    <border>
      <left style="medium">
        <color indexed="64"/>
      </left>
      <right style="thin">
        <color indexed="64"/>
      </right>
      <top style="medium">
        <color indexed="64"/>
      </top>
      <bottom style="medium">
        <color rgb="FF00B0F0"/>
      </bottom>
      <diagonal/>
    </border>
    <border>
      <left/>
      <right style="thin">
        <color indexed="64"/>
      </right>
      <top style="medium">
        <color indexed="64"/>
      </top>
      <bottom style="medium">
        <color rgb="FF00B0F0"/>
      </bottom>
      <diagonal/>
    </border>
    <border>
      <left style="thin">
        <color indexed="64"/>
      </left>
      <right style="thick">
        <color theme="0" tint="-0.24994659260841701"/>
      </right>
      <top style="medium">
        <color indexed="64"/>
      </top>
      <bottom style="medium">
        <color rgb="FF00B0F0"/>
      </bottom>
      <diagonal/>
    </border>
    <border>
      <left style="thin">
        <color indexed="64"/>
      </left>
      <right style="thin">
        <color indexed="64"/>
      </right>
      <top style="medium">
        <color indexed="64"/>
      </top>
      <bottom style="medium">
        <color rgb="FF00B0F0"/>
      </bottom>
      <diagonal/>
    </border>
    <border>
      <left style="thin">
        <color indexed="64"/>
      </left>
      <right style="medium">
        <color indexed="64"/>
      </right>
      <top style="medium">
        <color indexed="64"/>
      </top>
      <bottom style="medium">
        <color rgb="FF00B0F0"/>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thick">
        <color theme="0" tint="-0.24994659260841701"/>
      </right>
      <top style="thin">
        <color theme="0" tint="-0.24994659260841701"/>
      </top>
      <bottom style="medium">
        <color indexed="64"/>
      </bottom>
      <diagonal/>
    </border>
    <border>
      <left style="thick">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medium">
        <color indexed="64"/>
      </left>
      <right/>
      <top style="medium">
        <color indexed="64"/>
      </top>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top/>
      <bottom style="medium">
        <color indexed="64"/>
      </bottom>
      <diagonal/>
    </border>
    <border>
      <left/>
      <right/>
      <top style="thin">
        <color theme="0" tint="-0.34998626667073579"/>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theme="0" tint="-0.24994659260841701"/>
      </right>
      <top style="medium">
        <color indexed="64"/>
      </top>
      <bottom style="medium">
        <color rgb="FF00B0F0"/>
      </bottom>
      <diagonal/>
    </border>
    <border>
      <left style="thin">
        <color theme="0" tint="-0.24994659260841701"/>
      </left>
      <right style="thin">
        <color theme="0" tint="-0.24994659260841701"/>
      </right>
      <top style="medium">
        <color indexed="64"/>
      </top>
      <bottom style="medium">
        <color rgb="FF00B0F0"/>
      </bottom>
      <diagonal/>
    </border>
    <border>
      <left style="thin">
        <color theme="0" tint="-0.24994659260841701"/>
      </left>
      <right style="medium">
        <color indexed="64"/>
      </right>
      <top style="medium">
        <color indexed="64"/>
      </top>
      <bottom style="medium">
        <color rgb="FF00B0F0"/>
      </bottom>
      <diagonal/>
    </border>
    <border>
      <left style="medium">
        <color indexed="64"/>
      </left>
      <right style="thin">
        <color theme="0" tint="-0.24994659260841701"/>
      </right>
      <top style="medium">
        <color rgb="FF00B0F0"/>
      </top>
      <bottom style="thin">
        <color theme="0" tint="-0.14996795556505021"/>
      </bottom>
      <diagonal/>
    </border>
    <border>
      <left style="thin">
        <color theme="0" tint="-0.24994659260841701"/>
      </left>
      <right style="medium">
        <color indexed="64"/>
      </right>
      <top style="medium">
        <color rgb="FF00B0F0"/>
      </top>
      <bottom style="thin">
        <color theme="0" tint="-0.24994659260841701"/>
      </bottom>
      <diagonal/>
    </border>
    <border>
      <left style="medium">
        <color indexed="64"/>
      </left>
      <right style="thin">
        <color theme="0" tint="-0.24994659260841701"/>
      </right>
      <top style="thin">
        <color theme="0" tint="-0.14996795556505021"/>
      </top>
      <bottom style="thin">
        <color theme="0" tint="-0.14996795556505021"/>
      </bottom>
      <diagonal/>
    </border>
    <border>
      <left style="medium">
        <color indexed="64"/>
      </left>
      <right style="thin">
        <color theme="0" tint="-0.24994659260841701"/>
      </right>
      <top style="thin">
        <color theme="0" tint="-0.14996795556505021"/>
      </top>
      <bottom style="medium">
        <color indexed="64"/>
      </bottom>
      <diagonal/>
    </border>
    <border>
      <left style="thin">
        <color theme="0" tint="-0.24994659260841701"/>
      </left>
      <right style="thin">
        <color theme="0" tint="-0.24994659260841701"/>
      </right>
      <top style="thin">
        <color theme="0" tint="-0.14996795556505021"/>
      </top>
      <bottom style="medium">
        <color indexed="64"/>
      </bottom>
      <diagonal/>
    </border>
    <border>
      <left style="thin">
        <color theme="0" tint="-0.24994659260841701"/>
      </left>
      <right/>
      <top style="thin">
        <color theme="0" tint="-0.14996795556505021"/>
      </top>
      <bottom style="medium">
        <color indexed="64"/>
      </bottom>
      <diagonal/>
    </border>
    <border>
      <left/>
      <right/>
      <top/>
      <bottom style="double">
        <color rgb="FF00B050"/>
      </bottom>
      <diagonal/>
    </border>
  </borders>
  <cellStyleXfs count="5">
    <xf numFmtId="0" fontId="0" fillId="0" borderId="0"/>
    <xf numFmtId="0" fontId="21" fillId="0" borderId="0" applyNumberFormat="0" applyFill="0" applyBorder="0" applyAlignment="0" applyProtection="0"/>
    <xf numFmtId="0" fontId="15" fillId="0" borderId="0"/>
    <xf numFmtId="0" fontId="21" fillId="0" borderId="0" applyNumberFormat="0" applyFill="0" applyBorder="0" applyAlignment="0" applyProtection="0"/>
    <xf numFmtId="0" fontId="35" fillId="0" borderId="0" applyNumberFormat="0" applyFill="0" applyBorder="0" applyAlignment="0" applyProtection="0"/>
  </cellStyleXfs>
  <cellXfs count="131">
    <xf numFmtId="0" fontId="0" fillId="0" borderId="0" xfId="0"/>
    <xf numFmtId="0" fontId="2" fillId="0" borderId="0" xfId="0" applyFont="1"/>
    <xf numFmtId="0" fontId="2" fillId="0" borderId="0" xfId="0" applyFont="1" applyProtection="1">
      <protection locked="0"/>
    </xf>
    <xf numFmtId="49" fontId="0" fillId="6" borderId="5" xfId="0" applyNumberFormat="1" applyFill="1" applyBorder="1" applyAlignment="1" applyProtection="1">
      <alignment horizontal="left" indent="1"/>
      <protection locked="0"/>
    </xf>
    <xf numFmtId="49" fontId="0" fillId="6" borderId="3" xfId="0" applyNumberFormat="1" applyFill="1" applyBorder="1" applyAlignment="1" applyProtection="1">
      <alignment horizontal="left" indent="1"/>
      <protection locked="0"/>
    </xf>
    <xf numFmtId="49" fontId="0" fillId="6" borderId="7" xfId="0" applyNumberFormat="1" applyFill="1" applyBorder="1" applyAlignment="1" applyProtection="1">
      <alignment horizontal="left" indent="1"/>
      <protection locked="0"/>
    </xf>
    <xf numFmtId="49" fontId="0" fillId="6" borderId="8" xfId="0" applyNumberFormat="1" applyFill="1" applyBorder="1" applyAlignment="1" applyProtection="1">
      <alignment horizontal="left" indent="1"/>
      <protection locked="0"/>
    </xf>
    <xf numFmtId="0" fontId="0" fillId="0" borderId="0" xfId="0" applyProtection="1"/>
    <xf numFmtId="0" fontId="10" fillId="0" borderId="0" xfId="0" applyFont="1" applyBorder="1" applyAlignment="1" applyProtection="1">
      <alignment horizontal="right" vertical="center"/>
    </xf>
    <xf numFmtId="0" fontId="10" fillId="0" borderId="0" xfId="0" applyFont="1" applyAlignment="1" applyProtection="1">
      <alignment horizontal="right" vertical="center"/>
    </xf>
    <xf numFmtId="0" fontId="19" fillId="5" borderId="36" xfId="0" applyFont="1" applyFill="1" applyBorder="1" applyAlignment="1" applyProtection="1">
      <alignment horizontal="center" vertical="center" wrapText="1"/>
    </xf>
    <xf numFmtId="0" fontId="4" fillId="5" borderId="37" xfId="0" applyFont="1" applyFill="1" applyBorder="1" applyAlignment="1" applyProtection="1">
      <alignment horizontal="center" vertical="center" wrapText="1"/>
    </xf>
    <xf numFmtId="0" fontId="4" fillId="5" borderId="38" xfId="0" applyFont="1" applyFill="1" applyBorder="1" applyAlignment="1" applyProtection="1">
      <alignment horizontal="center" vertical="center" wrapText="1"/>
    </xf>
    <xf numFmtId="10" fontId="20" fillId="5" borderId="31" xfId="0" applyNumberFormat="1" applyFont="1" applyFill="1" applyBorder="1" applyAlignment="1" applyProtection="1">
      <alignment horizontal="center" vertical="center"/>
      <protection locked="0"/>
    </xf>
    <xf numFmtId="10" fontId="20" fillId="5" borderId="19" xfId="0" applyNumberFormat="1" applyFont="1" applyFill="1" applyBorder="1" applyAlignment="1" applyProtection="1">
      <alignment horizontal="center" vertical="center"/>
      <protection locked="0"/>
    </xf>
    <xf numFmtId="0" fontId="9" fillId="6" borderId="39" xfId="0" applyFont="1" applyFill="1" applyBorder="1" applyAlignment="1">
      <alignment horizontal="center" vertical="center"/>
    </xf>
    <xf numFmtId="0" fontId="0" fillId="6" borderId="40" xfId="0" applyFill="1" applyBorder="1" applyAlignment="1">
      <alignment vertical="center"/>
    </xf>
    <xf numFmtId="10" fontId="9" fillId="6" borderId="41" xfId="0" applyNumberFormat="1" applyFont="1" applyFill="1" applyBorder="1" applyAlignment="1">
      <alignment horizontal="center" vertical="center"/>
    </xf>
    <xf numFmtId="0" fontId="0" fillId="6" borderId="42" xfId="0" applyFill="1" applyBorder="1" applyAlignment="1">
      <alignment vertical="center"/>
    </xf>
    <xf numFmtId="0" fontId="13" fillId="5" borderId="43" xfId="0" applyFont="1" applyFill="1" applyBorder="1" applyAlignment="1" applyProtection="1">
      <alignment horizontal="center" vertical="top" wrapText="1"/>
    </xf>
    <xf numFmtId="0" fontId="4" fillId="5" borderId="45" xfId="0" applyFont="1" applyFill="1" applyBorder="1" applyAlignment="1" applyProtection="1">
      <alignment horizontal="center" vertical="top" wrapText="1"/>
    </xf>
    <xf numFmtId="0" fontId="13" fillId="5" borderId="46" xfId="0" applyFont="1" applyFill="1" applyBorder="1" applyAlignment="1" applyProtection="1">
      <alignment horizontal="center" vertical="top" wrapText="1"/>
    </xf>
    <xf numFmtId="0" fontId="4" fillId="5" borderId="46" xfId="0" applyFont="1" applyFill="1" applyBorder="1" applyAlignment="1" applyProtection="1">
      <alignment horizontal="center" vertical="top" wrapText="1"/>
    </xf>
    <xf numFmtId="0" fontId="4" fillId="5" borderId="46" xfId="0" applyFont="1" applyFill="1" applyBorder="1" applyAlignment="1" applyProtection="1">
      <alignment horizontal="center" vertical="center" wrapText="1"/>
    </xf>
    <xf numFmtId="0" fontId="4" fillId="5" borderId="47" xfId="0" applyFont="1" applyFill="1" applyBorder="1" applyAlignment="1" applyProtection="1">
      <alignment horizontal="center" vertical="center" wrapText="1"/>
    </xf>
    <xf numFmtId="164" fontId="3" fillId="0" borderId="59" xfId="0" applyNumberFormat="1" applyFont="1" applyFill="1" applyBorder="1" applyAlignment="1" applyProtection="1">
      <alignment vertical="center"/>
      <protection locked="0"/>
    </xf>
    <xf numFmtId="164" fontId="3" fillId="0" borderId="32" xfId="0" applyNumberFormat="1" applyFont="1" applyFill="1" applyBorder="1" applyAlignment="1" applyProtection="1">
      <alignment vertical="center"/>
      <protection locked="0"/>
    </xf>
    <xf numFmtId="164" fontId="3" fillId="0" borderId="60" xfId="0" applyNumberFormat="1" applyFont="1" applyFill="1" applyBorder="1" applyAlignment="1" applyProtection="1">
      <alignment vertical="center"/>
      <protection locked="0"/>
    </xf>
    <xf numFmtId="164" fontId="3" fillId="0" borderId="61" xfId="0" applyNumberFormat="1" applyFont="1" applyFill="1" applyBorder="1" applyAlignment="1" applyProtection="1">
      <alignment vertical="center"/>
      <protection locked="0"/>
    </xf>
    <xf numFmtId="0" fontId="10" fillId="0" borderId="62" xfId="0" applyFont="1" applyBorder="1" applyAlignment="1" applyProtection="1">
      <alignment horizontal="right" vertical="center"/>
    </xf>
    <xf numFmtId="0" fontId="19" fillId="5" borderId="63" xfId="0" applyFont="1" applyFill="1" applyBorder="1" applyAlignment="1">
      <alignment vertical="center"/>
    </xf>
    <xf numFmtId="0" fontId="19" fillId="5" borderId="64" xfId="0" applyFont="1" applyFill="1" applyBorder="1" applyAlignment="1">
      <alignment vertical="center"/>
    </xf>
    <xf numFmtId="0" fontId="19" fillId="5" borderId="65" xfId="0" applyFont="1" applyFill="1" applyBorder="1" applyAlignment="1">
      <alignment horizontal="center" vertical="center" wrapText="1"/>
    </xf>
    <xf numFmtId="0" fontId="0" fillId="4" borderId="66" xfId="0" applyFill="1" applyBorder="1" applyAlignment="1" applyProtection="1">
      <alignment horizontal="center" vertical="center"/>
      <protection locked="0"/>
    </xf>
    <xf numFmtId="2" fontId="0" fillId="6" borderId="67" xfId="0" applyNumberFormat="1" applyFill="1" applyBorder="1" applyProtection="1">
      <protection locked="0"/>
    </xf>
    <xf numFmtId="0" fontId="0" fillId="4" borderId="68" xfId="0" applyFill="1" applyBorder="1" applyAlignment="1" applyProtection="1">
      <alignment horizontal="center" vertical="center"/>
      <protection locked="0"/>
    </xf>
    <xf numFmtId="2" fontId="0" fillId="6" borderId="49" xfId="0" applyNumberFormat="1" applyFill="1" applyBorder="1" applyProtection="1">
      <protection locked="0"/>
    </xf>
    <xf numFmtId="0" fontId="0" fillId="4" borderId="69" xfId="0" applyFill="1" applyBorder="1" applyAlignment="1" applyProtection="1">
      <alignment horizontal="center" vertical="center"/>
      <protection locked="0"/>
    </xf>
    <xf numFmtId="49" fontId="0" fillId="6" borderId="70" xfId="0" applyNumberFormat="1" applyFill="1" applyBorder="1" applyAlignment="1" applyProtection="1">
      <alignment horizontal="left" indent="1"/>
      <protection locked="0"/>
    </xf>
    <xf numFmtId="49" fontId="0" fillId="6" borderId="71" xfId="0" applyNumberFormat="1" applyFill="1" applyBorder="1" applyAlignment="1" applyProtection="1">
      <alignment horizontal="left" indent="1"/>
      <protection locked="0"/>
    </xf>
    <xf numFmtId="2" fontId="0" fillId="6" borderId="55" xfId="0" applyNumberFormat="1" applyFill="1" applyBorder="1" applyProtection="1">
      <protection locked="0"/>
    </xf>
    <xf numFmtId="0" fontId="22" fillId="0" borderId="0" xfId="2" applyFont="1"/>
    <xf numFmtId="0" fontId="15" fillId="0" borderId="0" xfId="2"/>
    <xf numFmtId="0" fontId="23" fillId="0" borderId="0" xfId="2" applyFont="1"/>
    <xf numFmtId="0" fontId="24" fillId="0" borderId="0" xfId="2" applyFont="1"/>
    <xf numFmtId="0" fontId="25" fillId="7" borderId="0" xfId="2" applyFont="1" applyFill="1"/>
    <xf numFmtId="0" fontId="17" fillId="7" borderId="0" xfId="2" applyFont="1" applyFill="1"/>
    <xf numFmtId="0" fontId="17" fillId="7" borderId="0" xfId="2" applyFont="1" applyFill="1" applyAlignment="1">
      <alignment horizontal="right"/>
    </xf>
    <xf numFmtId="0" fontId="15" fillId="7" borderId="0" xfId="2" applyFill="1"/>
    <xf numFmtId="0" fontId="26" fillId="0" borderId="0" xfId="2" applyFont="1" applyAlignment="1">
      <alignment vertical="top" wrapText="1"/>
    </xf>
    <xf numFmtId="0" fontId="27" fillId="0" borderId="0" xfId="2" applyFont="1" applyAlignment="1">
      <alignment vertical="top" wrapText="1"/>
    </xf>
    <xf numFmtId="0" fontId="9" fillId="0" borderId="0" xfId="2" applyFont="1"/>
    <xf numFmtId="0" fontId="15" fillId="0" borderId="0" xfId="2" applyAlignment="1">
      <alignment wrapText="1"/>
    </xf>
    <xf numFmtId="0" fontId="28" fillId="0" borderId="0" xfId="2" applyFont="1" applyAlignment="1">
      <alignment wrapText="1"/>
    </xf>
    <xf numFmtId="0" fontId="29" fillId="7" borderId="0" xfId="2" applyFont="1" applyFill="1"/>
    <xf numFmtId="0" fontId="30" fillId="0" borderId="0" xfId="2" applyFont="1" applyAlignment="1">
      <alignment vertical="top" wrapText="1"/>
    </xf>
    <xf numFmtId="0" fontId="15" fillId="0" borderId="72" xfId="2" applyBorder="1"/>
    <xf numFmtId="0" fontId="15" fillId="0" borderId="72" xfId="2" applyBorder="1" applyAlignment="1">
      <alignment wrapText="1"/>
    </xf>
    <xf numFmtId="0" fontId="31" fillId="0" borderId="0" xfId="2" applyFont="1"/>
    <xf numFmtId="0" fontId="32" fillId="0" borderId="0" xfId="3" applyFont="1" applyAlignment="1">
      <alignment horizontal="left"/>
    </xf>
    <xf numFmtId="0" fontId="21" fillId="0" borderId="0" xfId="3" applyAlignment="1">
      <alignment horizontal="left"/>
    </xf>
    <xf numFmtId="0" fontId="33" fillId="0" borderId="0" xfId="3" applyFont="1" applyAlignment="1">
      <alignment horizontal="left"/>
    </xf>
    <xf numFmtId="0" fontId="33" fillId="0" borderId="0" xfId="1" applyFont="1" applyAlignment="1">
      <alignment horizontal="left"/>
    </xf>
    <xf numFmtId="0" fontId="34" fillId="0" borderId="0" xfId="2" applyFont="1" applyAlignment="1">
      <alignment horizontal="left"/>
    </xf>
    <xf numFmtId="0" fontId="33" fillId="0" borderId="0" xfId="3" applyFont="1" applyAlignment="1">
      <alignment horizontal="left" indent="1"/>
    </xf>
    <xf numFmtId="0" fontId="36" fillId="0" borderId="0" xfId="4" applyFont="1" applyAlignment="1">
      <alignment horizontal="left" indent="1"/>
    </xf>
    <xf numFmtId="0" fontId="21" fillId="0" borderId="0" xfId="3" applyAlignment="1">
      <alignment horizontal="left" indent="1"/>
    </xf>
    <xf numFmtId="0" fontId="37" fillId="0" borderId="0" xfId="3" applyFont="1" applyAlignment="1">
      <alignment horizontal="left" indent="1"/>
    </xf>
    <xf numFmtId="0" fontId="16" fillId="8" borderId="1" xfId="1" applyFont="1" applyFill="1" applyBorder="1" applyAlignment="1">
      <alignment horizontal="left" indent="1"/>
    </xf>
    <xf numFmtId="0" fontId="38" fillId="8" borderId="1" xfId="1" applyFont="1" applyFill="1" applyBorder="1" applyAlignment="1">
      <alignment horizontal="left"/>
    </xf>
    <xf numFmtId="0" fontId="17" fillId="8" borderId="1" xfId="0" applyFont="1" applyFill="1" applyBorder="1"/>
    <xf numFmtId="0" fontId="39" fillId="9" borderId="0" xfId="0" applyFont="1" applyFill="1" applyAlignment="1">
      <alignment horizontal="left" indent="1"/>
    </xf>
    <xf numFmtId="0" fontId="0" fillId="9" borderId="0" xfId="0" applyFill="1"/>
    <xf numFmtId="0" fontId="40" fillId="9" borderId="0" xfId="0" applyFont="1" applyFill="1" applyAlignment="1">
      <alignment horizontal="right"/>
    </xf>
    <xf numFmtId="0" fontId="41" fillId="0" borderId="0" xfId="2" applyFont="1" applyAlignment="1">
      <alignment horizontal="left" indent="1"/>
    </xf>
    <xf numFmtId="0" fontId="31" fillId="0" borderId="0" xfId="2" applyFont="1" applyAlignment="1">
      <alignment horizontal="left" indent="1"/>
    </xf>
    <xf numFmtId="0" fontId="13" fillId="5" borderId="44" xfId="0" applyFont="1" applyFill="1" applyBorder="1" applyAlignment="1" applyProtection="1">
      <alignment horizontal="center" vertical="top" wrapText="1"/>
    </xf>
    <xf numFmtId="165" fontId="0" fillId="3" borderId="20" xfId="0" applyNumberFormat="1" applyFont="1" applyFill="1" applyBorder="1" applyAlignment="1" applyProtection="1">
      <alignment vertical="center"/>
    </xf>
    <xf numFmtId="165" fontId="0" fillId="3" borderId="12" xfId="0" applyNumberFormat="1" applyFont="1" applyFill="1" applyBorder="1" applyAlignment="1" applyProtection="1">
      <alignment vertical="center"/>
    </xf>
    <xf numFmtId="165" fontId="8" fillId="3" borderId="21" xfId="0" applyNumberFormat="1" applyFont="1" applyFill="1" applyBorder="1" applyAlignment="1" applyProtection="1">
      <alignment vertical="center"/>
    </xf>
    <xf numFmtId="165" fontId="0" fillId="3" borderId="57" xfId="0" applyNumberFormat="1" applyFont="1" applyFill="1" applyBorder="1" applyAlignment="1" applyProtection="1">
      <alignment vertical="center"/>
    </xf>
    <xf numFmtId="165" fontId="0" fillId="3" borderId="13" xfId="0" applyNumberFormat="1" applyFont="1" applyFill="1" applyBorder="1" applyAlignment="1" applyProtection="1">
      <alignment vertical="center"/>
    </xf>
    <xf numFmtId="165" fontId="0" fillId="3" borderId="14" xfId="0" applyNumberFormat="1" applyFont="1" applyFill="1" applyBorder="1" applyAlignment="1" applyProtection="1">
      <alignment vertical="center"/>
    </xf>
    <xf numFmtId="165" fontId="0" fillId="3" borderId="15" xfId="0" applyNumberFormat="1" applyFont="1" applyFill="1" applyBorder="1" applyAlignment="1" applyProtection="1">
      <alignment vertical="center"/>
    </xf>
    <xf numFmtId="165" fontId="0" fillId="3" borderId="58" xfId="0" applyNumberFormat="1" applyFont="1" applyFill="1" applyBorder="1" applyAlignment="1" applyProtection="1">
      <alignment vertical="center"/>
    </xf>
    <xf numFmtId="165" fontId="0" fillId="0" borderId="24" xfId="0" applyNumberFormat="1" applyBorder="1" applyProtection="1">
      <protection locked="0"/>
    </xf>
    <xf numFmtId="165" fontId="0" fillId="0" borderId="4" xfId="0" applyNumberFormat="1" applyFont="1" applyBorder="1" applyProtection="1"/>
    <xf numFmtId="165" fontId="8" fillId="0" borderId="25" xfId="0" applyNumberFormat="1" applyFont="1" applyBorder="1" applyProtection="1"/>
    <xf numFmtId="165" fontId="0" fillId="6" borderId="48" xfId="0" applyNumberFormat="1" applyFill="1" applyBorder="1" applyProtection="1"/>
    <xf numFmtId="165" fontId="0" fillId="6" borderId="6" xfId="0" applyNumberFormat="1" applyFill="1" applyBorder="1" applyProtection="1"/>
    <xf numFmtId="165" fontId="0" fillId="4" borderId="17" xfId="0" applyNumberFormat="1" applyFill="1" applyBorder="1" applyProtection="1"/>
    <xf numFmtId="165" fontId="0" fillId="2" borderId="18" xfId="0" applyNumberFormat="1" applyFill="1" applyBorder="1" applyProtection="1"/>
    <xf numFmtId="165" fontId="0" fillId="2" borderId="2" xfId="0" applyNumberFormat="1" applyFill="1" applyBorder="1" applyProtection="1"/>
    <xf numFmtId="165" fontId="0" fillId="4" borderId="9" xfId="0" applyNumberFormat="1" applyFill="1" applyBorder="1" applyProtection="1"/>
    <xf numFmtId="165" fontId="0" fillId="4" borderId="49" xfId="0" applyNumberFormat="1" applyFill="1" applyBorder="1" applyProtection="1"/>
    <xf numFmtId="165" fontId="0" fillId="3" borderId="26" xfId="0" applyNumberFormat="1" applyFill="1" applyBorder="1" applyProtection="1">
      <protection locked="0"/>
    </xf>
    <xf numFmtId="165" fontId="0" fillId="3" borderId="11" xfId="0" applyNumberFormat="1" applyFill="1" applyBorder="1" applyProtection="1"/>
    <xf numFmtId="165" fontId="8" fillId="3" borderId="25" xfId="0" applyNumberFormat="1" applyFont="1" applyFill="1" applyBorder="1" applyProtection="1"/>
    <xf numFmtId="165" fontId="0" fillId="3" borderId="4" xfId="0" applyNumberFormat="1" applyFont="1" applyFill="1" applyBorder="1" applyProtection="1"/>
    <xf numFmtId="165" fontId="0" fillId="6" borderId="2" xfId="0" applyNumberFormat="1" applyFill="1" applyBorder="1" applyProtection="1"/>
    <xf numFmtId="165" fontId="0" fillId="4" borderId="16" xfId="0" applyNumberFormat="1" applyFill="1" applyBorder="1" applyProtection="1"/>
    <xf numFmtId="165" fontId="0" fillId="0" borderId="26" xfId="0" applyNumberFormat="1" applyBorder="1" applyProtection="1">
      <protection locked="0"/>
    </xf>
    <xf numFmtId="165" fontId="0" fillId="0" borderId="10" xfId="0" applyNumberFormat="1" applyFill="1" applyBorder="1" applyProtection="1"/>
    <xf numFmtId="165" fontId="8" fillId="0" borderId="25" xfId="0" applyNumberFormat="1" applyFont="1" applyFill="1" applyBorder="1" applyProtection="1"/>
    <xf numFmtId="165" fontId="0" fillId="0" borderId="27" xfId="0" applyNumberFormat="1" applyBorder="1" applyProtection="1">
      <protection locked="0"/>
    </xf>
    <xf numFmtId="165" fontId="0" fillId="0" borderId="28" xfId="0" applyNumberFormat="1" applyFill="1" applyBorder="1" applyProtection="1"/>
    <xf numFmtId="165" fontId="8" fillId="0" borderId="29" xfId="0" applyNumberFormat="1" applyFont="1" applyFill="1" applyBorder="1" applyProtection="1"/>
    <xf numFmtId="165" fontId="0" fillId="0" borderId="28" xfId="0" applyNumberFormat="1" applyFont="1" applyBorder="1" applyProtection="1"/>
    <xf numFmtId="165" fontId="8" fillId="0" borderId="29" xfId="0" applyNumberFormat="1" applyFont="1" applyBorder="1" applyProtection="1"/>
    <xf numFmtId="165" fontId="0" fillId="0" borderId="30" xfId="0" applyNumberFormat="1" applyBorder="1" applyProtection="1">
      <protection locked="0"/>
    </xf>
    <xf numFmtId="165" fontId="0" fillId="6" borderId="50" xfId="0" applyNumberFormat="1" applyFill="1" applyBorder="1" applyProtection="1"/>
    <xf numFmtId="165" fontId="0" fillId="6" borderId="51" xfId="0" applyNumberFormat="1" applyFill="1" applyBorder="1" applyProtection="1"/>
    <xf numFmtId="165" fontId="0" fillId="4" borderId="52" xfId="0" applyNumberFormat="1" applyFill="1" applyBorder="1" applyProtection="1"/>
    <xf numFmtId="165" fontId="0" fillId="2" borderId="53" xfId="0" applyNumberFormat="1" applyFill="1" applyBorder="1" applyProtection="1"/>
    <xf numFmtId="165" fontId="0" fillId="2" borderId="51" xfId="0" applyNumberFormat="1" applyFill="1" applyBorder="1" applyProtection="1"/>
    <xf numFmtId="165" fontId="0" fillId="4" borderId="54" xfId="0" applyNumberFormat="1" applyFill="1" applyBorder="1" applyProtection="1"/>
    <xf numFmtId="165" fontId="0" fillId="4" borderId="55" xfId="0" applyNumberFormat="1" applyFill="1" applyBorder="1" applyProtection="1"/>
    <xf numFmtId="0" fontId="0" fillId="6" borderId="34" xfId="0" applyFont="1" applyFill="1" applyBorder="1" applyAlignment="1">
      <alignment horizontal="center" vertical="center"/>
    </xf>
    <xf numFmtId="0" fontId="0" fillId="6" borderId="35" xfId="0" applyFont="1" applyFill="1" applyBorder="1" applyAlignment="1">
      <alignment horizontal="center" vertical="center"/>
    </xf>
    <xf numFmtId="0" fontId="5" fillId="0" borderId="0" xfId="0" applyFont="1" applyBorder="1" applyAlignment="1" applyProtection="1">
      <alignment horizontal="left" vertical="center"/>
      <protection locked="0"/>
    </xf>
    <xf numFmtId="164" fontId="7" fillId="6" borderId="22" xfId="0" applyNumberFormat="1" applyFont="1" applyFill="1" applyBorder="1" applyAlignment="1" applyProtection="1">
      <alignment horizontal="center" vertical="center"/>
      <protection locked="0"/>
    </xf>
    <xf numFmtId="164" fontId="7" fillId="6" borderId="1" xfId="0" applyNumberFormat="1" applyFont="1" applyFill="1" applyBorder="1" applyAlignment="1" applyProtection="1">
      <alignment horizontal="center" vertical="center"/>
      <protection locked="0"/>
    </xf>
    <xf numFmtId="164" fontId="7" fillId="6" borderId="23" xfId="0" applyNumberFormat="1" applyFont="1" applyFill="1" applyBorder="1" applyAlignment="1" applyProtection="1">
      <alignment horizontal="center" vertical="center"/>
      <protection locked="0"/>
    </xf>
    <xf numFmtId="0" fontId="0" fillId="6" borderId="33" xfId="0" applyFont="1" applyFill="1" applyBorder="1" applyAlignment="1">
      <alignment horizontal="center" vertical="center"/>
    </xf>
    <xf numFmtId="0" fontId="8" fillId="6" borderId="56" xfId="0" applyFont="1" applyFill="1" applyBorder="1" applyAlignment="1">
      <alignment horizontal="center"/>
    </xf>
    <xf numFmtId="0" fontId="8" fillId="6" borderId="39" xfId="0" applyFont="1" applyFill="1" applyBorder="1" applyAlignment="1">
      <alignment horizontal="center"/>
    </xf>
    <xf numFmtId="0" fontId="8" fillId="6" borderId="40" xfId="0" applyFont="1" applyFill="1" applyBorder="1" applyAlignment="1">
      <alignment horizontal="center"/>
    </xf>
    <xf numFmtId="0" fontId="6" fillId="0" borderId="0" xfId="0" applyFont="1" applyBorder="1" applyAlignment="1" applyProtection="1">
      <alignment horizontal="left" vertical="center"/>
      <protection locked="0"/>
    </xf>
    <xf numFmtId="0" fontId="21" fillId="0" borderId="0" xfId="3" applyAlignment="1">
      <alignment horizontal="left"/>
    </xf>
    <xf numFmtId="0" fontId="42" fillId="10" borderId="0" xfId="1" applyFont="1" applyFill="1" applyAlignment="1">
      <alignment horizontal="left" vertical="center"/>
    </xf>
    <xf numFmtId="0" fontId="43" fillId="10" borderId="0" xfId="1" applyFont="1" applyFill="1" applyAlignment="1">
      <alignment horizontal="center" vertical="center"/>
    </xf>
  </cellXfs>
  <cellStyles count="5">
    <cellStyle name="Link" xfId="1" builtinId="8"/>
    <cellStyle name="Link 2" xfId="3" xr:uid="{C4CD542C-94C1-4CB4-B0BA-F268BF6617C6}"/>
    <cellStyle name="Link 3" xfId="4" xr:uid="{736CB051-8F9C-46C8-BA0F-922912D50EF0}"/>
    <cellStyle name="Standard" xfId="0" builtinId="0"/>
    <cellStyle name="Standard 3" xfId="2" xr:uid="{1E952639-2562-4B1B-865B-6054AD68C599}"/>
  </cellStyles>
  <dxfs count="6">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lle-meine-vorlagen.de/" TargetMode="External"/></Relationships>
</file>

<file path=xl/drawings/drawing1.xml><?xml version="1.0" encoding="utf-8"?>
<xdr:wsDr xmlns:xdr="http://schemas.openxmlformats.org/drawingml/2006/spreadsheetDrawing" xmlns:a="http://schemas.openxmlformats.org/drawingml/2006/main">
  <xdr:oneCellAnchor>
    <xdr:from>
      <xdr:col>1</xdr:col>
      <xdr:colOff>371474</xdr:colOff>
      <xdr:row>0</xdr:row>
      <xdr:rowOff>123825</xdr:rowOff>
    </xdr:from>
    <xdr:ext cx="2524125" cy="469492"/>
    <xdr:pic>
      <xdr:nvPicPr>
        <xdr:cNvPr id="2" name="Grafik 1">
          <a:hlinkClick xmlns:r="http://schemas.openxmlformats.org/officeDocument/2006/relationships" r:id="rId1"/>
          <a:extLst>
            <a:ext uri="{FF2B5EF4-FFF2-40B4-BE49-F238E27FC236}">
              <a16:creationId xmlns:a16="http://schemas.microsoft.com/office/drawing/2014/main" id="{10C63C44-BFEA-43B6-94C9-22041B70AB17}"/>
            </a:ext>
          </a:extLst>
        </xdr:cNvPr>
        <xdr:cNvPicPr>
          <a:picLocks noChangeAspect="1"/>
        </xdr:cNvPicPr>
      </xdr:nvPicPr>
      <xdr:blipFill>
        <a:blip xmlns:r="http://schemas.openxmlformats.org/officeDocument/2006/relationships" r:embed="rId2"/>
        <a:stretch>
          <a:fillRect/>
        </a:stretch>
      </xdr:blipFill>
      <xdr:spPr>
        <a:xfrm>
          <a:off x="4781549" y="123825"/>
          <a:ext cx="2524125" cy="469492"/>
        </a:xfrm>
        <a:prstGeom prst="rect">
          <a:avLst/>
        </a:prstGeom>
        <a:ln w="19050">
          <a:noFill/>
        </a:ln>
        <a:effec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utter-Software/Website%20-%20Alle_meine_Vorlagen.de/Hochgeladen/102%20Ausleihliste/Ausleihlis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utter-Software/Website%20-%20Alle_meine_Vorlagen.de/Hochgeladen/136%20Homeoffice-Planer/Homeofficeplan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leihübersicht"/>
      <sheetName val="Einstellungen"/>
      <sheetName val="Leihgüter"/>
      <sheetName val="Info"/>
    </sheetNames>
    <sheetDataSet>
      <sheetData sheetId="0" refreshError="1"/>
      <sheetData sheetId="1">
        <row r="2">
          <cell r="C2">
            <v>2019</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office-Planer"/>
      <sheetName val="Einstellungen"/>
      <sheetName val="Info"/>
    </sheetNames>
    <sheetDataSet>
      <sheetData sheetId="0"/>
      <sheetData sheetId="1">
        <row r="2">
          <cell r="C2">
            <v>2021</v>
          </cell>
        </row>
      </sheetData>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alle-meine-vorlagen.de/preisspiegel-pro/"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alle-meine-vorlagen.de/excel-vorlage-sparplan-ruecklagen-durch-monatliche-sparraten/" TargetMode="External"/><Relationship Id="rId3" Type="http://schemas.openxmlformats.org/officeDocument/2006/relationships/hyperlink" Target="https://www.alle-meine-vorlagen.de/projektplan-pro/" TargetMode="External"/><Relationship Id="rId7" Type="http://schemas.openxmlformats.org/officeDocument/2006/relationships/hyperlink" Target="https://www.alle-meine-vorlagen.de/" TargetMode="External"/><Relationship Id="rId12" Type="http://schemas.openxmlformats.org/officeDocument/2006/relationships/drawing" Target="../drawings/drawing1.xml"/><Relationship Id="rId2" Type="http://schemas.openxmlformats.org/officeDocument/2006/relationships/hyperlink" Target="https://www.alle-meine-vorlagen.de/kostenkontrolle-haushaltsbuch-2-02/" TargetMode="External"/><Relationship Id="rId1" Type="http://schemas.openxmlformats.org/officeDocument/2006/relationships/hyperlink" Target="https://www.alle-meine-vorlagen.de/fotodoku/" TargetMode="External"/><Relationship Id="rId6" Type="http://schemas.openxmlformats.org/officeDocument/2006/relationships/hyperlink" Target="https://www.alle-meine-vorlagen.de/wartungsplaner-fuer-excel/" TargetMode="External"/><Relationship Id="rId11" Type="http://schemas.openxmlformats.org/officeDocument/2006/relationships/printerSettings" Target="../printerSettings/printerSettings2.bin"/><Relationship Id="rId5" Type="http://schemas.openxmlformats.org/officeDocument/2006/relationships/hyperlink" Target="https://www.alle-meine-vorlagen.de/" TargetMode="External"/><Relationship Id="rId10" Type="http://schemas.openxmlformats.org/officeDocument/2006/relationships/hyperlink" Target="https://www.alle-meine-vorlagen.de/preisspiegel-pro/" TargetMode="External"/><Relationship Id="rId4" Type="http://schemas.openxmlformats.org/officeDocument/2006/relationships/hyperlink" Target="https://www.alle-meine-vorlagen.de/protokoll-vorlage/" TargetMode="External"/><Relationship Id="rId9" Type="http://schemas.openxmlformats.org/officeDocument/2006/relationships/hyperlink" Target="https://www.alle-meine-vorlagen.de/personalplaner-pr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30F37-350E-486F-9977-212AD3F7B19E}">
  <sheetPr>
    <pageSetUpPr fitToPage="1"/>
  </sheetPr>
  <dimension ref="A1:AD31"/>
  <sheetViews>
    <sheetView showGridLines="0" tabSelected="1" zoomScaleNormal="100" workbookViewId="0">
      <pane xSplit="5" ySplit="6" topLeftCell="F7" activePane="bottomRight" state="frozen"/>
      <selection pane="topRight" activeCell="E1" sqref="E1"/>
      <selection pane="bottomLeft" activeCell="A5" sqref="A5"/>
      <selection pane="bottomRight" activeCell="B5" sqref="B5:E5"/>
    </sheetView>
  </sheetViews>
  <sheetFormatPr baseColWidth="10" defaultRowHeight="15" x14ac:dyDescent="0.25"/>
  <cols>
    <col min="1" max="1" width="4" style="1" bestFit="1" customWidth="1"/>
    <col min="2" max="2" width="8.5703125" bestFit="1" customWidth="1"/>
    <col min="3" max="3" width="8.5703125" customWidth="1"/>
    <col min="4" max="4" width="34.28515625" customWidth="1"/>
    <col min="5" max="5" width="8.5703125" customWidth="1"/>
    <col min="6" max="30" width="12.7109375" customWidth="1"/>
  </cols>
  <sheetData>
    <row r="1" spans="1:30" ht="15.75" thickBot="1" x14ac:dyDescent="0.3">
      <c r="B1" s="119" t="s">
        <v>3</v>
      </c>
      <c r="C1" s="119"/>
      <c r="D1" s="119"/>
      <c r="E1" s="7"/>
      <c r="F1" s="123" t="s">
        <v>14</v>
      </c>
      <c r="G1" s="117"/>
      <c r="H1" s="117"/>
      <c r="I1" s="117" t="s">
        <v>15</v>
      </c>
      <c r="J1" s="117"/>
      <c r="K1" s="117"/>
      <c r="L1" s="117" t="s">
        <v>16</v>
      </c>
      <c r="M1" s="117"/>
      <c r="N1" s="117"/>
      <c r="O1" s="117" t="s">
        <v>17</v>
      </c>
      <c r="P1" s="117"/>
      <c r="Q1" s="117"/>
      <c r="R1" s="117" t="s">
        <v>18</v>
      </c>
      <c r="S1" s="117"/>
      <c r="T1" s="117"/>
      <c r="U1" s="117" t="s">
        <v>19</v>
      </c>
      <c r="V1" s="117"/>
      <c r="W1" s="118"/>
    </row>
    <row r="2" spans="1:30" ht="15" customHeight="1" thickBot="1" x14ac:dyDescent="0.3">
      <c r="B2" s="119"/>
      <c r="C2" s="119"/>
      <c r="D2" s="119"/>
      <c r="E2" s="8" t="s">
        <v>9</v>
      </c>
      <c r="F2" s="13">
        <v>0.03</v>
      </c>
      <c r="G2" s="15"/>
      <c r="H2" s="16"/>
      <c r="I2" s="13">
        <v>0.03</v>
      </c>
      <c r="J2" s="15"/>
      <c r="K2" s="16"/>
      <c r="L2" s="13">
        <v>0.03</v>
      </c>
      <c r="M2" s="15"/>
      <c r="N2" s="16"/>
      <c r="O2" s="13">
        <v>0.03</v>
      </c>
      <c r="P2" s="15"/>
      <c r="Q2" s="16"/>
      <c r="R2" s="13">
        <v>0.03</v>
      </c>
      <c r="S2" s="15"/>
      <c r="T2" s="16"/>
      <c r="U2" s="13">
        <v>0.03</v>
      </c>
      <c r="V2" s="15"/>
      <c r="W2" s="16"/>
    </row>
    <row r="3" spans="1:30" ht="15.75" thickBot="1" x14ac:dyDescent="0.3">
      <c r="A3" s="2"/>
      <c r="B3" s="127" t="s">
        <v>5</v>
      </c>
      <c r="C3" s="127"/>
      <c r="D3" s="127"/>
      <c r="E3" s="9" t="s">
        <v>10</v>
      </c>
      <c r="F3" s="14">
        <v>0.02</v>
      </c>
      <c r="G3" s="17"/>
      <c r="H3" s="18"/>
      <c r="I3" s="14">
        <v>0.02</v>
      </c>
      <c r="J3" s="17"/>
      <c r="K3" s="18"/>
      <c r="L3" s="14">
        <v>0.02</v>
      </c>
      <c r="M3" s="17"/>
      <c r="N3" s="18"/>
      <c r="O3" s="14">
        <v>0.02</v>
      </c>
      <c r="P3" s="17"/>
      <c r="Q3" s="18"/>
      <c r="R3" s="14">
        <v>0.02</v>
      </c>
      <c r="S3" s="17"/>
      <c r="T3" s="18"/>
      <c r="U3" s="14">
        <v>0.02</v>
      </c>
      <c r="V3" s="17"/>
      <c r="W3" s="18"/>
      <c r="X3" s="124" t="s">
        <v>22</v>
      </c>
      <c r="Y3" s="125"/>
      <c r="Z3" s="125"/>
      <c r="AA3" s="125"/>
      <c r="AB3" s="125"/>
      <c r="AC3" s="125"/>
      <c r="AD3" s="126"/>
    </row>
    <row r="4" spans="1:30" ht="21.75" customHeight="1" thickBot="1" x14ac:dyDescent="0.3">
      <c r="A4" s="2"/>
      <c r="B4" s="127"/>
      <c r="C4" s="127"/>
      <c r="D4" s="127"/>
      <c r="E4" s="29" t="s">
        <v>6</v>
      </c>
      <c r="F4" s="77">
        <f t="shared" ref="F4:N4" si="0">IF(SUMIF($B7:$B31,"x", F7:F31)&lt;&gt;0,SUMIF($B7:$B31,"x", F7:F31),"")</f>
        <v>3</v>
      </c>
      <c r="G4" s="78">
        <f t="shared" si="0"/>
        <v>2.8517999999999999</v>
      </c>
      <c r="H4" s="79">
        <f t="shared" si="0"/>
        <v>5.7035999999999998</v>
      </c>
      <c r="I4" s="77">
        <f t="shared" si="0"/>
        <v>6.45</v>
      </c>
      <c r="J4" s="78">
        <f t="shared" si="0"/>
        <v>6.1313699999999995</v>
      </c>
      <c r="K4" s="79">
        <f t="shared" si="0"/>
        <v>12.262739999999999</v>
      </c>
      <c r="L4" s="77">
        <f t="shared" si="0"/>
        <v>8.75</v>
      </c>
      <c r="M4" s="78">
        <f t="shared" si="0"/>
        <v>8.3177499999999984</v>
      </c>
      <c r="N4" s="79">
        <f t="shared" si="0"/>
        <v>16.635499999999997</v>
      </c>
      <c r="O4" s="77">
        <f t="shared" ref="O4:W4" si="1">IF(SUMIF($B7:$B31,"x", O7:O31)&lt;&gt;0,SUMIF($B7:$B31,"x", O7:O31),"")</f>
        <v>8.75</v>
      </c>
      <c r="P4" s="78">
        <f t="shared" si="1"/>
        <v>8.3177499999999984</v>
      </c>
      <c r="Q4" s="79">
        <f t="shared" si="1"/>
        <v>16.635499999999997</v>
      </c>
      <c r="R4" s="77">
        <f t="shared" si="1"/>
        <v>8.7200000000000006</v>
      </c>
      <c r="S4" s="78">
        <f t="shared" si="1"/>
        <v>8.2892320000000002</v>
      </c>
      <c r="T4" s="79">
        <f t="shared" si="1"/>
        <v>16.578464</v>
      </c>
      <c r="U4" s="77">
        <f t="shared" si="1"/>
        <v>4</v>
      </c>
      <c r="V4" s="78">
        <f t="shared" si="1"/>
        <v>3.8024</v>
      </c>
      <c r="W4" s="79">
        <f t="shared" si="1"/>
        <v>7.6048</v>
      </c>
      <c r="X4" s="80">
        <f t="shared" ref="X4:AD4" si="2">SUM(X7:X26)</f>
        <v>6.2850503333333316</v>
      </c>
      <c r="Y4" s="81">
        <f t="shared" si="2"/>
        <v>12.570100666666663</v>
      </c>
      <c r="Z4" s="82">
        <f t="shared" si="2"/>
        <v>12.570100666666663</v>
      </c>
      <c r="AA4" s="83">
        <f t="shared" si="2"/>
        <v>2.8517999999999999</v>
      </c>
      <c r="AB4" s="81">
        <f t="shared" si="2"/>
        <v>5.7035999999999998</v>
      </c>
      <c r="AC4" s="81">
        <f t="shared" si="2"/>
        <v>2.8517999999999999</v>
      </c>
      <c r="AD4" s="84">
        <f t="shared" si="2"/>
        <v>5.7035999999999998</v>
      </c>
    </row>
    <row r="5" spans="1:30" ht="21.75" customHeight="1" thickBot="1" x14ac:dyDescent="0.3">
      <c r="A5" s="2"/>
      <c r="B5" s="129" t="s">
        <v>77</v>
      </c>
      <c r="C5" s="129"/>
      <c r="D5" s="129"/>
      <c r="E5" s="129"/>
      <c r="F5" s="120" t="s">
        <v>68</v>
      </c>
      <c r="G5" s="121"/>
      <c r="H5" s="122"/>
      <c r="I5" s="120" t="s">
        <v>69</v>
      </c>
      <c r="J5" s="121"/>
      <c r="K5" s="122"/>
      <c r="L5" s="120" t="s">
        <v>70</v>
      </c>
      <c r="M5" s="121"/>
      <c r="N5" s="122"/>
      <c r="O5" s="120" t="s">
        <v>71</v>
      </c>
      <c r="P5" s="121"/>
      <c r="Q5" s="122"/>
      <c r="R5" s="120" t="s">
        <v>72</v>
      </c>
      <c r="S5" s="121"/>
      <c r="T5" s="122"/>
      <c r="U5" s="120" t="s">
        <v>73</v>
      </c>
      <c r="V5" s="121"/>
      <c r="W5" s="122"/>
      <c r="X5" s="25"/>
      <c r="Y5" s="26"/>
      <c r="Z5" s="27"/>
      <c r="AA5" s="27"/>
      <c r="AB5" s="26"/>
      <c r="AC5" s="26"/>
      <c r="AD5" s="28"/>
    </row>
    <row r="6" spans="1:30" ht="63.75" thickBot="1" x14ac:dyDescent="0.3">
      <c r="B6" s="30" t="s">
        <v>0</v>
      </c>
      <c r="C6" s="31" t="s">
        <v>2</v>
      </c>
      <c r="D6" s="31" t="s">
        <v>24</v>
      </c>
      <c r="E6" s="32" t="s">
        <v>25</v>
      </c>
      <c r="F6" s="10" t="s">
        <v>8</v>
      </c>
      <c r="G6" s="11" t="s">
        <v>7</v>
      </c>
      <c r="H6" s="12" t="s">
        <v>13</v>
      </c>
      <c r="I6" s="10" t="s">
        <v>8</v>
      </c>
      <c r="J6" s="11" t="s">
        <v>7</v>
      </c>
      <c r="K6" s="12" t="s">
        <v>13</v>
      </c>
      <c r="L6" s="10" t="s">
        <v>8</v>
      </c>
      <c r="M6" s="11" t="s">
        <v>7</v>
      </c>
      <c r="N6" s="12" t="s">
        <v>13</v>
      </c>
      <c r="O6" s="10" t="s">
        <v>8</v>
      </c>
      <c r="P6" s="11" t="s">
        <v>7</v>
      </c>
      <c r="Q6" s="12" t="s">
        <v>13</v>
      </c>
      <c r="R6" s="10" t="s">
        <v>8</v>
      </c>
      <c r="S6" s="11" t="s">
        <v>7</v>
      </c>
      <c r="T6" s="12" t="s">
        <v>13</v>
      </c>
      <c r="U6" s="10" t="s">
        <v>8</v>
      </c>
      <c r="V6" s="11" t="s">
        <v>7</v>
      </c>
      <c r="W6" s="12" t="s">
        <v>13</v>
      </c>
      <c r="X6" s="19" t="s">
        <v>12</v>
      </c>
      <c r="Y6" s="76" t="s">
        <v>74</v>
      </c>
      <c r="Z6" s="20" t="s">
        <v>75</v>
      </c>
      <c r="AA6" s="21" t="s">
        <v>11</v>
      </c>
      <c r="AB6" s="22" t="s">
        <v>20</v>
      </c>
      <c r="AC6" s="23" t="s">
        <v>23</v>
      </c>
      <c r="AD6" s="24" t="s">
        <v>21</v>
      </c>
    </row>
    <row r="7" spans="1:30" ht="15" customHeight="1" x14ac:dyDescent="0.25">
      <c r="A7" s="2">
        <v>1</v>
      </c>
      <c r="B7" s="33" t="s">
        <v>1</v>
      </c>
      <c r="C7" s="3" t="s">
        <v>4</v>
      </c>
      <c r="D7" s="5" t="s">
        <v>67</v>
      </c>
      <c r="E7" s="34">
        <v>2</v>
      </c>
      <c r="F7" s="85">
        <v>3</v>
      </c>
      <c r="G7" s="86">
        <f>IF(F7&lt;&gt;"",(F7*(1-F$2)*(1-F$3)),"")</f>
        <v>2.8517999999999999</v>
      </c>
      <c r="H7" s="87">
        <f>IF(AND($E7&lt;&gt;"",G7&lt;&gt;""),(G7*$E7),"")</f>
        <v>5.7035999999999998</v>
      </c>
      <c r="I7" s="85">
        <v>6.45</v>
      </c>
      <c r="J7" s="86">
        <f>IF(I7&lt;&gt;"",(I7*(1-I$2)*(1-I$3)),"")</f>
        <v>6.1313699999999995</v>
      </c>
      <c r="K7" s="87">
        <f>IF(AND($E7&lt;&gt;"",J7&lt;&gt;""),(J7*$E7),"")</f>
        <v>12.262739999999999</v>
      </c>
      <c r="L7" s="85">
        <v>8.75</v>
      </c>
      <c r="M7" s="86">
        <f>IF(L7&lt;&gt;"",(L7*(1-L$2)*(1-L$3)),"")</f>
        <v>8.3177499999999984</v>
      </c>
      <c r="N7" s="87">
        <f>IF(AND($E7&lt;&gt;"",M7&lt;&gt;""),(M7*$E7),"")</f>
        <v>16.635499999999997</v>
      </c>
      <c r="O7" s="85">
        <v>8.75</v>
      </c>
      <c r="P7" s="86">
        <f>IF(O7&lt;&gt;"",(O7*(1-O$2)*(1-O$3)),"")</f>
        <v>8.3177499999999984</v>
      </c>
      <c r="Q7" s="87">
        <f>IF(AND($E7&lt;&gt;"",P7&lt;&gt;""),(P7*$E7),"")</f>
        <v>16.635499999999997</v>
      </c>
      <c r="R7" s="85">
        <v>8.7200000000000006</v>
      </c>
      <c r="S7" s="86">
        <f>IF(R7&lt;&gt;"",(R7*(1-R$2)*(1-R$3)),"")</f>
        <v>8.2892320000000002</v>
      </c>
      <c r="T7" s="87">
        <f>IF(AND($E7&lt;&gt;"",S7&lt;&gt;""),(S7*$E7),"")</f>
        <v>16.578464</v>
      </c>
      <c r="U7" s="85">
        <v>4</v>
      </c>
      <c r="V7" s="86">
        <f>IF(U7&lt;&gt;"",(U7*(1-U$2)*(1-U$3)),"")</f>
        <v>3.8024</v>
      </c>
      <c r="W7" s="87">
        <f>IF(AND($E7&lt;&gt;"",V7&lt;&gt;""),(V7*$E7),"")</f>
        <v>7.6048</v>
      </c>
      <c r="X7" s="88">
        <f>IFERROR(AVERAGE(G7,J7,M7,P7,S7,V7),"")</f>
        <v>6.2850503333333316</v>
      </c>
      <c r="Y7" s="89">
        <f>IFERROR(AVERAGE(H7,K7,N7,Q7,T7,W7),"")</f>
        <v>12.570100666666663</v>
      </c>
      <c r="Z7" s="90">
        <f>IF(B7="x",AVERAGE(H7,K7,N7,Q7,T7,W7),"")</f>
        <v>12.570100666666663</v>
      </c>
      <c r="AA7" s="91">
        <f>IF(COUNT(F7:W7)&gt;0,MIN(G7,J7,M7,P7,S7,V7),"")</f>
        <v>2.8517999999999999</v>
      </c>
      <c r="AB7" s="92">
        <f>IF(COUNT(F7:W7)&gt;0,MIN(H7,K7,N7,Q7,T7,W7),"")</f>
        <v>5.7035999999999998</v>
      </c>
      <c r="AC7" s="93">
        <f>IF(B7="x",MIN(G7,J7,M7,P7,S7,V7),"")</f>
        <v>2.8517999999999999</v>
      </c>
      <c r="AD7" s="94">
        <f>IF(B7="x",MIN(H7,K7,N7,Q7,T7,W7),"")</f>
        <v>5.7035999999999998</v>
      </c>
    </row>
    <row r="8" spans="1:30" ht="15" customHeight="1" x14ac:dyDescent="0.25">
      <c r="A8" s="2">
        <v>2</v>
      </c>
      <c r="B8" s="35"/>
      <c r="C8" s="4"/>
      <c r="D8" s="6"/>
      <c r="E8" s="36"/>
      <c r="F8" s="95"/>
      <c r="G8" s="96" t="str">
        <f t="shared" ref="G8:G26" si="3">IF(F8&lt;&gt;"",(F8*(1-F$2)*(1-F$3)),"")</f>
        <v/>
      </c>
      <c r="H8" s="97" t="str">
        <f t="shared" ref="H8:H26" si="4">IF(AND($E8&lt;&gt;"",G8&lt;&gt;""),(G8*$E8),"")</f>
        <v/>
      </c>
      <c r="I8" s="95"/>
      <c r="J8" s="98" t="str">
        <f t="shared" ref="J8:J26" si="5">IF(I8&lt;&gt;"",(I8*(1-I$2)*(1-I$3)),"")</f>
        <v/>
      </c>
      <c r="K8" s="97" t="str">
        <f t="shared" ref="K8:K26" si="6">IF(AND($E8&lt;&gt;"",J8&lt;&gt;""),(J8*$E8),"")</f>
        <v/>
      </c>
      <c r="L8" s="95"/>
      <c r="M8" s="98" t="str">
        <f t="shared" ref="M8:M26" si="7">IF(L8&lt;&gt;"",(L8*(1-L$2)*(1-L$3)),"")</f>
        <v/>
      </c>
      <c r="N8" s="97" t="str">
        <f t="shared" ref="N8:N26" si="8">IF(AND($E8&lt;&gt;"",M8&lt;&gt;""),(M8*$E8),"")</f>
        <v/>
      </c>
      <c r="O8" s="95"/>
      <c r="P8" s="98" t="str">
        <f t="shared" ref="P8:P26" si="9">IF(O8&lt;&gt;"",(O8*(1-O$2)*(1-O$3)),"")</f>
        <v/>
      </c>
      <c r="Q8" s="97" t="str">
        <f t="shared" ref="Q8:Q26" si="10">IF(AND($E8&lt;&gt;"",P8&lt;&gt;""),(P8*$E8),"")</f>
        <v/>
      </c>
      <c r="R8" s="95"/>
      <c r="S8" s="98" t="str">
        <f t="shared" ref="S8:S26" si="11">IF(R8&lt;&gt;"",(R8*(1-R$2)*(1-R$3)),"")</f>
        <v/>
      </c>
      <c r="T8" s="97" t="str">
        <f t="shared" ref="T8:T26" si="12">IF(AND($E8&lt;&gt;"",S8&lt;&gt;""),(S8*$E8),"")</f>
        <v/>
      </c>
      <c r="U8" s="95"/>
      <c r="V8" s="98" t="str">
        <f t="shared" ref="V8:V26" si="13">IF(U8&lt;&gt;"",(U8*(1-U$2)*(1-U$3)),"")</f>
        <v/>
      </c>
      <c r="W8" s="97" t="str">
        <f t="shared" ref="W8:W26" si="14">IF(AND($E8&lt;&gt;"",V8&lt;&gt;""),(V8*$E8),"")</f>
        <v/>
      </c>
      <c r="X8" s="88" t="str">
        <f>IFERROR(AVERAGE(G8,J8,M8,P8,S8,V8),"")</f>
        <v/>
      </c>
      <c r="Y8" s="99" t="str">
        <f>IFERROR(AVERAGE(H8,K8,N8,Q8,T8,W8),"")</f>
        <v/>
      </c>
      <c r="Z8" s="100" t="str">
        <f t="shared" ref="Z8:Z26" si="15">IF(B8="x",AVERAGE(H8,K8,N8,Q8,T8,W8),"")</f>
        <v/>
      </c>
      <c r="AA8" s="91" t="str">
        <f t="shared" ref="AA8:AA26" si="16">IF(COUNT(F8:W8)&gt;0,MIN(G8,J8,M8,P8,S8,V8),"")</f>
        <v/>
      </c>
      <c r="AB8" s="92" t="str">
        <f t="shared" ref="AB8:AB26" si="17">IF(COUNT(F8:W8)&gt;0,MIN(H8,K8,N8,Q8,T8,W8),"")</f>
        <v/>
      </c>
      <c r="AC8" s="93" t="str">
        <f t="shared" ref="AC8:AC26" si="18">IF(B8="x",MIN(G8,J8,M8,P8,S8,V8),"")</f>
        <v/>
      </c>
      <c r="AD8" s="94" t="str">
        <f t="shared" ref="AD8:AD26" si="19">IF(B8="x",MIN(H8,K8,N8,Q8,T8,W8),"")</f>
        <v/>
      </c>
    </row>
    <row r="9" spans="1:30" x14ac:dyDescent="0.25">
      <c r="A9" s="2">
        <v>3</v>
      </c>
      <c r="B9" s="35"/>
      <c r="C9" s="4"/>
      <c r="D9" s="6"/>
      <c r="E9" s="36"/>
      <c r="F9" s="101"/>
      <c r="G9" s="102" t="str">
        <f t="shared" si="3"/>
        <v/>
      </c>
      <c r="H9" s="87" t="str">
        <f t="shared" si="4"/>
        <v/>
      </c>
      <c r="I9" s="101"/>
      <c r="J9" s="86" t="str">
        <f t="shared" si="5"/>
        <v/>
      </c>
      <c r="K9" s="87" t="str">
        <f t="shared" si="6"/>
        <v/>
      </c>
      <c r="L9" s="101"/>
      <c r="M9" s="86" t="str">
        <f t="shared" si="7"/>
        <v/>
      </c>
      <c r="N9" s="87" t="str">
        <f t="shared" si="8"/>
        <v/>
      </c>
      <c r="O9" s="85"/>
      <c r="P9" s="86" t="str">
        <f t="shared" si="9"/>
        <v/>
      </c>
      <c r="Q9" s="87" t="str">
        <f t="shared" si="10"/>
        <v/>
      </c>
      <c r="R9" s="85"/>
      <c r="S9" s="86" t="str">
        <f t="shared" si="11"/>
        <v/>
      </c>
      <c r="T9" s="87" t="str">
        <f t="shared" si="12"/>
        <v/>
      </c>
      <c r="U9" s="85"/>
      <c r="V9" s="86" t="str">
        <f t="shared" si="13"/>
        <v/>
      </c>
      <c r="W9" s="87" t="str">
        <f t="shared" si="14"/>
        <v/>
      </c>
      <c r="X9" s="88" t="str">
        <f t="shared" ref="X9:X26" si="20">IFERROR(AVERAGE(G9,J9,M9,P9,S9,V9),"")</f>
        <v/>
      </c>
      <c r="Y9" s="99" t="str">
        <f t="shared" ref="Y9:Y26" si="21">IFERROR(AVERAGE(H9,K9,N9,Q9,T9,W9),"")</f>
        <v/>
      </c>
      <c r="Z9" s="100" t="str">
        <f t="shared" si="15"/>
        <v/>
      </c>
      <c r="AA9" s="91" t="str">
        <f t="shared" si="16"/>
        <v/>
      </c>
      <c r="AB9" s="92" t="str">
        <f t="shared" si="17"/>
        <v/>
      </c>
      <c r="AC9" s="93" t="str">
        <f t="shared" si="18"/>
        <v/>
      </c>
      <c r="AD9" s="94" t="str">
        <f t="shared" si="19"/>
        <v/>
      </c>
    </row>
    <row r="10" spans="1:30" x14ac:dyDescent="0.25">
      <c r="A10" s="2">
        <v>4</v>
      </c>
      <c r="B10" s="35"/>
      <c r="C10" s="4"/>
      <c r="D10" s="6"/>
      <c r="E10" s="36"/>
      <c r="F10" s="95"/>
      <c r="G10" s="96" t="str">
        <f t="shared" si="3"/>
        <v/>
      </c>
      <c r="H10" s="97" t="str">
        <f t="shared" si="4"/>
        <v/>
      </c>
      <c r="I10" s="95"/>
      <c r="J10" s="98" t="str">
        <f t="shared" si="5"/>
        <v/>
      </c>
      <c r="K10" s="97" t="str">
        <f t="shared" si="6"/>
        <v/>
      </c>
      <c r="L10" s="95"/>
      <c r="M10" s="98" t="str">
        <f t="shared" si="7"/>
        <v/>
      </c>
      <c r="N10" s="97" t="str">
        <f t="shared" si="8"/>
        <v/>
      </c>
      <c r="O10" s="95"/>
      <c r="P10" s="98" t="str">
        <f t="shared" si="9"/>
        <v/>
      </c>
      <c r="Q10" s="97" t="str">
        <f t="shared" si="10"/>
        <v/>
      </c>
      <c r="R10" s="95"/>
      <c r="S10" s="98" t="str">
        <f t="shared" si="11"/>
        <v/>
      </c>
      <c r="T10" s="97" t="str">
        <f t="shared" si="12"/>
        <v/>
      </c>
      <c r="U10" s="95"/>
      <c r="V10" s="98" t="str">
        <f t="shared" si="13"/>
        <v/>
      </c>
      <c r="W10" s="97" t="str">
        <f t="shared" si="14"/>
        <v/>
      </c>
      <c r="X10" s="88" t="str">
        <f t="shared" si="20"/>
        <v/>
      </c>
      <c r="Y10" s="99" t="str">
        <f t="shared" si="21"/>
        <v/>
      </c>
      <c r="Z10" s="100" t="str">
        <f t="shared" si="15"/>
        <v/>
      </c>
      <c r="AA10" s="91" t="str">
        <f t="shared" si="16"/>
        <v/>
      </c>
      <c r="AB10" s="92" t="str">
        <f t="shared" si="17"/>
        <v/>
      </c>
      <c r="AC10" s="93" t="str">
        <f t="shared" si="18"/>
        <v/>
      </c>
      <c r="AD10" s="94" t="str">
        <f t="shared" si="19"/>
        <v/>
      </c>
    </row>
    <row r="11" spans="1:30" x14ac:dyDescent="0.25">
      <c r="A11" s="2">
        <v>5</v>
      </c>
      <c r="B11" s="35"/>
      <c r="C11" s="4"/>
      <c r="D11" s="6"/>
      <c r="E11" s="36"/>
      <c r="F11" s="101"/>
      <c r="G11" s="102" t="str">
        <f t="shared" si="3"/>
        <v/>
      </c>
      <c r="H11" s="87" t="str">
        <f t="shared" si="4"/>
        <v/>
      </c>
      <c r="I11" s="101"/>
      <c r="J11" s="86" t="str">
        <f t="shared" si="5"/>
        <v/>
      </c>
      <c r="K11" s="87" t="str">
        <f t="shared" si="6"/>
        <v/>
      </c>
      <c r="L11" s="101"/>
      <c r="M11" s="86" t="str">
        <f t="shared" si="7"/>
        <v/>
      </c>
      <c r="N11" s="87" t="str">
        <f t="shared" si="8"/>
        <v/>
      </c>
      <c r="O11" s="85"/>
      <c r="P11" s="86" t="str">
        <f t="shared" si="9"/>
        <v/>
      </c>
      <c r="Q11" s="87" t="str">
        <f t="shared" si="10"/>
        <v/>
      </c>
      <c r="R11" s="85"/>
      <c r="S11" s="86" t="str">
        <f t="shared" si="11"/>
        <v/>
      </c>
      <c r="T11" s="87" t="str">
        <f t="shared" si="12"/>
        <v/>
      </c>
      <c r="U11" s="85"/>
      <c r="V11" s="86" t="str">
        <f t="shared" si="13"/>
        <v/>
      </c>
      <c r="W11" s="87" t="str">
        <f t="shared" si="14"/>
        <v/>
      </c>
      <c r="X11" s="88" t="str">
        <f t="shared" si="20"/>
        <v/>
      </c>
      <c r="Y11" s="99" t="str">
        <f t="shared" si="21"/>
        <v/>
      </c>
      <c r="Z11" s="100" t="str">
        <f t="shared" si="15"/>
        <v/>
      </c>
      <c r="AA11" s="91" t="str">
        <f t="shared" si="16"/>
        <v/>
      </c>
      <c r="AB11" s="92" t="str">
        <f t="shared" si="17"/>
        <v/>
      </c>
      <c r="AC11" s="93" t="str">
        <f t="shared" si="18"/>
        <v/>
      </c>
      <c r="AD11" s="94" t="str">
        <f t="shared" si="19"/>
        <v/>
      </c>
    </row>
    <row r="12" spans="1:30" x14ac:dyDescent="0.25">
      <c r="A12" s="2">
        <v>6</v>
      </c>
      <c r="B12" s="35"/>
      <c r="C12" s="4"/>
      <c r="D12" s="6"/>
      <c r="E12" s="36"/>
      <c r="F12" s="95"/>
      <c r="G12" s="96" t="str">
        <f t="shared" si="3"/>
        <v/>
      </c>
      <c r="H12" s="97" t="str">
        <f t="shared" si="4"/>
        <v/>
      </c>
      <c r="I12" s="95"/>
      <c r="J12" s="98" t="str">
        <f t="shared" si="5"/>
        <v/>
      </c>
      <c r="K12" s="97" t="str">
        <f t="shared" si="6"/>
        <v/>
      </c>
      <c r="L12" s="95"/>
      <c r="M12" s="98" t="str">
        <f t="shared" si="7"/>
        <v/>
      </c>
      <c r="N12" s="97" t="str">
        <f t="shared" si="8"/>
        <v/>
      </c>
      <c r="O12" s="95"/>
      <c r="P12" s="98" t="str">
        <f t="shared" si="9"/>
        <v/>
      </c>
      <c r="Q12" s="97" t="str">
        <f t="shared" si="10"/>
        <v/>
      </c>
      <c r="R12" s="95"/>
      <c r="S12" s="98" t="str">
        <f t="shared" si="11"/>
        <v/>
      </c>
      <c r="T12" s="97" t="str">
        <f t="shared" si="12"/>
        <v/>
      </c>
      <c r="U12" s="95"/>
      <c r="V12" s="98" t="str">
        <f t="shared" si="13"/>
        <v/>
      </c>
      <c r="W12" s="97" t="str">
        <f t="shared" si="14"/>
        <v/>
      </c>
      <c r="X12" s="88" t="str">
        <f t="shared" si="20"/>
        <v/>
      </c>
      <c r="Y12" s="99" t="str">
        <f t="shared" si="21"/>
        <v/>
      </c>
      <c r="Z12" s="100" t="str">
        <f t="shared" si="15"/>
        <v/>
      </c>
      <c r="AA12" s="91" t="str">
        <f t="shared" si="16"/>
        <v/>
      </c>
      <c r="AB12" s="92" t="str">
        <f t="shared" si="17"/>
        <v/>
      </c>
      <c r="AC12" s="93" t="str">
        <f t="shared" si="18"/>
        <v/>
      </c>
      <c r="AD12" s="94" t="str">
        <f t="shared" si="19"/>
        <v/>
      </c>
    </row>
    <row r="13" spans="1:30" x14ac:dyDescent="0.25">
      <c r="A13" s="2">
        <v>7</v>
      </c>
      <c r="B13" s="35"/>
      <c r="C13" s="4"/>
      <c r="D13" s="6"/>
      <c r="E13" s="36"/>
      <c r="F13" s="101"/>
      <c r="G13" s="102" t="str">
        <f t="shared" si="3"/>
        <v/>
      </c>
      <c r="H13" s="87" t="str">
        <f t="shared" si="4"/>
        <v/>
      </c>
      <c r="I13" s="101"/>
      <c r="J13" s="86" t="str">
        <f t="shared" si="5"/>
        <v/>
      </c>
      <c r="K13" s="87" t="str">
        <f t="shared" si="6"/>
        <v/>
      </c>
      <c r="L13" s="101"/>
      <c r="M13" s="86" t="str">
        <f t="shared" si="7"/>
        <v/>
      </c>
      <c r="N13" s="87" t="str">
        <f t="shared" si="8"/>
        <v/>
      </c>
      <c r="O13" s="85"/>
      <c r="P13" s="86" t="str">
        <f t="shared" si="9"/>
        <v/>
      </c>
      <c r="Q13" s="87" t="str">
        <f t="shared" si="10"/>
        <v/>
      </c>
      <c r="R13" s="85"/>
      <c r="S13" s="86" t="str">
        <f t="shared" si="11"/>
        <v/>
      </c>
      <c r="T13" s="87" t="str">
        <f t="shared" si="12"/>
        <v/>
      </c>
      <c r="U13" s="85"/>
      <c r="V13" s="86" t="str">
        <f t="shared" si="13"/>
        <v/>
      </c>
      <c r="W13" s="87" t="str">
        <f t="shared" si="14"/>
        <v/>
      </c>
      <c r="X13" s="88" t="str">
        <f t="shared" si="20"/>
        <v/>
      </c>
      <c r="Y13" s="99" t="str">
        <f t="shared" si="21"/>
        <v/>
      </c>
      <c r="Z13" s="100" t="str">
        <f t="shared" si="15"/>
        <v/>
      </c>
      <c r="AA13" s="91" t="str">
        <f t="shared" si="16"/>
        <v/>
      </c>
      <c r="AB13" s="92" t="str">
        <f t="shared" si="17"/>
        <v/>
      </c>
      <c r="AC13" s="93" t="str">
        <f t="shared" si="18"/>
        <v/>
      </c>
      <c r="AD13" s="94" t="str">
        <f t="shared" si="19"/>
        <v/>
      </c>
    </row>
    <row r="14" spans="1:30" x14ac:dyDescent="0.25">
      <c r="A14" s="2">
        <v>8</v>
      </c>
      <c r="B14" s="35"/>
      <c r="C14" s="4"/>
      <c r="D14" s="6"/>
      <c r="E14" s="36"/>
      <c r="F14" s="95"/>
      <c r="G14" s="96" t="str">
        <f t="shared" si="3"/>
        <v/>
      </c>
      <c r="H14" s="97" t="str">
        <f t="shared" si="4"/>
        <v/>
      </c>
      <c r="I14" s="95"/>
      <c r="J14" s="98" t="str">
        <f t="shared" si="5"/>
        <v/>
      </c>
      <c r="K14" s="97" t="str">
        <f t="shared" si="6"/>
        <v/>
      </c>
      <c r="L14" s="95"/>
      <c r="M14" s="98" t="str">
        <f t="shared" si="7"/>
        <v/>
      </c>
      <c r="N14" s="97" t="str">
        <f t="shared" si="8"/>
        <v/>
      </c>
      <c r="O14" s="95"/>
      <c r="P14" s="98" t="str">
        <f t="shared" si="9"/>
        <v/>
      </c>
      <c r="Q14" s="97" t="str">
        <f t="shared" si="10"/>
        <v/>
      </c>
      <c r="R14" s="95"/>
      <c r="S14" s="98" t="str">
        <f t="shared" si="11"/>
        <v/>
      </c>
      <c r="T14" s="97" t="str">
        <f t="shared" si="12"/>
        <v/>
      </c>
      <c r="U14" s="95"/>
      <c r="V14" s="98" t="str">
        <f t="shared" si="13"/>
        <v/>
      </c>
      <c r="W14" s="97" t="str">
        <f t="shared" si="14"/>
        <v/>
      </c>
      <c r="X14" s="88" t="str">
        <f t="shared" si="20"/>
        <v/>
      </c>
      <c r="Y14" s="99" t="str">
        <f t="shared" si="21"/>
        <v/>
      </c>
      <c r="Z14" s="100" t="str">
        <f t="shared" si="15"/>
        <v/>
      </c>
      <c r="AA14" s="91" t="str">
        <f t="shared" si="16"/>
        <v/>
      </c>
      <c r="AB14" s="92" t="str">
        <f t="shared" si="17"/>
        <v/>
      </c>
      <c r="AC14" s="93" t="str">
        <f t="shared" si="18"/>
        <v/>
      </c>
      <c r="AD14" s="94" t="str">
        <f t="shared" si="19"/>
        <v/>
      </c>
    </row>
    <row r="15" spans="1:30" x14ac:dyDescent="0.25">
      <c r="A15" s="2">
        <v>9</v>
      </c>
      <c r="B15" s="35"/>
      <c r="C15" s="4"/>
      <c r="D15" s="6"/>
      <c r="E15" s="36"/>
      <c r="F15" s="101"/>
      <c r="G15" s="102" t="str">
        <f t="shared" si="3"/>
        <v/>
      </c>
      <c r="H15" s="103" t="str">
        <f t="shared" si="4"/>
        <v/>
      </c>
      <c r="I15" s="101"/>
      <c r="J15" s="86" t="str">
        <f t="shared" si="5"/>
        <v/>
      </c>
      <c r="K15" s="87" t="str">
        <f>IF(AND($E15&lt;&gt;"",J15&lt;&gt;""),(J15*$E15),"")</f>
        <v/>
      </c>
      <c r="L15" s="101"/>
      <c r="M15" s="86" t="str">
        <f t="shared" si="7"/>
        <v/>
      </c>
      <c r="N15" s="87" t="str">
        <f t="shared" si="8"/>
        <v/>
      </c>
      <c r="O15" s="85"/>
      <c r="P15" s="86" t="str">
        <f t="shared" si="9"/>
        <v/>
      </c>
      <c r="Q15" s="87" t="str">
        <f t="shared" si="10"/>
        <v/>
      </c>
      <c r="R15" s="85"/>
      <c r="S15" s="86" t="str">
        <f t="shared" si="11"/>
        <v/>
      </c>
      <c r="T15" s="87" t="str">
        <f t="shared" si="12"/>
        <v/>
      </c>
      <c r="U15" s="85"/>
      <c r="V15" s="86" t="str">
        <f t="shared" si="13"/>
        <v/>
      </c>
      <c r="W15" s="87" t="str">
        <f t="shared" si="14"/>
        <v/>
      </c>
      <c r="X15" s="88" t="str">
        <f t="shared" si="20"/>
        <v/>
      </c>
      <c r="Y15" s="99" t="str">
        <f t="shared" si="21"/>
        <v/>
      </c>
      <c r="Z15" s="100" t="str">
        <f t="shared" si="15"/>
        <v/>
      </c>
      <c r="AA15" s="91" t="str">
        <f t="shared" si="16"/>
        <v/>
      </c>
      <c r="AB15" s="92" t="str">
        <f t="shared" si="17"/>
        <v/>
      </c>
      <c r="AC15" s="93" t="str">
        <f t="shared" si="18"/>
        <v/>
      </c>
      <c r="AD15" s="94" t="str">
        <f t="shared" si="19"/>
        <v/>
      </c>
    </row>
    <row r="16" spans="1:30" x14ac:dyDescent="0.25">
      <c r="A16" s="2">
        <v>10</v>
      </c>
      <c r="B16" s="35"/>
      <c r="C16" s="4"/>
      <c r="D16" s="6"/>
      <c r="E16" s="36"/>
      <c r="F16" s="95"/>
      <c r="G16" s="96" t="str">
        <f t="shared" si="3"/>
        <v/>
      </c>
      <c r="H16" s="97" t="str">
        <f t="shared" si="4"/>
        <v/>
      </c>
      <c r="I16" s="95"/>
      <c r="J16" s="98" t="str">
        <f t="shared" si="5"/>
        <v/>
      </c>
      <c r="K16" s="97" t="str">
        <f>IF(AND($E16&lt;&gt;"",J16&lt;&gt;""),(J16*$E16),"")</f>
        <v/>
      </c>
      <c r="L16" s="95"/>
      <c r="M16" s="98" t="str">
        <f t="shared" si="7"/>
        <v/>
      </c>
      <c r="N16" s="97" t="str">
        <f t="shared" si="8"/>
        <v/>
      </c>
      <c r="O16" s="95"/>
      <c r="P16" s="98" t="str">
        <f t="shared" si="9"/>
        <v/>
      </c>
      <c r="Q16" s="97" t="str">
        <f t="shared" si="10"/>
        <v/>
      </c>
      <c r="R16" s="95"/>
      <c r="S16" s="98" t="str">
        <f t="shared" si="11"/>
        <v/>
      </c>
      <c r="T16" s="97" t="str">
        <f t="shared" si="12"/>
        <v/>
      </c>
      <c r="U16" s="95"/>
      <c r="V16" s="98" t="str">
        <f t="shared" si="13"/>
        <v/>
      </c>
      <c r="W16" s="97" t="str">
        <f t="shared" si="14"/>
        <v/>
      </c>
      <c r="X16" s="88" t="str">
        <f t="shared" si="20"/>
        <v/>
      </c>
      <c r="Y16" s="99" t="str">
        <f t="shared" si="21"/>
        <v/>
      </c>
      <c r="Z16" s="100" t="str">
        <f t="shared" si="15"/>
        <v/>
      </c>
      <c r="AA16" s="91" t="str">
        <f t="shared" si="16"/>
        <v/>
      </c>
      <c r="AB16" s="92" t="str">
        <f t="shared" si="17"/>
        <v/>
      </c>
      <c r="AC16" s="93" t="str">
        <f t="shared" si="18"/>
        <v/>
      </c>
      <c r="AD16" s="94" t="str">
        <f t="shared" si="19"/>
        <v/>
      </c>
    </row>
    <row r="17" spans="1:30" x14ac:dyDescent="0.25">
      <c r="A17" s="2">
        <v>11</v>
      </c>
      <c r="B17" s="35"/>
      <c r="C17" s="4"/>
      <c r="D17" s="6"/>
      <c r="E17" s="36"/>
      <c r="F17" s="101"/>
      <c r="G17" s="102" t="str">
        <f t="shared" si="3"/>
        <v/>
      </c>
      <c r="H17" s="103" t="str">
        <f t="shared" si="4"/>
        <v/>
      </c>
      <c r="I17" s="101"/>
      <c r="J17" s="86" t="str">
        <f t="shared" si="5"/>
        <v/>
      </c>
      <c r="K17" s="87" t="str">
        <f>IF(AND($E17&lt;&gt;"",J17&lt;&gt;""),(J17*$E17),"")</f>
        <v/>
      </c>
      <c r="L17" s="101"/>
      <c r="M17" s="86" t="str">
        <f t="shared" si="7"/>
        <v/>
      </c>
      <c r="N17" s="87" t="str">
        <f t="shared" si="8"/>
        <v/>
      </c>
      <c r="O17" s="85"/>
      <c r="P17" s="86" t="str">
        <f t="shared" si="9"/>
        <v/>
      </c>
      <c r="Q17" s="87" t="str">
        <f t="shared" si="10"/>
        <v/>
      </c>
      <c r="R17" s="85"/>
      <c r="S17" s="86" t="str">
        <f t="shared" si="11"/>
        <v/>
      </c>
      <c r="T17" s="87" t="str">
        <f t="shared" si="12"/>
        <v/>
      </c>
      <c r="U17" s="85"/>
      <c r="V17" s="86" t="str">
        <f t="shared" si="13"/>
        <v/>
      </c>
      <c r="W17" s="87" t="str">
        <f t="shared" si="14"/>
        <v/>
      </c>
      <c r="X17" s="88" t="str">
        <f t="shared" si="20"/>
        <v/>
      </c>
      <c r="Y17" s="99" t="str">
        <f t="shared" si="21"/>
        <v/>
      </c>
      <c r="Z17" s="100" t="str">
        <f t="shared" si="15"/>
        <v/>
      </c>
      <c r="AA17" s="91" t="str">
        <f t="shared" si="16"/>
        <v/>
      </c>
      <c r="AB17" s="92" t="str">
        <f t="shared" si="17"/>
        <v/>
      </c>
      <c r="AC17" s="93" t="str">
        <f t="shared" si="18"/>
        <v/>
      </c>
      <c r="AD17" s="94" t="str">
        <f t="shared" si="19"/>
        <v/>
      </c>
    </row>
    <row r="18" spans="1:30" x14ac:dyDescent="0.25">
      <c r="A18" s="2">
        <v>12</v>
      </c>
      <c r="B18" s="35"/>
      <c r="C18" s="4"/>
      <c r="D18" s="6"/>
      <c r="E18" s="36"/>
      <c r="F18" s="95"/>
      <c r="G18" s="96" t="str">
        <f t="shared" si="3"/>
        <v/>
      </c>
      <c r="H18" s="97" t="str">
        <f t="shared" si="4"/>
        <v/>
      </c>
      <c r="I18" s="95"/>
      <c r="J18" s="98" t="str">
        <f t="shared" si="5"/>
        <v/>
      </c>
      <c r="K18" s="97" t="str">
        <f t="shared" si="6"/>
        <v/>
      </c>
      <c r="L18" s="95"/>
      <c r="M18" s="98" t="str">
        <f t="shared" si="7"/>
        <v/>
      </c>
      <c r="N18" s="97" t="str">
        <f t="shared" si="8"/>
        <v/>
      </c>
      <c r="O18" s="95"/>
      <c r="P18" s="98" t="str">
        <f t="shared" si="9"/>
        <v/>
      </c>
      <c r="Q18" s="97" t="str">
        <f t="shared" si="10"/>
        <v/>
      </c>
      <c r="R18" s="95"/>
      <c r="S18" s="98" t="str">
        <f t="shared" si="11"/>
        <v/>
      </c>
      <c r="T18" s="97" t="str">
        <f t="shared" si="12"/>
        <v/>
      </c>
      <c r="U18" s="95"/>
      <c r="V18" s="98" t="str">
        <f t="shared" si="13"/>
        <v/>
      </c>
      <c r="W18" s="97" t="str">
        <f t="shared" si="14"/>
        <v/>
      </c>
      <c r="X18" s="88" t="str">
        <f t="shared" si="20"/>
        <v/>
      </c>
      <c r="Y18" s="99" t="str">
        <f t="shared" si="21"/>
        <v/>
      </c>
      <c r="Z18" s="100" t="str">
        <f t="shared" si="15"/>
        <v/>
      </c>
      <c r="AA18" s="91" t="str">
        <f t="shared" si="16"/>
        <v/>
      </c>
      <c r="AB18" s="92" t="str">
        <f t="shared" si="17"/>
        <v/>
      </c>
      <c r="AC18" s="93" t="str">
        <f t="shared" si="18"/>
        <v/>
      </c>
      <c r="AD18" s="94" t="str">
        <f t="shared" si="19"/>
        <v/>
      </c>
    </row>
    <row r="19" spans="1:30" x14ac:dyDescent="0.25">
      <c r="A19" s="2">
        <v>13</v>
      </c>
      <c r="B19" s="35"/>
      <c r="C19" s="4"/>
      <c r="D19" s="6"/>
      <c r="E19" s="36"/>
      <c r="F19" s="101"/>
      <c r="G19" s="102" t="str">
        <f t="shared" si="3"/>
        <v/>
      </c>
      <c r="H19" s="103" t="str">
        <f t="shared" si="4"/>
        <v/>
      </c>
      <c r="I19" s="101"/>
      <c r="J19" s="86" t="str">
        <f t="shared" si="5"/>
        <v/>
      </c>
      <c r="K19" s="87" t="str">
        <f t="shared" si="6"/>
        <v/>
      </c>
      <c r="L19" s="101"/>
      <c r="M19" s="86" t="str">
        <f t="shared" si="7"/>
        <v/>
      </c>
      <c r="N19" s="87" t="str">
        <f t="shared" si="8"/>
        <v/>
      </c>
      <c r="O19" s="85"/>
      <c r="P19" s="86" t="str">
        <f t="shared" si="9"/>
        <v/>
      </c>
      <c r="Q19" s="87" t="str">
        <f t="shared" si="10"/>
        <v/>
      </c>
      <c r="R19" s="85"/>
      <c r="S19" s="86" t="str">
        <f t="shared" si="11"/>
        <v/>
      </c>
      <c r="T19" s="87" t="str">
        <f t="shared" si="12"/>
        <v/>
      </c>
      <c r="U19" s="85"/>
      <c r="V19" s="86" t="str">
        <f t="shared" si="13"/>
        <v/>
      </c>
      <c r="W19" s="87" t="str">
        <f t="shared" si="14"/>
        <v/>
      </c>
      <c r="X19" s="88" t="str">
        <f t="shared" si="20"/>
        <v/>
      </c>
      <c r="Y19" s="99" t="str">
        <f t="shared" si="21"/>
        <v/>
      </c>
      <c r="Z19" s="100" t="str">
        <f t="shared" si="15"/>
        <v/>
      </c>
      <c r="AA19" s="91" t="str">
        <f t="shared" si="16"/>
        <v/>
      </c>
      <c r="AB19" s="92" t="str">
        <f t="shared" si="17"/>
        <v/>
      </c>
      <c r="AC19" s="93" t="str">
        <f t="shared" si="18"/>
        <v/>
      </c>
      <c r="AD19" s="94" t="str">
        <f t="shared" si="19"/>
        <v/>
      </c>
    </row>
    <row r="20" spans="1:30" x14ac:dyDescent="0.25">
      <c r="A20" s="2">
        <v>14</v>
      </c>
      <c r="B20" s="35"/>
      <c r="C20" s="4"/>
      <c r="D20" s="6"/>
      <c r="E20" s="36"/>
      <c r="F20" s="95"/>
      <c r="G20" s="96" t="str">
        <f t="shared" si="3"/>
        <v/>
      </c>
      <c r="H20" s="97" t="str">
        <f t="shared" si="4"/>
        <v/>
      </c>
      <c r="I20" s="95"/>
      <c r="J20" s="98" t="str">
        <f t="shared" si="5"/>
        <v/>
      </c>
      <c r="K20" s="97" t="str">
        <f t="shared" si="6"/>
        <v/>
      </c>
      <c r="L20" s="95"/>
      <c r="M20" s="98" t="str">
        <f t="shared" si="7"/>
        <v/>
      </c>
      <c r="N20" s="97" t="str">
        <f t="shared" si="8"/>
        <v/>
      </c>
      <c r="O20" s="95"/>
      <c r="P20" s="98" t="str">
        <f t="shared" si="9"/>
        <v/>
      </c>
      <c r="Q20" s="97" t="str">
        <f t="shared" si="10"/>
        <v/>
      </c>
      <c r="R20" s="95"/>
      <c r="S20" s="98" t="str">
        <f t="shared" si="11"/>
        <v/>
      </c>
      <c r="T20" s="97" t="str">
        <f t="shared" si="12"/>
        <v/>
      </c>
      <c r="U20" s="95"/>
      <c r="V20" s="98" t="str">
        <f t="shared" si="13"/>
        <v/>
      </c>
      <c r="W20" s="97" t="str">
        <f t="shared" si="14"/>
        <v/>
      </c>
      <c r="X20" s="88" t="str">
        <f t="shared" si="20"/>
        <v/>
      </c>
      <c r="Y20" s="99" t="str">
        <f t="shared" si="21"/>
        <v/>
      </c>
      <c r="Z20" s="100" t="str">
        <f t="shared" si="15"/>
        <v/>
      </c>
      <c r="AA20" s="91" t="str">
        <f t="shared" si="16"/>
        <v/>
      </c>
      <c r="AB20" s="92" t="str">
        <f t="shared" si="17"/>
        <v/>
      </c>
      <c r="AC20" s="93" t="str">
        <f t="shared" si="18"/>
        <v/>
      </c>
      <c r="AD20" s="94" t="str">
        <f t="shared" si="19"/>
        <v/>
      </c>
    </row>
    <row r="21" spans="1:30" x14ac:dyDescent="0.25">
      <c r="A21" s="2">
        <v>15</v>
      </c>
      <c r="B21" s="35"/>
      <c r="C21" s="4"/>
      <c r="D21" s="6"/>
      <c r="E21" s="36"/>
      <c r="F21" s="101"/>
      <c r="G21" s="102" t="str">
        <f t="shared" si="3"/>
        <v/>
      </c>
      <c r="H21" s="103" t="str">
        <f t="shared" si="4"/>
        <v/>
      </c>
      <c r="I21" s="101"/>
      <c r="J21" s="86" t="str">
        <f t="shared" si="5"/>
        <v/>
      </c>
      <c r="K21" s="87" t="str">
        <f t="shared" si="6"/>
        <v/>
      </c>
      <c r="L21" s="101"/>
      <c r="M21" s="86" t="str">
        <f t="shared" si="7"/>
        <v/>
      </c>
      <c r="N21" s="87" t="str">
        <f t="shared" si="8"/>
        <v/>
      </c>
      <c r="O21" s="85"/>
      <c r="P21" s="86" t="str">
        <f t="shared" si="9"/>
        <v/>
      </c>
      <c r="Q21" s="87" t="str">
        <f t="shared" si="10"/>
        <v/>
      </c>
      <c r="R21" s="85"/>
      <c r="S21" s="86" t="str">
        <f t="shared" si="11"/>
        <v/>
      </c>
      <c r="T21" s="87" t="str">
        <f t="shared" si="12"/>
        <v/>
      </c>
      <c r="U21" s="85"/>
      <c r="V21" s="86" t="str">
        <f t="shared" si="13"/>
        <v/>
      </c>
      <c r="W21" s="87" t="str">
        <f t="shared" si="14"/>
        <v/>
      </c>
      <c r="X21" s="88" t="str">
        <f t="shared" si="20"/>
        <v/>
      </c>
      <c r="Y21" s="99" t="str">
        <f t="shared" si="21"/>
        <v/>
      </c>
      <c r="Z21" s="100" t="str">
        <f t="shared" si="15"/>
        <v/>
      </c>
      <c r="AA21" s="91" t="str">
        <f t="shared" si="16"/>
        <v/>
      </c>
      <c r="AB21" s="92" t="str">
        <f t="shared" si="17"/>
        <v/>
      </c>
      <c r="AC21" s="93" t="str">
        <f t="shared" si="18"/>
        <v/>
      </c>
      <c r="AD21" s="94" t="str">
        <f t="shared" si="19"/>
        <v/>
      </c>
    </row>
    <row r="22" spans="1:30" x14ac:dyDescent="0.25">
      <c r="A22" s="2">
        <v>16</v>
      </c>
      <c r="B22" s="35"/>
      <c r="C22" s="4"/>
      <c r="D22" s="6"/>
      <c r="E22" s="36"/>
      <c r="F22" s="95"/>
      <c r="G22" s="96" t="str">
        <f t="shared" si="3"/>
        <v/>
      </c>
      <c r="H22" s="97" t="str">
        <f t="shared" si="4"/>
        <v/>
      </c>
      <c r="I22" s="95"/>
      <c r="J22" s="98" t="str">
        <f t="shared" si="5"/>
        <v/>
      </c>
      <c r="K22" s="97" t="str">
        <f t="shared" si="6"/>
        <v/>
      </c>
      <c r="L22" s="95"/>
      <c r="M22" s="98" t="str">
        <f t="shared" si="7"/>
        <v/>
      </c>
      <c r="N22" s="97" t="str">
        <f t="shared" si="8"/>
        <v/>
      </c>
      <c r="O22" s="95"/>
      <c r="P22" s="98" t="str">
        <f t="shared" si="9"/>
        <v/>
      </c>
      <c r="Q22" s="97" t="str">
        <f t="shared" si="10"/>
        <v/>
      </c>
      <c r="R22" s="95"/>
      <c r="S22" s="98" t="str">
        <f t="shared" si="11"/>
        <v/>
      </c>
      <c r="T22" s="97" t="str">
        <f t="shared" si="12"/>
        <v/>
      </c>
      <c r="U22" s="95"/>
      <c r="V22" s="98" t="str">
        <f t="shared" si="13"/>
        <v/>
      </c>
      <c r="W22" s="97" t="str">
        <f t="shared" si="14"/>
        <v/>
      </c>
      <c r="X22" s="88" t="str">
        <f t="shared" si="20"/>
        <v/>
      </c>
      <c r="Y22" s="99" t="str">
        <f t="shared" si="21"/>
        <v/>
      </c>
      <c r="Z22" s="100" t="str">
        <f t="shared" si="15"/>
        <v/>
      </c>
      <c r="AA22" s="91" t="str">
        <f t="shared" si="16"/>
        <v/>
      </c>
      <c r="AB22" s="92" t="str">
        <f t="shared" si="17"/>
        <v/>
      </c>
      <c r="AC22" s="93" t="str">
        <f t="shared" si="18"/>
        <v/>
      </c>
      <c r="AD22" s="94" t="str">
        <f t="shared" si="19"/>
        <v/>
      </c>
    </row>
    <row r="23" spans="1:30" x14ac:dyDescent="0.25">
      <c r="A23" s="2">
        <v>17</v>
      </c>
      <c r="B23" s="35"/>
      <c r="C23" s="4"/>
      <c r="D23" s="6"/>
      <c r="E23" s="36"/>
      <c r="F23" s="101"/>
      <c r="G23" s="102" t="str">
        <f t="shared" si="3"/>
        <v/>
      </c>
      <c r="H23" s="103" t="str">
        <f t="shared" si="4"/>
        <v/>
      </c>
      <c r="I23" s="101"/>
      <c r="J23" s="86" t="str">
        <f t="shared" si="5"/>
        <v/>
      </c>
      <c r="K23" s="87" t="str">
        <f t="shared" si="6"/>
        <v/>
      </c>
      <c r="L23" s="101"/>
      <c r="M23" s="86" t="str">
        <f t="shared" si="7"/>
        <v/>
      </c>
      <c r="N23" s="87" t="str">
        <f t="shared" si="8"/>
        <v/>
      </c>
      <c r="O23" s="85"/>
      <c r="P23" s="86" t="str">
        <f t="shared" si="9"/>
        <v/>
      </c>
      <c r="Q23" s="87" t="str">
        <f t="shared" si="10"/>
        <v/>
      </c>
      <c r="R23" s="85"/>
      <c r="S23" s="86" t="str">
        <f t="shared" si="11"/>
        <v/>
      </c>
      <c r="T23" s="87" t="str">
        <f t="shared" si="12"/>
        <v/>
      </c>
      <c r="U23" s="85"/>
      <c r="V23" s="86" t="str">
        <f t="shared" si="13"/>
        <v/>
      </c>
      <c r="W23" s="87" t="str">
        <f t="shared" si="14"/>
        <v/>
      </c>
      <c r="X23" s="88" t="str">
        <f t="shared" si="20"/>
        <v/>
      </c>
      <c r="Y23" s="99" t="str">
        <f t="shared" si="21"/>
        <v/>
      </c>
      <c r="Z23" s="100" t="str">
        <f t="shared" si="15"/>
        <v/>
      </c>
      <c r="AA23" s="91" t="str">
        <f t="shared" si="16"/>
        <v/>
      </c>
      <c r="AB23" s="92" t="str">
        <f t="shared" si="17"/>
        <v/>
      </c>
      <c r="AC23" s="93" t="str">
        <f t="shared" si="18"/>
        <v/>
      </c>
      <c r="AD23" s="94" t="str">
        <f t="shared" si="19"/>
        <v/>
      </c>
    </row>
    <row r="24" spans="1:30" x14ac:dyDescent="0.25">
      <c r="A24" s="2">
        <v>18</v>
      </c>
      <c r="B24" s="35"/>
      <c r="C24" s="4"/>
      <c r="D24" s="6"/>
      <c r="E24" s="36"/>
      <c r="F24" s="95"/>
      <c r="G24" s="96" t="str">
        <f t="shared" si="3"/>
        <v/>
      </c>
      <c r="H24" s="97" t="str">
        <f t="shared" si="4"/>
        <v/>
      </c>
      <c r="I24" s="95"/>
      <c r="J24" s="98" t="str">
        <f t="shared" si="5"/>
        <v/>
      </c>
      <c r="K24" s="97" t="str">
        <f t="shared" si="6"/>
        <v/>
      </c>
      <c r="L24" s="95"/>
      <c r="M24" s="98" t="str">
        <f t="shared" si="7"/>
        <v/>
      </c>
      <c r="N24" s="97" t="str">
        <f t="shared" si="8"/>
        <v/>
      </c>
      <c r="O24" s="95"/>
      <c r="P24" s="98" t="str">
        <f t="shared" si="9"/>
        <v/>
      </c>
      <c r="Q24" s="97" t="str">
        <f t="shared" si="10"/>
        <v/>
      </c>
      <c r="R24" s="95"/>
      <c r="S24" s="98" t="str">
        <f t="shared" si="11"/>
        <v/>
      </c>
      <c r="T24" s="97" t="str">
        <f t="shared" si="12"/>
        <v/>
      </c>
      <c r="U24" s="95"/>
      <c r="V24" s="98" t="str">
        <f t="shared" si="13"/>
        <v/>
      </c>
      <c r="W24" s="97" t="str">
        <f t="shared" si="14"/>
        <v/>
      </c>
      <c r="X24" s="88" t="str">
        <f t="shared" si="20"/>
        <v/>
      </c>
      <c r="Y24" s="99" t="str">
        <f t="shared" si="21"/>
        <v/>
      </c>
      <c r="Z24" s="100" t="str">
        <f t="shared" si="15"/>
        <v/>
      </c>
      <c r="AA24" s="91" t="str">
        <f t="shared" si="16"/>
        <v/>
      </c>
      <c r="AB24" s="92" t="str">
        <f t="shared" si="17"/>
        <v/>
      </c>
      <c r="AC24" s="93" t="str">
        <f t="shared" si="18"/>
        <v/>
      </c>
      <c r="AD24" s="94" t="str">
        <f t="shared" si="19"/>
        <v/>
      </c>
    </row>
    <row r="25" spans="1:30" x14ac:dyDescent="0.25">
      <c r="A25" s="2">
        <v>19</v>
      </c>
      <c r="B25" s="35"/>
      <c r="C25" s="4"/>
      <c r="D25" s="6"/>
      <c r="E25" s="36"/>
      <c r="F25" s="101"/>
      <c r="G25" s="102" t="str">
        <f t="shared" si="3"/>
        <v/>
      </c>
      <c r="H25" s="103" t="str">
        <f t="shared" si="4"/>
        <v/>
      </c>
      <c r="I25" s="101"/>
      <c r="J25" s="86" t="str">
        <f t="shared" si="5"/>
        <v/>
      </c>
      <c r="K25" s="87" t="str">
        <f t="shared" si="6"/>
        <v/>
      </c>
      <c r="L25" s="101"/>
      <c r="M25" s="86" t="str">
        <f t="shared" si="7"/>
        <v/>
      </c>
      <c r="N25" s="87" t="str">
        <f t="shared" si="8"/>
        <v/>
      </c>
      <c r="O25" s="85"/>
      <c r="P25" s="86" t="str">
        <f t="shared" si="9"/>
        <v/>
      </c>
      <c r="Q25" s="87" t="str">
        <f t="shared" si="10"/>
        <v/>
      </c>
      <c r="R25" s="85"/>
      <c r="S25" s="86" t="str">
        <f t="shared" si="11"/>
        <v/>
      </c>
      <c r="T25" s="87" t="str">
        <f t="shared" si="12"/>
        <v/>
      </c>
      <c r="U25" s="85"/>
      <c r="V25" s="86" t="str">
        <f t="shared" si="13"/>
        <v/>
      </c>
      <c r="W25" s="87" t="str">
        <f t="shared" si="14"/>
        <v/>
      </c>
      <c r="X25" s="88" t="str">
        <f t="shared" si="20"/>
        <v/>
      </c>
      <c r="Y25" s="99" t="str">
        <f t="shared" si="21"/>
        <v/>
      </c>
      <c r="Z25" s="100" t="str">
        <f t="shared" si="15"/>
        <v/>
      </c>
      <c r="AA25" s="91" t="str">
        <f t="shared" si="16"/>
        <v/>
      </c>
      <c r="AB25" s="92" t="str">
        <f t="shared" si="17"/>
        <v/>
      </c>
      <c r="AC25" s="93" t="str">
        <f t="shared" si="18"/>
        <v/>
      </c>
      <c r="AD25" s="94" t="str">
        <f t="shared" si="19"/>
        <v/>
      </c>
    </row>
    <row r="26" spans="1:30" x14ac:dyDescent="0.25">
      <c r="A26" s="2">
        <v>20</v>
      </c>
      <c r="B26" s="35"/>
      <c r="C26" s="4"/>
      <c r="D26" s="6"/>
      <c r="E26" s="36"/>
      <c r="F26" s="95"/>
      <c r="G26" s="96" t="str">
        <f t="shared" si="3"/>
        <v/>
      </c>
      <c r="H26" s="97" t="str">
        <f t="shared" si="4"/>
        <v/>
      </c>
      <c r="I26" s="95"/>
      <c r="J26" s="98" t="str">
        <f t="shared" si="5"/>
        <v/>
      </c>
      <c r="K26" s="97" t="str">
        <f t="shared" si="6"/>
        <v/>
      </c>
      <c r="L26" s="95"/>
      <c r="M26" s="98" t="str">
        <f t="shared" si="7"/>
        <v/>
      </c>
      <c r="N26" s="97" t="str">
        <f t="shared" si="8"/>
        <v/>
      </c>
      <c r="O26" s="95"/>
      <c r="P26" s="98" t="str">
        <f t="shared" si="9"/>
        <v/>
      </c>
      <c r="Q26" s="97" t="str">
        <f t="shared" si="10"/>
        <v/>
      </c>
      <c r="R26" s="95"/>
      <c r="S26" s="98" t="str">
        <f t="shared" si="11"/>
        <v/>
      </c>
      <c r="T26" s="97" t="str">
        <f t="shared" si="12"/>
        <v/>
      </c>
      <c r="U26" s="95"/>
      <c r="V26" s="98" t="str">
        <f t="shared" si="13"/>
        <v/>
      </c>
      <c r="W26" s="97" t="str">
        <f t="shared" si="14"/>
        <v/>
      </c>
      <c r="X26" s="88" t="str">
        <f t="shared" si="20"/>
        <v/>
      </c>
      <c r="Y26" s="99" t="str">
        <f t="shared" si="21"/>
        <v/>
      </c>
      <c r="Z26" s="100" t="str">
        <f t="shared" si="15"/>
        <v/>
      </c>
      <c r="AA26" s="91" t="str">
        <f t="shared" si="16"/>
        <v/>
      </c>
      <c r="AB26" s="92" t="str">
        <f t="shared" si="17"/>
        <v/>
      </c>
      <c r="AC26" s="93" t="str">
        <f t="shared" si="18"/>
        <v/>
      </c>
      <c r="AD26" s="94" t="str">
        <f t="shared" si="19"/>
        <v/>
      </c>
    </row>
    <row r="27" spans="1:30" x14ac:dyDescent="0.25">
      <c r="A27" s="1">
        <v>21</v>
      </c>
      <c r="B27" s="35"/>
      <c r="C27" s="4"/>
      <c r="D27" s="6"/>
      <c r="E27" s="36"/>
      <c r="F27" s="101"/>
      <c r="G27" s="102" t="str">
        <f t="shared" ref="G27:G31" si="22">IF(F27&lt;&gt;"",(F27*(1-F$2)*(1-F$3)),"")</f>
        <v/>
      </c>
      <c r="H27" s="103" t="str">
        <f t="shared" ref="H27:H31" si="23">IF(AND($E27&lt;&gt;"",G27&lt;&gt;""),(G27*$E27),"")</f>
        <v/>
      </c>
      <c r="I27" s="101"/>
      <c r="J27" s="86" t="str">
        <f t="shared" ref="J27:J31" si="24">IF(I27&lt;&gt;"",(I27*(1-I$2)*(1-I$3)),"")</f>
        <v/>
      </c>
      <c r="K27" s="87" t="str">
        <f t="shared" ref="K27:K31" si="25">IF(AND($E27&lt;&gt;"",J27&lt;&gt;""),(J27*$E27),"")</f>
        <v/>
      </c>
      <c r="L27" s="101"/>
      <c r="M27" s="86" t="str">
        <f t="shared" ref="M27:M31" si="26">IF(L27&lt;&gt;"",(L27*(1-L$2)*(1-L$3)),"")</f>
        <v/>
      </c>
      <c r="N27" s="87" t="str">
        <f t="shared" ref="N27:N31" si="27">IF(AND($E27&lt;&gt;"",M27&lt;&gt;""),(M27*$E27),"")</f>
        <v/>
      </c>
      <c r="O27" s="85"/>
      <c r="P27" s="86" t="str">
        <f t="shared" ref="P27:P31" si="28">IF(O27&lt;&gt;"",(O27*(1-O$2)*(1-O$3)),"")</f>
        <v/>
      </c>
      <c r="Q27" s="87" t="str">
        <f t="shared" ref="Q27:Q31" si="29">IF(AND($E27&lt;&gt;"",P27&lt;&gt;""),(P27*$E27),"")</f>
        <v/>
      </c>
      <c r="R27" s="85"/>
      <c r="S27" s="86" t="str">
        <f t="shared" ref="S27:S31" si="30">IF(R27&lt;&gt;"",(R27*(1-R$2)*(1-R$3)),"")</f>
        <v/>
      </c>
      <c r="T27" s="87" t="str">
        <f t="shared" ref="T27:T31" si="31">IF(AND($E27&lt;&gt;"",S27&lt;&gt;""),(S27*$E27),"")</f>
        <v/>
      </c>
      <c r="U27" s="85"/>
      <c r="V27" s="86" t="str">
        <f t="shared" ref="V27:V31" si="32">IF(U27&lt;&gt;"",(U27*(1-U$2)*(1-U$3)),"")</f>
        <v/>
      </c>
      <c r="W27" s="87" t="str">
        <f t="shared" ref="W27:W31" si="33">IF(AND($E27&lt;&gt;"",V27&lt;&gt;""),(V27*$E27),"")</f>
        <v/>
      </c>
      <c r="X27" s="88" t="str">
        <f t="shared" ref="X27:X31" si="34">IFERROR(AVERAGE(G27,J27,M27,P27,S27,V27),"")</f>
        <v/>
      </c>
      <c r="Y27" s="99" t="str">
        <f t="shared" ref="Y27:Y31" si="35">IFERROR(AVERAGE(H27,K27,N27,Q27,T27,W27),"")</f>
        <v/>
      </c>
      <c r="Z27" s="100" t="str">
        <f t="shared" ref="Z27:Z31" si="36">IF(B27="x",AVERAGE(H27,K27,N27,Q27,T27,W27),"")</f>
        <v/>
      </c>
      <c r="AA27" s="91" t="str">
        <f t="shared" ref="AA27:AA31" si="37">IF(COUNT(F27:W27)&gt;0,MIN(G27,J27,M27,P27,S27,V27),"")</f>
        <v/>
      </c>
      <c r="AB27" s="92" t="str">
        <f t="shared" ref="AB27:AB31" si="38">IF(COUNT(F27:W27)&gt;0,MIN(H27,K27,N27,Q27,T27,W27),"")</f>
        <v/>
      </c>
      <c r="AC27" s="93" t="str">
        <f t="shared" ref="AC27:AC31" si="39">IF(B27="x",MIN(G27,J27,M27,P27,S27,V27),"")</f>
        <v/>
      </c>
      <c r="AD27" s="94" t="str">
        <f t="shared" ref="AD27:AD31" si="40">IF(B27="x",MIN(H27,K27,N27,Q27,T27,W27),"")</f>
        <v/>
      </c>
    </row>
    <row r="28" spans="1:30" x14ac:dyDescent="0.25">
      <c r="A28" s="1">
        <v>22</v>
      </c>
      <c r="B28" s="35"/>
      <c r="C28" s="4"/>
      <c r="D28" s="6"/>
      <c r="E28" s="36"/>
      <c r="F28" s="95"/>
      <c r="G28" s="96" t="str">
        <f t="shared" si="22"/>
        <v/>
      </c>
      <c r="H28" s="97" t="str">
        <f t="shared" si="23"/>
        <v/>
      </c>
      <c r="I28" s="95"/>
      <c r="J28" s="98" t="str">
        <f t="shared" si="24"/>
        <v/>
      </c>
      <c r="K28" s="97" t="str">
        <f t="shared" si="25"/>
        <v/>
      </c>
      <c r="L28" s="95"/>
      <c r="M28" s="98" t="str">
        <f t="shared" si="26"/>
        <v/>
      </c>
      <c r="N28" s="97" t="str">
        <f t="shared" si="27"/>
        <v/>
      </c>
      <c r="O28" s="95"/>
      <c r="P28" s="98" t="str">
        <f t="shared" si="28"/>
        <v/>
      </c>
      <c r="Q28" s="97" t="str">
        <f t="shared" si="29"/>
        <v/>
      </c>
      <c r="R28" s="95"/>
      <c r="S28" s="98" t="str">
        <f t="shared" si="30"/>
        <v/>
      </c>
      <c r="T28" s="97" t="str">
        <f t="shared" si="31"/>
        <v/>
      </c>
      <c r="U28" s="95"/>
      <c r="V28" s="98" t="str">
        <f t="shared" si="32"/>
        <v/>
      </c>
      <c r="W28" s="97" t="str">
        <f t="shared" si="33"/>
        <v/>
      </c>
      <c r="X28" s="88" t="str">
        <f t="shared" si="34"/>
        <v/>
      </c>
      <c r="Y28" s="99" t="str">
        <f t="shared" si="35"/>
        <v/>
      </c>
      <c r="Z28" s="100" t="str">
        <f t="shared" si="36"/>
        <v/>
      </c>
      <c r="AA28" s="91" t="str">
        <f t="shared" si="37"/>
        <v/>
      </c>
      <c r="AB28" s="92" t="str">
        <f t="shared" si="38"/>
        <v/>
      </c>
      <c r="AC28" s="93" t="str">
        <f t="shared" si="39"/>
        <v/>
      </c>
      <c r="AD28" s="94" t="str">
        <f t="shared" si="40"/>
        <v/>
      </c>
    </row>
    <row r="29" spans="1:30" x14ac:dyDescent="0.25">
      <c r="A29" s="1">
        <v>23</v>
      </c>
      <c r="B29" s="35"/>
      <c r="C29" s="4"/>
      <c r="D29" s="6"/>
      <c r="E29" s="36"/>
      <c r="F29" s="101"/>
      <c r="G29" s="102" t="str">
        <f t="shared" si="22"/>
        <v/>
      </c>
      <c r="H29" s="103" t="str">
        <f t="shared" si="23"/>
        <v/>
      </c>
      <c r="I29" s="101"/>
      <c r="J29" s="86" t="str">
        <f t="shared" si="24"/>
        <v/>
      </c>
      <c r="K29" s="87" t="str">
        <f t="shared" si="25"/>
        <v/>
      </c>
      <c r="L29" s="101"/>
      <c r="M29" s="86" t="str">
        <f t="shared" si="26"/>
        <v/>
      </c>
      <c r="N29" s="87" t="str">
        <f t="shared" si="27"/>
        <v/>
      </c>
      <c r="O29" s="85"/>
      <c r="P29" s="86" t="str">
        <f t="shared" si="28"/>
        <v/>
      </c>
      <c r="Q29" s="87" t="str">
        <f t="shared" si="29"/>
        <v/>
      </c>
      <c r="R29" s="85"/>
      <c r="S29" s="86" t="str">
        <f t="shared" si="30"/>
        <v/>
      </c>
      <c r="T29" s="87" t="str">
        <f t="shared" si="31"/>
        <v/>
      </c>
      <c r="U29" s="85"/>
      <c r="V29" s="86" t="str">
        <f t="shared" si="32"/>
        <v/>
      </c>
      <c r="W29" s="87" t="str">
        <f t="shared" si="33"/>
        <v/>
      </c>
      <c r="X29" s="88" t="str">
        <f t="shared" si="34"/>
        <v/>
      </c>
      <c r="Y29" s="99" t="str">
        <f t="shared" si="35"/>
        <v/>
      </c>
      <c r="Z29" s="100" t="str">
        <f t="shared" si="36"/>
        <v/>
      </c>
      <c r="AA29" s="91" t="str">
        <f t="shared" si="37"/>
        <v/>
      </c>
      <c r="AB29" s="92" t="str">
        <f t="shared" si="38"/>
        <v/>
      </c>
      <c r="AC29" s="93" t="str">
        <f t="shared" si="39"/>
        <v/>
      </c>
      <c r="AD29" s="94" t="str">
        <f t="shared" si="40"/>
        <v/>
      </c>
    </row>
    <row r="30" spans="1:30" x14ac:dyDescent="0.25">
      <c r="A30" s="1">
        <v>24</v>
      </c>
      <c r="B30" s="35"/>
      <c r="C30" s="4"/>
      <c r="D30" s="6"/>
      <c r="E30" s="36"/>
      <c r="F30" s="95"/>
      <c r="G30" s="96" t="str">
        <f t="shared" si="22"/>
        <v/>
      </c>
      <c r="H30" s="97" t="str">
        <f t="shared" si="23"/>
        <v/>
      </c>
      <c r="I30" s="95"/>
      <c r="J30" s="98" t="str">
        <f t="shared" si="24"/>
        <v/>
      </c>
      <c r="K30" s="97" t="str">
        <f t="shared" si="25"/>
        <v/>
      </c>
      <c r="L30" s="95"/>
      <c r="M30" s="98" t="str">
        <f t="shared" si="26"/>
        <v/>
      </c>
      <c r="N30" s="97" t="str">
        <f t="shared" si="27"/>
        <v/>
      </c>
      <c r="O30" s="95"/>
      <c r="P30" s="98" t="str">
        <f t="shared" si="28"/>
        <v/>
      </c>
      <c r="Q30" s="97" t="str">
        <f t="shared" si="29"/>
        <v/>
      </c>
      <c r="R30" s="95"/>
      <c r="S30" s="98" t="str">
        <f t="shared" si="30"/>
        <v/>
      </c>
      <c r="T30" s="97" t="str">
        <f t="shared" si="31"/>
        <v/>
      </c>
      <c r="U30" s="95"/>
      <c r="V30" s="98" t="str">
        <f t="shared" si="32"/>
        <v/>
      </c>
      <c r="W30" s="97" t="str">
        <f t="shared" si="33"/>
        <v/>
      </c>
      <c r="X30" s="88" t="str">
        <f t="shared" si="34"/>
        <v/>
      </c>
      <c r="Y30" s="99" t="str">
        <f t="shared" si="35"/>
        <v/>
      </c>
      <c r="Z30" s="100" t="str">
        <f t="shared" si="36"/>
        <v/>
      </c>
      <c r="AA30" s="91" t="str">
        <f t="shared" si="37"/>
        <v/>
      </c>
      <c r="AB30" s="92" t="str">
        <f t="shared" si="38"/>
        <v/>
      </c>
      <c r="AC30" s="93" t="str">
        <f t="shared" si="39"/>
        <v/>
      </c>
      <c r="AD30" s="94" t="str">
        <f t="shared" si="40"/>
        <v/>
      </c>
    </row>
    <row r="31" spans="1:30" ht="15.75" thickBot="1" x14ac:dyDescent="0.3">
      <c r="A31" s="1">
        <v>25</v>
      </c>
      <c r="B31" s="37"/>
      <c r="C31" s="38"/>
      <c r="D31" s="39"/>
      <c r="E31" s="40"/>
      <c r="F31" s="104"/>
      <c r="G31" s="105" t="str">
        <f t="shared" si="22"/>
        <v/>
      </c>
      <c r="H31" s="106" t="str">
        <f t="shared" si="23"/>
        <v/>
      </c>
      <c r="I31" s="104"/>
      <c r="J31" s="107" t="str">
        <f t="shared" si="24"/>
        <v/>
      </c>
      <c r="K31" s="108" t="str">
        <f t="shared" si="25"/>
        <v/>
      </c>
      <c r="L31" s="104"/>
      <c r="M31" s="107" t="str">
        <f t="shared" si="26"/>
        <v/>
      </c>
      <c r="N31" s="108" t="str">
        <f t="shared" si="27"/>
        <v/>
      </c>
      <c r="O31" s="109"/>
      <c r="P31" s="107" t="str">
        <f t="shared" si="28"/>
        <v/>
      </c>
      <c r="Q31" s="108" t="str">
        <f t="shared" si="29"/>
        <v/>
      </c>
      <c r="R31" s="109"/>
      <c r="S31" s="107" t="str">
        <f t="shared" si="30"/>
        <v/>
      </c>
      <c r="T31" s="108" t="str">
        <f t="shared" si="31"/>
        <v/>
      </c>
      <c r="U31" s="109"/>
      <c r="V31" s="107" t="str">
        <f t="shared" si="32"/>
        <v/>
      </c>
      <c r="W31" s="108" t="str">
        <f t="shared" si="33"/>
        <v/>
      </c>
      <c r="X31" s="110" t="str">
        <f t="shared" si="34"/>
        <v/>
      </c>
      <c r="Y31" s="111" t="str">
        <f t="shared" si="35"/>
        <v/>
      </c>
      <c r="Z31" s="112" t="str">
        <f t="shared" si="36"/>
        <v/>
      </c>
      <c r="AA31" s="113" t="str">
        <f t="shared" si="37"/>
        <v/>
      </c>
      <c r="AB31" s="114" t="str">
        <f t="shared" si="38"/>
        <v/>
      </c>
      <c r="AC31" s="115" t="str">
        <f t="shared" si="39"/>
        <v/>
      </c>
      <c r="AD31" s="116" t="str">
        <f t="shared" si="40"/>
        <v/>
      </c>
    </row>
  </sheetData>
  <sheetProtection algorithmName="SHA-512" hashValue="TrzpJ6a2RWpO+PaxcqkK7pCf2EsJmf3m2Aib937ybEePZxSTUUNMqRz3s+cnZ4/yuxPaAx6MHTvpjL6nnF/QIg==" saltValue="11s7aAozzlprjtw9mw8tPA==" spinCount="100000" sheet="1" formatColumns="0"/>
  <mergeCells count="16">
    <mergeCell ref="X3:AD3"/>
    <mergeCell ref="B3:D4"/>
    <mergeCell ref="O5:Q5"/>
    <mergeCell ref="R5:T5"/>
    <mergeCell ref="U5:W5"/>
    <mergeCell ref="B5:E5"/>
    <mergeCell ref="B1:D2"/>
    <mergeCell ref="F5:H5"/>
    <mergeCell ref="I5:K5"/>
    <mergeCell ref="L5:N5"/>
    <mergeCell ref="F1:H1"/>
    <mergeCell ref="U1:W1"/>
    <mergeCell ref="R1:T1"/>
    <mergeCell ref="O1:Q1"/>
    <mergeCell ref="L1:N1"/>
    <mergeCell ref="I1:K1"/>
  </mergeCells>
  <phoneticPr fontId="1" type="noConversion"/>
  <conditionalFormatting sqref="H7:H25 K7:K25 N7:N25 W7:W25 T7:T25 Q7:Q25">
    <cfRule type="expression" dxfId="5" priority="27">
      <formula>IF(COUNT($F7:$W7)&gt;0,H7=MIN($H7,$K7,$N7,$Q7,$T7,$W7))</formula>
    </cfRule>
    <cfRule type="expression" dxfId="4" priority="28">
      <formula>IF(COUNT($F7:$W7)&gt;0,H7=MAX($H7,$K7,$N7,$Q7,$T7,$W7))</formula>
    </cfRule>
  </conditionalFormatting>
  <conditionalFormatting sqref="H4 K4 N4 Q4 T4 W4">
    <cfRule type="expression" dxfId="3" priority="39">
      <formula>IF(COUNT($F4:$W4)&gt;0,H4=MIN($H$4,$K$4,$N$4,$Q$4,$T$4,$W$4))</formula>
    </cfRule>
    <cfRule type="expression" dxfId="2" priority="40">
      <formula>IF(COUNT($F4:$W4)&gt;0,H4=MAX($H$4,$K$4,$N$4,$Q$4,$T$4,$W$4))</formula>
    </cfRule>
  </conditionalFormatting>
  <conditionalFormatting sqref="H26:H31 K26:K31 N26:N31 W26:W31 T26:T31 Q26:Q31">
    <cfRule type="expression" dxfId="1" priority="1">
      <formula>IF(COUNT($F26:$W26)&gt;0,H26=MIN($H26,$K26,$N26,$Q26,$T26,$W26))</formula>
    </cfRule>
    <cfRule type="expression" dxfId="0" priority="2">
      <formula>IF(COUNT($F26:$W26)&gt;0,H26=MAX($H26,$K26,$N26,$Q26,$T26,$W26))</formula>
    </cfRule>
  </conditionalFormatting>
  <hyperlinks>
    <hyperlink ref="B5:E5" r:id="rId1" display="  &gt;&gt; Entdecke hier die Pro-Version des Preisspiegels" xr:uid="{F08F49B9-9CAA-4DC2-9B1E-F998F9E5C064}"/>
  </hyperlinks>
  <pageMargins left="0.39370078740157483" right="0.39370078740157483" top="0.39370078740157483" bottom="0.39370078740157483" header="0.31496062992125984" footer="0.31496062992125984"/>
  <pageSetup paperSize="9" scale="36" orientation="landscape" r:id="rId2"/>
  <ignoredErrors>
    <ignoredError sqref="G7:G19 G20:G26 G27:G31" unlockedFormula="1"/>
  </ignoredError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CED66-EF3D-4080-8240-1E2543A74555}">
  <dimension ref="A1:E49"/>
  <sheetViews>
    <sheetView showGridLines="0" workbookViewId="0"/>
  </sheetViews>
  <sheetFormatPr baseColWidth="10" defaultColWidth="0" defaultRowHeight="0" customHeight="1" zeroHeight="1" x14ac:dyDescent="0.25"/>
  <cols>
    <col min="1" max="1" width="66.140625" style="42" customWidth="1"/>
    <col min="2" max="4" width="11.42578125" style="42" customWidth="1"/>
    <col min="5" max="5" width="23.28515625" style="42" customWidth="1"/>
    <col min="6" max="16384" width="11.42578125" style="42" hidden="1"/>
  </cols>
  <sheetData>
    <row r="1" spans="1:5" ht="22.5" x14ac:dyDescent="0.4">
      <c r="A1" s="41" t="s">
        <v>64</v>
      </c>
      <c r="C1" s="43"/>
    </row>
    <row r="2" spans="1:5" ht="15" x14ac:dyDescent="0.25">
      <c r="A2" s="44" t="s">
        <v>76</v>
      </c>
    </row>
    <row r="3" spans="1:5" ht="15.75" customHeight="1" x14ac:dyDescent="0.25">
      <c r="A3" s="128"/>
      <c r="B3" s="128"/>
      <c r="C3" s="128"/>
    </row>
    <row r="4" spans="1:5" ht="15.75" customHeight="1" x14ac:dyDescent="0.25">
      <c r="A4" s="130" t="s">
        <v>77</v>
      </c>
      <c r="B4" s="130"/>
      <c r="C4" s="130"/>
      <c r="D4" s="130"/>
      <c r="E4" s="130"/>
    </row>
    <row r="5" spans="1:5" ht="16.5" x14ac:dyDescent="0.3">
      <c r="A5" s="45" t="s">
        <v>26</v>
      </c>
      <c r="B5" s="46"/>
      <c r="C5" s="47"/>
      <c r="D5" s="48"/>
      <c r="E5" s="48"/>
    </row>
    <row r="6" spans="1:5" ht="115.5" x14ac:dyDescent="0.25">
      <c r="A6" s="49" t="s">
        <v>65</v>
      </c>
    </row>
    <row r="7" spans="1:5" ht="15" x14ac:dyDescent="0.25">
      <c r="A7" s="50"/>
    </row>
    <row r="8" spans="1:5" ht="15" x14ac:dyDescent="0.25">
      <c r="A8" s="51"/>
      <c r="B8" s="52"/>
    </row>
    <row r="9" spans="1:5" ht="16.5" x14ac:dyDescent="0.3">
      <c r="A9" s="45" t="s">
        <v>27</v>
      </c>
      <c r="B9" s="46"/>
      <c r="C9" s="46"/>
      <c r="D9" s="48"/>
      <c r="E9" s="48"/>
    </row>
    <row r="10" spans="1:5" ht="66" x14ac:dyDescent="0.25">
      <c r="A10" s="49" t="s">
        <v>66</v>
      </c>
    </row>
    <row r="11" spans="1:5" ht="15" x14ac:dyDescent="0.25">
      <c r="A11" s="53"/>
      <c r="B11" s="52"/>
    </row>
    <row r="12" spans="1:5" ht="16.5" x14ac:dyDescent="0.3">
      <c r="A12" s="45" t="s">
        <v>28</v>
      </c>
      <c r="B12" s="54"/>
      <c r="C12" s="54"/>
      <c r="D12" s="48"/>
      <c r="E12" s="48"/>
    </row>
    <row r="13" spans="1:5" ht="33" x14ac:dyDescent="0.25">
      <c r="A13" s="49" t="s">
        <v>29</v>
      </c>
    </row>
    <row r="14" spans="1:5" ht="15" x14ac:dyDescent="0.25">
      <c r="A14" s="55"/>
    </row>
    <row r="15" spans="1:5" ht="16.5" x14ac:dyDescent="0.25">
      <c r="A15" s="49"/>
      <c r="B15" s="52"/>
    </row>
    <row r="16" spans="1:5" ht="15.75" thickBot="1" x14ac:dyDescent="0.3">
      <c r="A16" s="56"/>
      <c r="B16" s="57"/>
      <c r="C16" s="56"/>
      <c r="D16" s="56"/>
      <c r="E16" s="56"/>
    </row>
    <row r="17" spans="1:5" ht="15.75" thickTop="1" x14ac:dyDescent="0.25">
      <c r="A17" s="58" t="s">
        <v>30</v>
      </c>
    </row>
    <row r="18" spans="1:5" ht="15" x14ac:dyDescent="0.25">
      <c r="A18" s="59" t="s">
        <v>31</v>
      </c>
      <c r="B18" s="60"/>
      <c r="C18" s="60"/>
    </row>
    <row r="19" spans="1:5" ht="15" x14ac:dyDescent="0.25">
      <c r="A19" s="61"/>
      <c r="B19" s="60"/>
      <c r="C19" s="60"/>
    </row>
    <row r="20" spans="1:5" ht="15" x14ac:dyDescent="0.25">
      <c r="A20" s="62" t="s">
        <v>32</v>
      </c>
      <c r="B20" s="60"/>
      <c r="C20" s="60"/>
    </row>
    <row r="21" spans="1:5" ht="15" x14ac:dyDescent="0.25">
      <c r="A21" s="62" t="s">
        <v>33</v>
      </c>
      <c r="B21" s="63"/>
    </row>
    <row r="22" spans="1:5" ht="15" x14ac:dyDescent="0.25">
      <c r="A22" s="62" t="s">
        <v>34</v>
      </c>
      <c r="B22" s="63"/>
    </row>
    <row r="23" spans="1:5" ht="15" x14ac:dyDescent="0.25">
      <c r="A23" s="64" t="s">
        <v>35</v>
      </c>
      <c r="B23" s="63"/>
    </row>
    <row r="24" spans="1:5" ht="15" x14ac:dyDescent="0.25">
      <c r="A24" s="64" t="s">
        <v>36</v>
      </c>
      <c r="B24" s="63"/>
    </row>
    <row r="25" spans="1:5" ht="15.75" x14ac:dyDescent="0.25">
      <c r="A25" s="65" t="s">
        <v>37</v>
      </c>
      <c r="B25" s="63"/>
    </row>
    <row r="26" spans="1:5" ht="15.75" x14ac:dyDescent="0.25">
      <c r="A26" s="65" t="s">
        <v>38</v>
      </c>
      <c r="B26" s="63"/>
    </row>
    <row r="27" spans="1:5" ht="15" x14ac:dyDescent="0.25">
      <c r="A27" s="66"/>
      <c r="B27" s="63"/>
    </row>
    <row r="28" spans="1:5" ht="15" x14ac:dyDescent="0.25">
      <c r="A28" s="67" t="s">
        <v>39</v>
      </c>
      <c r="B28" s="63"/>
    </row>
    <row r="29" spans="1:5" ht="15" x14ac:dyDescent="0.25">
      <c r="A29" s="68" t="s">
        <v>40</v>
      </c>
      <c r="B29" s="69"/>
      <c r="C29" s="69"/>
      <c r="D29" s="69"/>
      <c r="E29" s="70"/>
    </row>
    <row r="30" spans="1:5" ht="15.75" x14ac:dyDescent="0.3">
      <c r="A30" s="71" t="s">
        <v>41</v>
      </c>
      <c r="B30" s="71" t="s">
        <v>42</v>
      </c>
      <c r="C30" s="72"/>
      <c r="D30" s="72"/>
      <c r="E30" s="72"/>
    </row>
    <row r="31" spans="1:5" ht="15.75" x14ac:dyDescent="0.3">
      <c r="A31" s="71" t="s">
        <v>43</v>
      </c>
      <c r="B31" s="71" t="s">
        <v>44</v>
      </c>
      <c r="C31" s="72"/>
      <c r="D31" s="72"/>
      <c r="E31" s="72"/>
    </row>
    <row r="32" spans="1:5" ht="15.75" x14ac:dyDescent="0.3">
      <c r="A32" s="71" t="s">
        <v>45</v>
      </c>
      <c r="B32" s="71" t="s">
        <v>46</v>
      </c>
      <c r="C32" s="72"/>
      <c r="D32" s="72"/>
      <c r="E32" s="72"/>
    </row>
    <row r="33" spans="1:5" ht="15.75" x14ac:dyDescent="0.3">
      <c r="A33" s="71" t="s">
        <v>47</v>
      </c>
      <c r="B33" s="71" t="s">
        <v>48</v>
      </c>
      <c r="C33" s="72"/>
      <c r="D33" s="72"/>
      <c r="E33" s="72"/>
    </row>
    <row r="34" spans="1:5" ht="15.75" x14ac:dyDescent="0.3">
      <c r="A34" s="71" t="s">
        <v>49</v>
      </c>
      <c r="B34" s="71" t="s">
        <v>50</v>
      </c>
      <c r="C34" s="73"/>
      <c r="D34" s="72"/>
      <c r="E34" s="72"/>
    </row>
    <row r="35" spans="1:5" ht="15.75" x14ac:dyDescent="0.3">
      <c r="A35" s="71" t="s">
        <v>51</v>
      </c>
      <c r="B35" s="71" t="s">
        <v>52</v>
      </c>
      <c r="C35" s="72"/>
      <c r="D35" s="72"/>
      <c r="E35" s="72"/>
    </row>
    <row r="36" spans="1:5" ht="15.75" x14ac:dyDescent="0.3">
      <c r="A36" s="71" t="s">
        <v>53</v>
      </c>
      <c r="B36" s="71" t="s">
        <v>54</v>
      </c>
      <c r="C36" s="72"/>
      <c r="D36" s="72"/>
      <c r="E36" s="72"/>
    </row>
    <row r="37" spans="1:5" ht="15.75" x14ac:dyDescent="0.3">
      <c r="A37" s="71" t="s">
        <v>55</v>
      </c>
      <c r="B37" s="71" t="s">
        <v>56</v>
      </c>
      <c r="C37" s="72"/>
      <c r="D37" s="72"/>
      <c r="E37" s="72"/>
    </row>
    <row r="38" spans="1:5" ht="15.75" x14ac:dyDescent="0.3">
      <c r="A38" s="71" t="s">
        <v>57</v>
      </c>
      <c r="B38" s="71" t="s">
        <v>58</v>
      </c>
      <c r="C38" s="72"/>
      <c r="D38" s="72"/>
      <c r="E38" s="72"/>
    </row>
    <row r="39" spans="1:5" ht="15.75" x14ac:dyDescent="0.3">
      <c r="A39" s="71" t="s">
        <v>59</v>
      </c>
      <c r="B39" s="71" t="s">
        <v>60</v>
      </c>
      <c r="C39" s="72"/>
      <c r="D39" s="72"/>
      <c r="E39" s="72"/>
    </row>
    <row r="40" spans="1:5" ht="15" x14ac:dyDescent="0.25">
      <c r="A40" s="66"/>
    </row>
    <row r="41" spans="1:5" ht="15" customHeight="1" x14ac:dyDescent="0.25"/>
    <row r="42" spans="1:5" ht="15" customHeight="1" x14ac:dyDescent="0.25">
      <c r="A42" s="74" t="s">
        <v>61</v>
      </c>
    </row>
    <row r="43" spans="1:5" ht="15" customHeight="1" thickBot="1" x14ac:dyDescent="0.3">
      <c r="A43" s="56"/>
      <c r="B43" s="56"/>
      <c r="C43" s="56"/>
      <c r="D43" s="56"/>
      <c r="E43" s="56"/>
    </row>
    <row r="44" spans="1:5" ht="15" customHeight="1" thickTop="1" x14ac:dyDescent="0.25">
      <c r="A44" s="75" t="s">
        <v>62</v>
      </c>
    </row>
    <row r="45" spans="1:5" ht="15" customHeight="1" x14ac:dyDescent="0.25">
      <c r="A45" s="64" t="s">
        <v>63</v>
      </c>
    </row>
    <row r="46" spans="1:5" ht="15" customHeight="1" x14ac:dyDescent="0.25"/>
    <row r="49" ht="0" hidden="1" customHeight="1" x14ac:dyDescent="0.25"/>
  </sheetData>
  <mergeCells count="2">
    <mergeCell ref="A3:C3"/>
    <mergeCell ref="A4:E4"/>
  </mergeCells>
  <hyperlinks>
    <hyperlink ref="A21" r:id="rId1" display="￭ FotoDoku - Erstellen Sie ihre individuellen Foto-Dokumentationen, Bautagebücher, Projektbilder-Dokus …" xr:uid="{D99077D9-38F9-42F3-9FA7-8FDB8C76874D}"/>
    <hyperlink ref="A22" r:id="rId2" display="￭ Kostenkontrolle-Haushaltsbuch - So hast du deine Kosten im Griff" xr:uid="{C894E295-DA91-46DA-BE5E-A2C20A8944AC}"/>
    <hyperlink ref="A23" r:id="rId3" xr:uid="{ADFFB09E-3756-448B-AF0A-A7057D28E56E}"/>
    <hyperlink ref="A24" r:id="rId4" xr:uid="{21439295-7A4B-4F81-A30D-30B27D4C3C0B}"/>
    <hyperlink ref="A45" r:id="rId5" xr:uid="{CD40D3AC-791E-4D8D-9489-D26701181589}"/>
    <hyperlink ref="A25" r:id="rId6" xr:uid="{32ECC4EE-36DB-4050-A6F9-1CFDF79F173E}"/>
    <hyperlink ref="A18" r:id="rId7" xr:uid="{587B3FC9-6F89-4F9C-8A24-13AB4ABA5569}"/>
    <hyperlink ref="A26" r:id="rId8" xr:uid="{B0A233B3-7F06-4AFA-938A-F97026889C52}"/>
    <hyperlink ref="A20" r:id="rId9" xr:uid="{D44A3D51-13AF-4A4E-8499-B40BCACC9BE6}"/>
    <hyperlink ref="A4:D4" r:id="rId10" display="  &gt;&gt; Entdecke hier die Pro-Version des Preisspiegels" xr:uid="{AFB657BA-5837-4894-B7D1-42676EA2B7F7}"/>
  </hyperlinks>
  <pageMargins left="0.7" right="0.7" top="0.78740157499999996" bottom="0.78740157499999996" header="0.3" footer="0.3"/>
  <pageSetup paperSize="9" orientation="portrait" r:id="rId11"/>
  <drawing r:id="rId1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Preisspiegel</vt:lpstr>
      <vt:lpstr>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Preisspiegel fuer Excel</dc:title>
  <dc:creator>TM</dc:creator>
  <cp:lastModifiedBy>TM</cp:lastModifiedBy>
  <cp:lastPrinted>2021-04-28T08:00:22Z</cp:lastPrinted>
  <dcterms:created xsi:type="dcterms:W3CDTF">2021-03-21T12:01:58Z</dcterms:created>
  <dcterms:modified xsi:type="dcterms:W3CDTF">2022-02-27T19:34:10Z</dcterms:modified>
  <cp:version>1.0</cp:version>
</cp:coreProperties>
</file>