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528"/>
  <workbookPr/>
  <mc:AlternateContent xmlns:mc="http://schemas.openxmlformats.org/markup-compatibility/2006">
    <mc:Choice Requires="x15">
      <x15ac:absPath xmlns:x15ac="http://schemas.microsoft.com/office/spreadsheetml/2010/11/ac" url="D:\Mutter-Software\Website - Alle_meine_Vorlagen.de\Hochgeladen\45 Personalplaner\"/>
    </mc:Choice>
  </mc:AlternateContent>
  <bookViews>
    <workbookView xWindow="0" yWindow="0" windowWidth="28800" windowHeight="12210" xr2:uid="{00000000-000D-0000-FFFF-FFFF00000000}"/>
  </bookViews>
  <sheets>
    <sheet name="Personalplaner" sheetId="1" r:id="rId1"/>
    <sheet name="Feiertage und Ferien" sheetId="2" r:id="rId2"/>
    <sheet name="Info" sheetId="3" r:id="rId3"/>
  </sheets>
  <definedNames>
    <definedName name="Feiertage">'Feiertage und Ferien'!$G$5:$G$23</definedName>
    <definedName name="Feiertage1">'Feiertage und Ferien'!$G$5:$H$35</definedName>
    <definedName name="Kalenderjahr">'Feiertage und Ferien'!#REF!</definedName>
  </definedNames>
  <calcPr calcId="171027"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 i="1" l="1"/>
  <c r="K8" i="1"/>
  <c r="L8" i="1"/>
  <c r="M8" i="1"/>
  <c r="N8" i="1"/>
  <c r="O8" i="1"/>
  <c r="P8" i="1"/>
  <c r="Q8" i="1"/>
  <c r="R8" i="1"/>
  <c r="S8" i="1"/>
  <c r="T8" i="1"/>
  <c r="U8" i="1"/>
  <c r="V8" i="1"/>
  <c r="W8" i="1"/>
  <c r="X8" i="1"/>
  <c r="Y8" i="1"/>
  <c r="Z8" i="1"/>
  <c r="AA8" i="1"/>
  <c r="AB8" i="1"/>
  <c r="AC8" i="1"/>
  <c r="AD8" i="1"/>
  <c r="AE8" i="1"/>
  <c r="AF8" i="1"/>
  <c r="AG8" i="1"/>
  <c r="AH8" i="1"/>
  <c r="AI8" i="1"/>
  <c r="AJ8" i="1"/>
  <c r="AK8" i="1"/>
  <c r="AL8" i="1"/>
  <c r="AM8" i="1"/>
  <c r="AN8" i="1"/>
  <c r="AO8" i="1"/>
  <c r="AP8" i="1"/>
  <c r="AQ8" i="1"/>
  <c r="AR8" i="1"/>
  <c r="AS8" i="1"/>
  <c r="AT8" i="1"/>
  <c r="AU8" i="1"/>
  <c r="AV8" i="1"/>
  <c r="AW8" i="1"/>
  <c r="AX8" i="1"/>
  <c r="AY8" i="1"/>
  <c r="AZ8" i="1"/>
  <c r="BA8" i="1"/>
  <c r="BB8" i="1"/>
  <c r="BC8" i="1"/>
  <c r="BD8" i="1"/>
  <c r="BE8" i="1"/>
  <c r="BF8" i="1"/>
  <c r="BG8" i="1"/>
  <c r="BH8" i="1"/>
  <c r="BI8" i="1"/>
  <c r="BJ8" i="1"/>
  <c r="BK8" i="1"/>
  <c r="BL8" i="1"/>
  <c r="BM8" i="1"/>
  <c r="G11" i="1"/>
  <c r="F9" i="1"/>
  <c r="G9" i="1"/>
  <c r="H9" i="1"/>
  <c r="I9" i="1"/>
  <c r="F10" i="1"/>
  <c r="G10" i="1"/>
  <c r="H10" i="1"/>
  <c r="I10" i="1"/>
  <c r="F11" i="1"/>
  <c r="H11" i="1"/>
  <c r="I11" i="1"/>
  <c r="F12" i="1"/>
  <c r="G12" i="1"/>
  <c r="H12" i="1"/>
  <c r="I12" i="1"/>
  <c r="F13" i="1"/>
  <c r="G13" i="1"/>
  <c r="H13" i="1"/>
  <c r="I13" i="1"/>
  <c r="H14" i="1"/>
  <c r="H15" i="1"/>
  <c r="H16" i="1"/>
  <c r="H17" i="1"/>
  <c r="H18" i="1"/>
  <c r="H19" i="1"/>
  <c r="H20" i="1"/>
  <c r="H21" i="1"/>
  <c r="H22" i="1"/>
  <c r="H23" i="1"/>
  <c r="H24" i="1"/>
  <c r="H25" i="1"/>
  <c r="H26" i="1"/>
  <c r="H27" i="1"/>
  <c r="H28" i="1"/>
  <c r="H29" i="1"/>
  <c r="H30" i="1"/>
  <c r="H31" i="1"/>
  <c r="H33" i="1"/>
  <c r="H32" i="1"/>
  <c r="F14" i="1"/>
  <c r="G14" i="1"/>
  <c r="I14" i="1"/>
  <c r="F15" i="1"/>
  <c r="G15" i="1"/>
  <c r="I15" i="1"/>
  <c r="F16" i="1"/>
  <c r="G16" i="1"/>
  <c r="I16" i="1"/>
  <c r="F17" i="1"/>
  <c r="G17" i="1"/>
  <c r="I17" i="1"/>
  <c r="F18" i="1"/>
  <c r="G18" i="1"/>
  <c r="I18" i="1"/>
  <c r="F19" i="1"/>
  <c r="G19" i="1"/>
  <c r="I19" i="1"/>
  <c r="F20" i="1"/>
  <c r="G20" i="1"/>
  <c r="I20" i="1"/>
  <c r="F21" i="1"/>
  <c r="G21" i="1"/>
  <c r="I21" i="1"/>
  <c r="F22" i="1"/>
  <c r="G22" i="1"/>
  <c r="I22" i="1"/>
  <c r="F23" i="1"/>
  <c r="G23" i="1"/>
  <c r="I23" i="1"/>
  <c r="F24" i="1"/>
  <c r="G24" i="1"/>
  <c r="I24" i="1"/>
  <c r="F25" i="1"/>
  <c r="G25" i="1"/>
  <c r="I25" i="1"/>
  <c r="F26" i="1"/>
  <c r="G26" i="1"/>
  <c r="I26" i="1"/>
  <c r="F27" i="1"/>
  <c r="G27" i="1"/>
  <c r="I27" i="1"/>
  <c r="F28" i="1"/>
  <c r="G28" i="1"/>
  <c r="I28" i="1"/>
  <c r="F29" i="1"/>
  <c r="G29" i="1"/>
  <c r="I29" i="1"/>
  <c r="F30" i="1"/>
  <c r="G30" i="1"/>
  <c r="I30" i="1"/>
  <c r="F31" i="1"/>
  <c r="G31" i="1"/>
  <c r="I31" i="1"/>
  <c r="F32" i="1"/>
  <c r="G32" i="1"/>
  <c r="I32" i="1"/>
  <c r="F33" i="1"/>
  <c r="G33" i="1"/>
  <c r="I33" i="1"/>
  <c r="AE5" i="1"/>
  <c r="AL5" i="1"/>
  <c r="AS5" i="1"/>
  <c r="AZ5" i="1"/>
  <c r="BG5" i="1"/>
  <c r="BN8" i="1"/>
  <c r="BO8" i="1"/>
  <c r="BP8" i="1"/>
  <c r="BQ8" i="1"/>
  <c r="BN5" i="1"/>
  <c r="BR8" i="1"/>
  <c r="BS8" i="1"/>
  <c r="BT8" i="1"/>
  <c r="BU8" i="1"/>
  <c r="BV8" i="1"/>
  <c r="BW8" i="1"/>
  <c r="BX8" i="1"/>
  <c r="BU5" i="1"/>
  <c r="BY8" i="1"/>
  <c r="BZ8" i="1"/>
  <c r="CA8" i="1"/>
  <c r="CB8" i="1"/>
  <c r="CC8" i="1"/>
  <c r="CD8" i="1"/>
  <c r="CE8" i="1"/>
  <c r="CB5" i="1"/>
  <c r="CF8" i="1"/>
  <c r="CG8" i="1"/>
  <c r="CH8" i="1"/>
  <c r="CI8" i="1"/>
  <c r="CJ8" i="1"/>
  <c r="CK8" i="1"/>
  <c r="CL8" i="1"/>
  <c r="CI5" i="1"/>
  <c r="CM8" i="1"/>
  <c r="CN8" i="1"/>
  <c r="CO8" i="1"/>
  <c r="CP8" i="1"/>
  <c r="CQ8" i="1"/>
  <c r="CR8" i="1"/>
  <c r="CS8" i="1"/>
  <c r="CP5" i="1"/>
  <c r="CT8" i="1"/>
  <c r="CU8" i="1"/>
  <c r="CV8" i="1"/>
  <c r="CW8" i="1"/>
  <c r="CX8" i="1"/>
  <c r="CY8" i="1"/>
  <c r="CZ8" i="1"/>
  <c r="CW5" i="1"/>
  <c r="DA8" i="1"/>
  <c r="DB8" i="1"/>
  <c r="DC8" i="1"/>
  <c r="DD8" i="1"/>
  <c r="DE8" i="1"/>
  <c r="DF8" i="1"/>
  <c r="DG8" i="1"/>
  <c r="DD5" i="1"/>
  <c r="DH8" i="1"/>
  <c r="DI8" i="1"/>
  <c r="DJ8" i="1"/>
  <c r="DK8" i="1"/>
  <c r="DL8" i="1"/>
  <c r="DM8" i="1"/>
  <c r="DN8" i="1"/>
  <c r="DK5" i="1"/>
  <c r="DO8" i="1"/>
  <c r="DP8" i="1"/>
  <c r="DQ8" i="1"/>
  <c r="DR8" i="1"/>
  <c r="DS8" i="1"/>
  <c r="DT8" i="1"/>
  <c r="DU8" i="1"/>
  <c r="DR5" i="1"/>
  <c r="DV8" i="1"/>
  <c r="DW8" i="1"/>
  <c r="DX8" i="1"/>
  <c r="DY8" i="1"/>
  <c r="DZ8" i="1"/>
  <c r="EA8" i="1"/>
  <c r="EB8" i="1"/>
  <c r="DY5" i="1"/>
  <c r="EC8" i="1"/>
  <c r="ED8" i="1"/>
  <c r="EE8" i="1"/>
  <c r="EF8" i="1"/>
  <c r="EG8" i="1"/>
  <c r="EH8" i="1"/>
  <c r="EI8" i="1"/>
  <c r="EF5" i="1"/>
  <c r="EJ8" i="1"/>
  <c r="EK8" i="1"/>
  <c r="EL8" i="1"/>
  <c r="EM8" i="1"/>
  <c r="EN8" i="1"/>
  <c r="EO8" i="1"/>
  <c r="EP8" i="1"/>
  <c r="EM5" i="1"/>
  <c r="EQ8" i="1"/>
  <c r="ER8" i="1"/>
  <c r="ES8" i="1"/>
  <c r="ET8" i="1"/>
  <c r="EU8" i="1"/>
  <c r="EV8" i="1"/>
  <c r="EW8" i="1"/>
  <c r="ET5" i="1"/>
  <c r="EX8" i="1"/>
  <c r="EY8" i="1"/>
  <c r="EZ8" i="1"/>
  <c r="FA8" i="1"/>
  <c r="FB8" i="1"/>
  <c r="FC8" i="1"/>
  <c r="FD8" i="1"/>
  <c r="FA5" i="1"/>
  <c r="FE8" i="1"/>
  <c r="FF8" i="1"/>
  <c r="FG8" i="1"/>
  <c r="FH8" i="1"/>
  <c r="FI8" i="1"/>
  <c r="FJ8" i="1"/>
  <c r="FK8" i="1"/>
  <c r="FH5" i="1"/>
  <c r="FL8" i="1"/>
  <c r="FM8" i="1"/>
  <c r="FN8" i="1"/>
  <c r="FO8" i="1"/>
  <c r="FP8" i="1"/>
  <c r="FQ8" i="1"/>
  <c r="FR8" i="1"/>
  <c r="FO5" i="1"/>
  <c r="FS8" i="1"/>
  <c r="FT8" i="1"/>
  <c r="FU8" i="1"/>
  <c r="FV8" i="1"/>
  <c r="FW8" i="1"/>
  <c r="FX8" i="1"/>
  <c r="FY8" i="1"/>
  <c r="FV5" i="1"/>
  <c r="FZ8" i="1"/>
  <c r="GA8" i="1"/>
  <c r="GB8" i="1"/>
  <c r="GC8" i="1"/>
  <c r="GD8" i="1"/>
  <c r="GE8" i="1"/>
  <c r="GF8" i="1"/>
  <c r="GC5" i="1"/>
  <c r="GG8" i="1"/>
  <c r="GH8" i="1"/>
  <c r="GI8" i="1"/>
  <c r="GJ8" i="1"/>
  <c r="GK8" i="1"/>
  <c r="GL8" i="1"/>
  <c r="GM8" i="1"/>
  <c r="GJ5" i="1"/>
  <c r="GN8" i="1"/>
  <c r="GO8" i="1"/>
  <c r="GP8" i="1"/>
  <c r="GQ8" i="1"/>
  <c r="GR8" i="1"/>
  <c r="GS8" i="1"/>
  <c r="GT8" i="1"/>
  <c r="GQ5" i="1"/>
  <c r="GU8" i="1"/>
  <c r="GV8" i="1"/>
  <c r="GW8" i="1"/>
  <c r="GX8" i="1"/>
  <c r="GY8" i="1"/>
  <c r="GZ8" i="1"/>
  <c r="HA8" i="1"/>
  <c r="GX5" i="1"/>
  <c r="HB8" i="1"/>
  <c r="HC8" i="1"/>
  <c r="HD8" i="1"/>
  <c r="HE8" i="1"/>
  <c r="HF8" i="1"/>
  <c r="HG8" i="1"/>
  <c r="HH8" i="1"/>
  <c r="HE5" i="1"/>
  <c r="HI8" i="1"/>
  <c r="HJ8" i="1"/>
  <c r="HK8" i="1"/>
  <c r="HL8" i="1"/>
  <c r="HM8" i="1"/>
  <c r="HN8" i="1"/>
  <c r="HO8" i="1"/>
  <c r="HL5" i="1"/>
  <c r="HP8" i="1"/>
  <c r="HQ8" i="1"/>
  <c r="HR8" i="1"/>
  <c r="HS8" i="1"/>
  <c r="HT8" i="1"/>
  <c r="HU8" i="1"/>
  <c r="HV8" i="1"/>
  <c r="HS5" i="1"/>
  <c r="HW8" i="1"/>
  <c r="HX8" i="1"/>
  <c r="HY8" i="1"/>
  <c r="HZ8" i="1"/>
  <c r="IA8" i="1"/>
  <c r="IB8" i="1"/>
  <c r="IC8" i="1"/>
  <c r="HZ5" i="1"/>
  <c r="ID8" i="1"/>
  <c r="IE8" i="1"/>
  <c r="IF8" i="1"/>
  <c r="IG8" i="1"/>
  <c r="IH8" i="1"/>
  <c r="II8" i="1"/>
  <c r="IJ8" i="1"/>
  <c r="IG5" i="1"/>
  <c r="IK8" i="1"/>
  <c r="IL8" i="1"/>
  <c r="IM8" i="1"/>
  <c r="IN8" i="1"/>
  <c r="IO8" i="1"/>
  <c r="IP8" i="1"/>
  <c r="IQ8" i="1"/>
  <c r="IN5" i="1"/>
  <c r="IR8" i="1"/>
  <c r="IS8" i="1"/>
  <c r="IT8" i="1"/>
  <c r="IU8" i="1"/>
  <c r="IV8" i="1"/>
  <c r="IW8" i="1"/>
  <c r="IX8" i="1"/>
  <c r="IU5" i="1"/>
  <c r="IY8" i="1"/>
  <c r="IZ8" i="1"/>
  <c r="JA8" i="1"/>
  <c r="JB8" i="1"/>
  <c r="JC8" i="1"/>
  <c r="JD8" i="1"/>
  <c r="JE8" i="1"/>
  <c r="JB5" i="1"/>
  <c r="JF8" i="1"/>
  <c r="JG8" i="1"/>
  <c r="JH8" i="1"/>
  <c r="JI8" i="1"/>
  <c r="JJ8" i="1"/>
  <c r="JK8" i="1"/>
  <c r="JL8" i="1"/>
  <c r="JI5" i="1"/>
  <c r="JM8" i="1"/>
  <c r="JN8" i="1"/>
  <c r="JO8" i="1"/>
  <c r="JP8" i="1"/>
  <c r="JQ8" i="1"/>
  <c r="JR8" i="1"/>
  <c r="JS8" i="1"/>
  <c r="JP5" i="1"/>
  <c r="JT8" i="1"/>
  <c r="JU8" i="1"/>
  <c r="JV8" i="1"/>
  <c r="JW8" i="1"/>
  <c r="JX8" i="1"/>
  <c r="JY8" i="1"/>
  <c r="JZ8" i="1"/>
  <c r="JW5" i="1"/>
  <c r="KA8" i="1"/>
  <c r="KB8" i="1"/>
  <c r="KC8" i="1"/>
  <c r="KD8" i="1"/>
  <c r="KE8" i="1"/>
  <c r="KF8" i="1"/>
  <c r="KG8" i="1"/>
  <c r="KD5" i="1"/>
  <c r="KH8" i="1"/>
  <c r="KI8" i="1"/>
  <c r="KJ8" i="1"/>
  <c r="KK8" i="1"/>
  <c r="KL8" i="1"/>
  <c r="KM8" i="1"/>
  <c r="KN8" i="1"/>
  <c r="KK5" i="1"/>
  <c r="KO8" i="1"/>
  <c r="KP8" i="1"/>
  <c r="KQ8" i="1"/>
  <c r="KR8" i="1"/>
  <c r="KS8" i="1"/>
  <c r="KT8" i="1"/>
  <c r="KU8" i="1"/>
  <c r="KR5" i="1"/>
  <c r="KV8" i="1"/>
  <c r="KW8" i="1"/>
  <c r="KX8" i="1"/>
  <c r="KY8" i="1"/>
  <c r="KZ8" i="1"/>
  <c r="LA8" i="1"/>
  <c r="LB8" i="1"/>
  <c r="KY5" i="1"/>
  <c r="LC8" i="1"/>
  <c r="LD8" i="1"/>
  <c r="LE8" i="1"/>
  <c r="LF8" i="1"/>
  <c r="LG8" i="1"/>
  <c r="LH8" i="1"/>
  <c r="LI8" i="1"/>
  <c r="LF5" i="1"/>
  <c r="LJ8" i="1"/>
  <c r="LK8" i="1"/>
  <c r="LL8" i="1"/>
  <c r="LM8" i="1"/>
  <c r="LN8" i="1"/>
  <c r="LO8" i="1"/>
  <c r="LP8" i="1"/>
  <c r="LM5" i="1"/>
  <c r="LQ8" i="1"/>
  <c r="LR8" i="1"/>
  <c r="LS8" i="1"/>
  <c r="LT8" i="1"/>
  <c r="LU8" i="1"/>
  <c r="LV8" i="1"/>
  <c r="LW8" i="1"/>
  <c r="LT5" i="1"/>
  <c r="LX8" i="1"/>
  <c r="LY8" i="1"/>
  <c r="LZ8" i="1"/>
  <c r="MA8" i="1"/>
  <c r="MB8" i="1"/>
  <c r="MC8" i="1"/>
  <c r="MD8" i="1"/>
  <c r="MA5" i="1"/>
  <c r="ME8" i="1"/>
  <c r="MF8" i="1"/>
  <c r="MG8" i="1"/>
  <c r="MH8" i="1"/>
  <c r="MI8" i="1"/>
  <c r="MJ8" i="1"/>
  <c r="MK8" i="1"/>
  <c r="MH5" i="1"/>
  <c r="ML8" i="1"/>
  <c r="MM8" i="1"/>
  <c r="MN8" i="1"/>
  <c r="MO8" i="1"/>
  <c r="MP8" i="1"/>
  <c r="MQ8" i="1"/>
  <c r="MR8" i="1"/>
  <c r="MO5" i="1"/>
  <c r="MS8" i="1"/>
  <c r="MT8" i="1"/>
  <c r="MU8" i="1"/>
  <c r="MV8" i="1"/>
  <c r="MW8" i="1"/>
  <c r="MX8" i="1"/>
  <c r="MY8" i="1"/>
  <c r="MV5" i="1"/>
  <c r="MZ8" i="1"/>
  <c r="NA8" i="1"/>
  <c r="NB8" i="1"/>
  <c r="NC8" i="1"/>
  <c r="ND8" i="1"/>
  <c r="NE8" i="1"/>
  <c r="NF8" i="1"/>
  <c r="NC5" i="1"/>
  <c r="NG8" i="1"/>
  <c r="NH8" i="1"/>
  <c r="NI8" i="1"/>
  <c r="NJ8" i="1"/>
  <c r="NK8" i="1"/>
  <c r="NL8" i="1"/>
  <c r="NM8" i="1"/>
  <c r="NJ5" i="1"/>
  <c r="X5" i="1"/>
  <c r="Q5" i="1"/>
  <c r="J5" i="1"/>
  <c r="G5" i="2"/>
  <c r="G7" i="2"/>
  <c r="G6" i="2"/>
  <c r="G8" i="2"/>
  <c r="G9" i="2"/>
  <c r="G10" i="2"/>
  <c r="G11" i="2"/>
  <c r="G12" i="2"/>
  <c r="G13" i="2"/>
  <c r="G14" i="2"/>
  <c r="G15" i="2"/>
  <c r="G16" i="2"/>
  <c r="NJ2" i="1"/>
  <c r="NK2" i="1"/>
  <c r="NL2" i="1"/>
  <c r="NM2" i="1"/>
  <c r="NN8" i="1"/>
  <c r="NN2" i="1"/>
  <c r="NO8" i="1"/>
  <c r="NO2" i="1"/>
  <c r="NP8" i="1"/>
  <c r="NP2" i="1"/>
  <c r="NJ6" i="1"/>
  <c r="NJ7" i="1"/>
  <c r="NK7" i="1"/>
  <c r="NL7" i="1"/>
  <c r="NM7" i="1"/>
  <c r="NN7" i="1"/>
  <c r="NO7" i="1"/>
  <c r="NP7" i="1"/>
  <c r="J2" i="1"/>
  <c r="EC2" i="1"/>
  <c r="ED2" i="1"/>
  <c r="EE2" i="1"/>
  <c r="EF2" i="1"/>
  <c r="EG2" i="1"/>
  <c r="EH2" i="1"/>
  <c r="EI2" i="1"/>
  <c r="EJ2" i="1"/>
  <c r="EK2" i="1"/>
  <c r="EL2" i="1"/>
  <c r="EM2" i="1"/>
  <c r="EN2" i="1"/>
  <c r="EO2" i="1"/>
  <c r="EP2" i="1"/>
  <c r="EQ2" i="1"/>
  <c r="ER2" i="1"/>
  <c r="ES2" i="1"/>
  <c r="ET2" i="1"/>
  <c r="EU2" i="1"/>
  <c r="EV2" i="1"/>
  <c r="EW2" i="1"/>
  <c r="EX2" i="1"/>
  <c r="EY2" i="1"/>
  <c r="EZ2" i="1"/>
  <c r="FA2" i="1"/>
  <c r="FB2" i="1"/>
  <c r="FC2" i="1"/>
  <c r="FD2" i="1"/>
  <c r="FE2" i="1"/>
  <c r="FF2" i="1"/>
  <c r="FG2" i="1"/>
  <c r="FH2" i="1"/>
  <c r="FI2" i="1"/>
  <c r="FJ2" i="1"/>
  <c r="FK2" i="1"/>
  <c r="FL2" i="1"/>
  <c r="FM2" i="1"/>
  <c r="FN2" i="1"/>
  <c r="FO2" i="1"/>
  <c r="FP2" i="1"/>
  <c r="FQ2" i="1"/>
  <c r="FR2" i="1"/>
  <c r="FS2" i="1"/>
  <c r="FT2" i="1"/>
  <c r="FU2" i="1"/>
  <c r="FV2" i="1"/>
  <c r="FW2" i="1"/>
  <c r="FX2" i="1"/>
  <c r="FY2" i="1"/>
  <c r="FZ2" i="1"/>
  <c r="GA2" i="1"/>
  <c r="GB2" i="1"/>
  <c r="GC2" i="1"/>
  <c r="GD2" i="1"/>
  <c r="GE2" i="1"/>
  <c r="GF2" i="1"/>
  <c r="GG2" i="1"/>
  <c r="GH2" i="1"/>
  <c r="GI2" i="1"/>
  <c r="GJ2" i="1"/>
  <c r="GK2" i="1"/>
  <c r="GL2" i="1"/>
  <c r="GM2" i="1"/>
  <c r="GN2" i="1"/>
  <c r="GO2" i="1"/>
  <c r="GP2" i="1"/>
  <c r="GQ2" i="1"/>
  <c r="GR2" i="1"/>
  <c r="GS2" i="1"/>
  <c r="GT2" i="1"/>
  <c r="GU2" i="1"/>
  <c r="GV2" i="1"/>
  <c r="GW2" i="1"/>
  <c r="GX2" i="1"/>
  <c r="GY2" i="1"/>
  <c r="GZ2" i="1"/>
  <c r="HA2" i="1"/>
  <c r="HB2" i="1"/>
  <c r="HC2" i="1"/>
  <c r="HD2" i="1"/>
  <c r="HE2" i="1"/>
  <c r="HF2" i="1"/>
  <c r="HG2" i="1"/>
  <c r="HH2" i="1"/>
  <c r="HI2" i="1"/>
  <c r="HJ2" i="1"/>
  <c r="HK2" i="1"/>
  <c r="HL2" i="1"/>
  <c r="HM2" i="1"/>
  <c r="HN2" i="1"/>
  <c r="HO2" i="1"/>
  <c r="HP2" i="1"/>
  <c r="HQ2" i="1"/>
  <c r="HR2" i="1"/>
  <c r="HS2" i="1"/>
  <c r="HT2" i="1"/>
  <c r="HU2" i="1"/>
  <c r="HV2" i="1"/>
  <c r="HW2" i="1"/>
  <c r="HX2" i="1"/>
  <c r="HY2" i="1"/>
  <c r="HZ2" i="1"/>
  <c r="IA2" i="1"/>
  <c r="IB2" i="1"/>
  <c r="IC2" i="1"/>
  <c r="ID2" i="1"/>
  <c r="IE2" i="1"/>
  <c r="IF2" i="1"/>
  <c r="IG2" i="1"/>
  <c r="IH2" i="1"/>
  <c r="II2" i="1"/>
  <c r="IJ2" i="1"/>
  <c r="IK2" i="1"/>
  <c r="IL2" i="1"/>
  <c r="IM2" i="1"/>
  <c r="IN2" i="1"/>
  <c r="IO2" i="1"/>
  <c r="IP2" i="1"/>
  <c r="IQ2" i="1"/>
  <c r="IR2" i="1"/>
  <c r="IS2" i="1"/>
  <c r="IT2" i="1"/>
  <c r="IU2" i="1"/>
  <c r="IV2" i="1"/>
  <c r="IW2" i="1"/>
  <c r="IX2" i="1"/>
  <c r="IY2" i="1"/>
  <c r="IZ2" i="1"/>
  <c r="JA2" i="1"/>
  <c r="JB2" i="1"/>
  <c r="JC2" i="1"/>
  <c r="JD2" i="1"/>
  <c r="JE2" i="1"/>
  <c r="JF2" i="1"/>
  <c r="JG2" i="1"/>
  <c r="JH2" i="1"/>
  <c r="JI2" i="1"/>
  <c r="JJ2" i="1"/>
  <c r="JK2" i="1"/>
  <c r="JL2" i="1"/>
  <c r="JM2" i="1"/>
  <c r="JN2" i="1"/>
  <c r="JO2" i="1"/>
  <c r="JP2" i="1"/>
  <c r="JQ2" i="1"/>
  <c r="JR2" i="1"/>
  <c r="JS2" i="1"/>
  <c r="JT2" i="1"/>
  <c r="JU2" i="1"/>
  <c r="JV2" i="1"/>
  <c r="JW2" i="1"/>
  <c r="JX2" i="1"/>
  <c r="JY2" i="1"/>
  <c r="JZ2" i="1"/>
  <c r="KA2" i="1"/>
  <c r="KB2" i="1"/>
  <c r="KC2" i="1"/>
  <c r="KD2" i="1"/>
  <c r="KE2" i="1"/>
  <c r="KF2" i="1"/>
  <c r="KG2" i="1"/>
  <c r="KH2" i="1"/>
  <c r="KI2" i="1"/>
  <c r="KJ2" i="1"/>
  <c r="KK2" i="1"/>
  <c r="KL2" i="1"/>
  <c r="KM2" i="1"/>
  <c r="KN2" i="1"/>
  <c r="KO2" i="1"/>
  <c r="KP2" i="1"/>
  <c r="KQ2" i="1"/>
  <c r="KR2" i="1"/>
  <c r="KS2" i="1"/>
  <c r="KT2" i="1"/>
  <c r="KU2" i="1"/>
  <c r="KV2" i="1"/>
  <c r="KW2" i="1"/>
  <c r="KX2" i="1"/>
  <c r="KY2" i="1"/>
  <c r="KZ2" i="1"/>
  <c r="LA2" i="1"/>
  <c r="LB2" i="1"/>
  <c r="LC2" i="1"/>
  <c r="LD2" i="1"/>
  <c r="LE2" i="1"/>
  <c r="LF2" i="1"/>
  <c r="LG2" i="1"/>
  <c r="LH2" i="1"/>
  <c r="LI2" i="1"/>
  <c r="LJ2" i="1"/>
  <c r="LK2" i="1"/>
  <c r="LL2" i="1"/>
  <c r="LM2" i="1"/>
  <c r="LN2" i="1"/>
  <c r="LO2" i="1"/>
  <c r="LP2" i="1"/>
  <c r="LQ2" i="1"/>
  <c r="LR2" i="1"/>
  <c r="LS2" i="1"/>
  <c r="LT2" i="1"/>
  <c r="LU2" i="1"/>
  <c r="LV2" i="1"/>
  <c r="LW2" i="1"/>
  <c r="LX2" i="1"/>
  <c r="LY2" i="1"/>
  <c r="LZ2" i="1"/>
  <c r="MA2" i="1"/>
  <c r="MB2" i="1"/>
  <c r="MC2" i="1"/>
  <c r="MD2" i="1"/>
  <c r="ME2" i="1"/>
  <c r="MF2" i="1"/>
  <c r="MG2" i="1"/>
  <c r="MH2" i="1"/>
  <c r="MI2" i="1"/>
  <c r="MJ2" i="1"/>
  <c r="MK2" i="1"/>
  <c r="ML2" i="1"/>
  <c r="MM2" i="1"/>
  <c r="MN2" i="1"/>
  <c r="MO2" i="1"/>
  <c r="MP2" i="1"/>
  <c r="MQ2" i="1"/>
  <c r="MR2" i="1"/>
  <c r="MS2" i="1"/>
  <c r="MT2" i="1"/>
  <c r="MU2" i="1"/>
  <c r="MV2" i="1"/>
  <c r="MW2" i="1"/>
  <c r="MX2" i="1"/>
  <c r="MY2" i="1"/>
  <c r="MZ2" i="1"/>
  <c r="NA2" i="1"/>
  <c r="NB2" i="1"/>
  <c r="NC2" i="1"/>
  <c r="ND2" i="1"/>
  <c r="NE2" i="1"/>
  <c r="NF2" i="1"/>
  <c r="NG2" i="1"/>
  <c r="NH2" i="1"/>
  <c r="NI2" i="1"/>
  <c r="K2" i="1"/>
  <c r="L2" i="1"/>
  <c r="M2" i="1"/>
  <c r="N2" i="1"/>
  <c r="O2" i="1"/>
  <c r="P2" i="1"/>
  <c r="Q2" i="1"/>
  <c r="R2" i="1"/>
  <c r="S2" i="1"/>
  <c r="T2" i="1"/>
  <c r="U2" i="1"/>
  <c r="V2" i="1"/>
  <c r="W2" i="1"/>
  <c r="X2" i="1"/>
  <c r="Y2" i="1"/>
  <c r="Z2" i="1"/>
  <c r="AA2" i="1"/>
  <c r="AB2" i="1"/>
  <c r="AC2" i="1"/>
  <c r="AD2" i="1"/>
  <c r="AE2" i="1"/>
  <c r="AF2" i="1"/>
  <c r="AG2" i="1"/>
  <c r="AH2" i="1"/>
  <c r="AI2" i="1"/>
  <c r="AJ2" i="1"/>
  <c r="AK2" i="1"/>
  <c r="AL2" i="1"/>
  <c r="AM2" i="1"/>
  <c r="AN2" i="1"/>
  <c r="AO2" i="1"/>
  <c r="AP2" i="1"/>
  <c r="AQ2" i="1"/>
  <c r="AR2" i="1"/>
  <c r="AS2" i="1"/>
  <c r="AT2" i="1"/>
  <c r="AU2" i="1"/>
  <c r="AV2" i="1"/>
  <c r="AW2" i="1"/>
  <c r="AX2" i="1"/>
  <c r="AY2" i="1"/>
  <c r="AZ2" i="1"/>
  <c r="BA2" i="1"/>
  <c r="BB2" i="1"/>
  <c r="BC2" i="1"/>
  <c r="BD2" i="1"/>
  <c r="BE2" i="1"/>
  <c r="BF2" i="1"/>
  <c r="BG2" i="1"/>
  <c r="BH2" i="1"/>
  <c r="BI2" i="1"/>
  <c r="BJ2" i="1"/>
  <c r="BK2" i="1"/>
  <c r="BL2" i="1"/>
  <c r="BM2" i="1"/>
  <c r="BN2" i="1"/>
  <c r="BO2" i="1"/>
  <c r="BP2" i="1"/>
  <c r="BQ2" i="1"/>
  <c r="BR2" i="1"/>
  <c r="BS2" i="1"/>
  <c r="BT2" i="1"/>
  <c r="BU2" i="1"/>
  <c r="BV2" i="1"/>
  <c r="BW2" i="1"/>
  <c r="BX2" i="1"/>
  <c r="BY2" i="1"/>
  <c r="BZ2" i="1"/>
  <c r="CA2" i="1"/>
  <c r="CB2" i="1"/>
  <c r="CC2" i="1"/>
  <c r="CD2" i="1"/>
  <c r="CE2" i="1"/>
  <c r="CF2" i="1"/>
  <c r="CG2" i="1"/>
  <c r="CH2" i="1"/>
  <c r="CI2" i="1"/>
  <c r="CJ2" i="1"/>
  <c r="CK2" i="1"/>
  <c r="CL2" i="1"/>
  <c r="CM2" i="1"/>
  <c r="CN2" i="1"/>
  <c r="CO2" i="1"/>
  <c r="CP2" i="1"/>
  <c r="CQ2" i="1"/>
  <c r="CR2" i="1"/>
  <c r="CS2" i="1"/>
  <c r="CT2" i="1"/>
  <c r="CU2" i="1"/>
  <c r="CV2" i="1"/>
  <c r="CW2" i="1"/>
  <c r="CX2" i="1"/>
  <c r="CY2" i="1"/>
  <c r="CZ2" i="1"/>
  <c r="DA2" i="1"/>
  <c r="DB2" i="1"/>
  <c r="DC2" i="1"/>
  <c r="DD2" i="1"/>
  <c r="DE2" i="1"/>
  <c r="DF2" i="1"/>
  <c r="DG2" i="1"/>
  <c r="DH2" i="1"/>
  <c r="DI2" i="1"/>
  <c r="DJ2" i="1"/>
  <c r="DK2" i="1"/>
  <c r="DL2" i="1"/>
  <c r="DM2" i="1"/>
  <c r="DN2" i="1"/>
  <c r="DO2" i="1"/>
  <c r="DP2" i="1"/>
  <c r="DQ2" i="1"/>
  <c r="DR2" i="1"/>
  <c r="DS2" i="1"/>
  <c r="DT2" i="1"/>
  <c r="DU2" i="1"/>
  <c r="DV2" i="1"/>
  <c r="DW2" i="1"/>
  <c r="DX2" i="1"/>
  <c r="DY2" i="1"/>
  <c r="DZ2" i="1"/>
  <c r="EA2" i="1"/>
  <c r="EB2" i="1"/>
  <c r="K7" i="1"/>
  <c r="L7" i="1"/>
  <c r="M7" i="1"/>
  <c r="N7" i="1"/>
  <c r="O7" i="1"/>
  <c r="P7" i="1"/>
  <c r="Q7" i="1"/>
  <c r="R7" i="1"/>
  <c r="S7" i="1"/>
  <c r="NC6" i="1"/>
  <c r="NC7" i="1"/>
  <c r="ND7" i="1"/>
  <c r="NE7" i="1"/>
  <c r="NF7" i="1"/>
  <c r="NG7" i="1"/>
  <c r="NH7" i="1"/>
  <c r="NI7" i="1"/>
  <c r="MO6" i="1"/>
  <c r="MV6" i="1"/>
  <c r="MO7" i="1"/>
  <c r="MP7" i="1"/>
  <c r="MQ7" i="1"/>
  <c r="MR7" i="1"/>
  <c r="MS7" i="1"/>
  <c r="MT7" i="1"/>
  <c r="MU7" i="1"/>
  <c r="MV7" i="1"/>
  <c r="MW7" i="1"/>
  <c r="MX7" i="1"/>
  <c r="MY7" i="1"/>
  <c r="MZ7" i="1"/>
  <c r="NA7" i="1"/>
  <c r="NB7" i="1"/>
  <c r="MA6" i="1"/>
  <c r="MH6" i="1"/>
  <c r="MA7" i="1"/>
  <c r="MB7" i="1"/>
  <c r="MC7" i="1"/>
  <c r="MD7" i="1"/>
  <c r="ME7" i="1"/>
  <c r="MF7" i="1"/>
  <c r="MG7" i="1"/>
  <c r="MH7" i="1"/>
  <c r="MI7" i="1"/>
  <c r="MJ7" i="1"/>
  <c r="MK7" i="1"/>
  <c r="ML7" i="1"/>
  <c r="MM7" i="1"/>
  <c r="MN7" i="1"/>
  <c r="LF6" i="1"/>
  <c r="LM6" i="1"/>
  <c r="LT6" i="1"/>
  <c r="LF7" i="1"/>
  <c r="LG7" i="1"/>
  <c r="LH7" i="1"/>
  <c r="LI7" i="1"/>
  <c r="LJ7" i="1"/>
  <c r="LK7" i="1"/>
  <c r="LL7" i="1"/>
  <c r="LM7" i="1"/>
  <c r="LN7" i="1"/>
  <c r="LO7" i="1"/>
  <c r="LP7" i="1"/>
  <c r="LQ7" i="1"/>
  <c r="LR7" i="1"/>
  <c r="LS7" i="1"/>
  <c r="LT7" i="1"/>
  <c r="LU7" i="1"/>
  <c r="LV7" i="1"/>
  <c r="LW7" i="1"/>
  <c r="LX7" i="1"/>
  <c r="LY7" i="1"/>
  <c r="LZ7" i="1"/>
  <c r="KK6" i="1"/>
  <c r="KR6" i="1"/>
  <c r="KY6" i="1"/>
  <c r="KK7" i="1"/>
  <c r="KL7" i="1"/>
  <c r="KM7" i="1"/>
  <c r="KN7" i="1"/>
  <c r="KO7" i="1"/>
  <c r="KP7" i="1"/>
  <c r="KQ7" i="1"/>
  <c r="KR7" i="1"/>
  <c r="KS7" i="1"/>
  <c r="KT7" i="1"/>
  <c r="KU7" i="1"/>
  <c r="KV7" i="1"/>
  <c r="KW7" i="1"/>
  <c r="KX7" i="1"/>
  <c r="KY7" i="1"/>
  <c r="KZ7" i="1"/>
  <c r="LA7" i="1"/>
  <c r="LB7" i="1"/>
  <c r="LC7" i="1"/>
  <c r="LD7" i="1"/>
  <c r="LE7" i="1"/>
  <c r="IG6" i="1"/>
  <c r="IN6" i="1"/>
  <c r="IU6" i="1"/>
  <c r="JB6" i="1"/>
  <c r="JI6" i="1"/>
  <c r="JP6" i="1"/>
  <c r="JW6" i="1"/>
  <c r="KD6" i="1"/>
  <c r="IG7" i="1"/>
  <c r="IH7" i="1"/>
  <c r="II7" i="1"/>
  <c r="IJ7" i="1"/>
  <c r="IK7" i="1"/>
  <c r="IL7" i="1"/>
  <c r="IM7" i="1"/>
  <c r="IN7" i="1"/>
  <c r="IO7" i="1"/>
  <c r="IP7" i="1"/>
  <c r="IQ7" i="1"/>
  <c r="IR7" i="1"/>
  <c r="IS7" i="1"/>
  <c r="IT7" i="1"/>
  <c r="IU7" i="1"/>
  <c r="IV7" i="1"/>
  <c r="IW7" i="1"/>
  <c r="IX7" i="1"/>
  <c r="IY7" i="1"/>
  <c r="IZ7" i="1"/>
  <c r="JA7" i="1"/>
  <c r="JB7" i="1"/>
  <c r="JC7" i="1"/>
  <c r="JD7" i="1"/>
  <c r="JE7" i="1"/>
  <c r="JF7" i="1"/>
  <c r="JG7" i="1"/>
  <c r="JH7" i="1"/>
  <c r="JI7" i="1"/>
  <c r="JJ7" i="1"/>
  <c r="JK7" i="1"/>
  <c r="JL7" i="1"/>
  <c r="JM7" i="1"/>
  <c r="JN7" i="1"/>
  <c r="JO7" i="1"/>
  <c r="JP7" i="1"/>
  <c r="JQ7" i="1"/>
  <c r="JR7" i="1"/>
  <c r="JS7" i="1"/>
  <c r="JT7" i="1"/>
  <c r="JU7" i="1"/>
  <c r="JV7" i="1"/>
  <c r="JW7" i="1"/>
  <c r="JX7" i="1"/>
  <c r="JY7" i="1"/>
  <c r="JZ7" i="1"/>
  <c r="KA7" i="1"/>
  <c r="KB7" i="1"/>
  <c r="KC7" i="1"/>
  <c r="KD7" i="1"/>
  <c r="KE7" i="1"/>
  <c r="KF7" i="1"/>
  <c r="KG7" i="1"/>
  <c r="KH7" i="1"/>
  <c r="KI7" i="1"/>
  <c r="KJ7" i="1"/>
  <c r="HE6" i="1"/>
  <c r="HL6" i="1"/>
  <c r="HS6" i="1"/>
  <c r="HZ6" i="1"/>
  <c r="HE7" i="1"/>
  <c r="HF7" i="1"/>
  <c r="HG7" i="1"/>
  <c r="HH7" i="1"/>
  <c r="HI7" i="1"/>
  <c r="HJ7" i="1"/>
  <c r="HK7" i="1"/>
  <c r="HL7" i="1"/>
  <c r="HM7" i="1"/>
  <c r="HN7" i="1"/>
  <c r="HO7" i="1"/>
  <c r="HP7" i="1"/>
  <c r="HQ7" i="1"/>
  <c r="HR7" i="1"/>
  <c r="HS7" i="1"/>
  <c r="HT7" i="1"/>
  <c r="HU7" i="1"/>
  <c r="HV7" i="1"/>
  <c r="HW7" i="1"/>
  <c r="HX7" i="1"/>
  <c r="HY7" i="1"/>
  <c r="HZ7" i="1"/>
  <c r="IA7" i="1"/>
  <c r="IB7" i="1"/>
  <c r="IC7" i="1"/>
  <c r="ID7" i="1"/>
  <c r="IE7" i="1"/>
  <c r="IF7" i="1"/>
  <c r="GQ6" i="1"/>
  <c r="GX6" i="1"/>
  <c r="GQ7" i="1"/>
  <c r="GR7" i="1"/>
  <c r="GS7" i="1"/>
  <c r="GT7" i="1"/>
  <c r="GU7" i="1"/>
  <c r="GV7" i="1"/>
  <c r="GW7" i="1"/>
  <c r="GX7" i="1"/>
  <c r="GY7" i="1"/>
  <c r="GZ7" i="1"/>
  <c r="HA7" i="1"/>
  <c r="HB7" i="1"/>
  <c r="HC7" i="1"/>
  <c r="HD7" i="1"/>
  <c r="T7" i="1"/>
  <c r="U7" i="1"/>
  <c r="V7" i="1"/>
  <c r="W7" i="1"/>
  <c r="X7" i="1"/>
  <c r="Y7" i="1"/>
  <c r="Z7" i="1"/>
  <c r="AA7" i="1"/>
  <c r="AB7" i="1"/>
  <c r="AC7" i="1"/>
  <c r="AD7" i="1"/>
  <c r="AE7" i="1"/>
  <c r="AF7" i="1"/>
  <c r="AG7" i="1"/>
  <c r="AH7" i="1"/>
  <c r="AI7" i="1"/>
  <c r="AJ7" i="1"/>
  <c r="AK7" i="1"/>
  <c r="AL7" i="1"/>
  <c r="AM7" i="1"/>
  <c r="AN7" i="1"/>
  <c r="AO7" i="1"/>
  <c r="AP7" i="1"/>
  <c r="AQ7" i="1"/>
  <c r="AR7" i="1"/>
  <c r="AS7" i="1"/>
  <c r="AT7" i="1"/>
  <c r="AU7" i="1"/>
  <c r="AV7" i="1"/>
  <c r="AW7" i="1"/>
  <c r="AX7" i="1"/>
  <c r="AY7" i="1"/>
  <c r="AZ7" i="1"/>
  <c r="BA7" i="1"/>
  <c r="BB7" i="1"/>
  <c r="BC7" i="1"/>
  <c r="BD7" i="1"/>
  <c r="BE7" i="1"/>
  <c r="BF7" i="1"/>
  <c r="BG7" i="1"/>
  <c r="BH7" i="1"/>
  <c r="BI7" i="1"/>
  <c r="BJ7" i="1"/>
  <c r="BK7" i="1"/>
  <c r="BL7" i="1"/>
  <c r="BM7" i="1"/>
  <c r="BN7" i="1"/>
  <c r="BO7" i="1"/>
  <c r="BP7" i="1"/>
  <c r="BQ7" i="1"/>
  <c r="BR7" i="1"/>
  <c r="BS7" i="1"/>
  <c r="BT7" i="1"/>
  <c r="BU7" i="1"/>
  <c r="BV7" i="1"/>
  <c r="BW7" i="1"/>
  <c r="BX7" i="1"/>
  <c r="BY7" i="1"/>
  <c r="BZ7" i="1"/>
  <c r="CA7" i="1"/>
  <c r="CB7" i="1"/>
  <c r="CC7" i="1"/>
  <c r="CD7" i="1"/>
  <c r="CE7" i="1"/>
  <c r="CF7" i="1"/>
  <c r="CG7" i="1"/>
  <c r="CH7" i="1"/>
  <c r="CI7" i="1"/>
  <c r="CJ7" i="1"/>
  <c r="CK7" i="1"/>
  <c r="CL7" i="1"/>
  <c r="CM7" i="1"/>
  <c r="CN7" i="1"/>
  <c r="CO7" i="1"/>
  <c r="CP7" i="1"/>
  <c r="CQ7" i="1"/>
  <c r="CR7" i="1"/>
  <c r="CS7" i="1"/>
  <c r="CT7" i="1"/>
  <c r="CU7" i="1"/>
  <c r="CV7" i="1"/>
  <c r="CW7" i="1"/>
  <c r="CX7" i="1"/>
  <c r="CY7" i="1"/>
  <c r="CZ7" i="1"/>
  <c r="DA7" i="1"/>
  <c r="DB7" i="1"/>
  <c r="DC7" i="1"/>
  <c r="DD7" i="1"/>
  <c r="DE7" i="1"/>
  <c r="DF7" i="1"/>
  <c r="DG7" i="1"/>
  <c r="DH7" i="1"/>
  <c r="DI7" i="1"/>
  <c r="DJ7" i="1"/>
  <c r="DK7" i="1"/>
  <c r="DL7" i="1"/>
  <c r="DM7" i="1"/>
  <c r="DN7" i="1"/>
  <c r="DO7" i="1"/>
  <c r="DP7" i="1"/>
  <c r="DQ7" i="1"/>
  <c r="DR7" i="1"/>
  <c r="DS7" i="1"/>
  <c r="DT7" i="1"/>
  <c r="DU7" i="1"/>
  <c r="DV7" i="1"/>
  <c r="DW7" i="1"/>
  <c r="DX7" i="1"/>
  <c r="DY7" i="1"/>
  <c r="DZ7" i="1"/>
  <c r="EA7" i="1"/>
  <c r="EB7" i="1"/>
  <c r="EC7" i="1"/>
  <c r="ED7" i="1"/>
  <c r="EE7" i="1"/>
  <c r="EF7" i="1"/>
  <c r="EG7" i="1"/>
  <c r="EH7" i="1"/>
  <c r="EI7" i="1"/>
  <c r="EJ7" i="1"/>
  <c r="EK7" i="1"/>
  <c r="EL7" i="1"/>
  <c r="EM7" i="1"/>
  <c r="EN7" i="1"/>
  <c r="EO7" i="1"/>
  <c r="EP7" i="1"/>
  <c r="EQ7" i="1"/>
  <c r="ER7" i="1"/>
  <c r="ES7" i="1"/>
  <c r="ET7" i="1"/>
  <c r="EU7" i="1"/>
  <c r="EV7" i="1"/>
  <c r="EW7" i="1"/>
  <c r="EX7" i="1"/>
  <c r="EY7" i="1"/>
  <c r="EZ7" i="1"/>
  <c r="FA7" i="1"/>
  <c r="FB7" i="1"/>
  <c r="FC7" i="1"/>
  <c r="FD7" i="1"/>
  <c r="FE7" i="1"/>
  <c r="FF7" i="1"/>
  <c r="FG7" i="1"/>
  <c r="FH7" i="1"/>
  <c r="FI7" i="1"/>
  <c r="FJ7" i="1"/>
  <c r="FK7" i="1"/>
  <c r="FL7" i="1"/>
  <c r="FM7" i="1"/>
  <c r="FN7" i="1"/>
  <c r="FO7" i="1"/>
  <c r="FP7" i="1"/>
  <c r="FQ7" i="1"/>
  <c r="FR7" i="1"/>
  <c r="FS7" i="1"/>
  <c r="FT7" i="1"/>
  <c r="FU7" i="1"/>
  <c r="FV7" i="1"/>
  <c r="FW7" i="1"/>
  <c r="FX7" i="1"/>
  <c r="FY7" i="1"/>
  <c r="FZ7" i="1"/>
  <c r="GA7" i="1"/>
  <c r="GB7" i="1"/>
  <c r="GC7" i="1"/>
  <c r="GD7" i="1"/>
  <c r="GE7" i="1"/>
  <c r="GF7" i="1"/>
  <c r="GG7" i="1"/>
  <c r="GH7" i="1"/>
  <c r="GI7" i="1"/>
  <c r="GJ7" i="1"/>
  <c r="GK7" i="1"/>
  <c r="GL7" i="1"/>
  <c r="GM7" i="1"/>
  <c r="GN7" i="1"/>
  <c r="GO7" i="1"/>
  <c r="GP7" i="1"/>
  <c r="X6" i="1"/>
  <c r="AE6" i="1"/>
  <c r="AL6" i="1"/>
  <c r="AS6" i="1"/>
  <c r="AZ6" i="1"/>
  <c r="BG6" i="1"/>
  <c r="BN6" i="1"/>
  <c r="BU6" i="1"/>
  <c r="CB6" i="1"/>
  <c r="CI6" i="1"/>
  <c r="CP6" i="1"/>
  <c r="CW6" i="1"/>
  <c r="DD6" i="1"/>
  <c r="DK6" i="1"/>
  <c r="DR6" i="1"/>
  <c r="DY6" i="1"/>
  <c r="EF6" i="1"/>
  <c r="EM6" i="1"/>
  <c r="ET6" i="1"/>
  <c r="FA6" i="1"/>
  <c r="FH6" i="1"/>
  <c r="FO6" i="1"/>
  <c r="FV6" i="1"/>
  <c r="GC6" i="1"/>
  <c r="GJ6" i="1"/>
  <c r="Q6" i="1"/>
  <c r="J6" i="1"/>
  <c r="J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G1" authorId="0" shapeId="0" xr:uid="{00000000-0006-0000-0000-000001000000}">
      <text>
        <r>
          <rPr>
            <sz val="9"/>
            <color indexed="81"/>
            <rFont val="Segoe UI"/>
            <family val="2"/>
          </rPr>
          <t>Gib hier das Startdatum deines Kalenders ein, z.B. 01.01.2017
Kleiner Tipp: Verwende als Startdatum immer einen Montag. Dadurch wird die Kalenderwoche von Montag bis Sonntag angezeigt.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B2" authorId="0" shapeId="0" xr:uid="{00000000-0006-0000-0100-000001000000}">
      <text>
        <r>
          <rPr>
            <sz val="9"/>
            <color indexed="81"/>
            <rFont val="Segoe UI"/>
            <family val="2"/>
          </rPr>
          <t>Diese Jahreszahl wird vom Tabellenblatt "Jahreskalender" automatisch übernommen.</t>
        </r>
      </text>
    </comment>
    <comment ref="B4" authorId="0" shapeId="0" xr:uid="{00000000-0006-0000-0100-000002000000}">
      <text>
        <r>
          <rPr>
            <sz val="9"/>
            <color indexed="81"/>
            <rFont val="Segoe UI"/>
            <family val="2"/>
          </rPr>
          <t>Die Ferientermine für das benötigte Jahr bitte hier eingeben, Format: Tag.Monat.Jahr, z.B. 01.01.2017</t>
        </r>
      </text>
    </comment>
    <comment ref="G4" authorId="0" shapeId="0" xr:uid="{00000000-0006-0000-0100-000003000000}">
      <text>
        <r>
          <rPr>
            <sz val="9"/>
            <color indexed="81"/>
            <rFont val="Segoe UI"/>
            <family val="2"/>
          </rPr>
          <t>Die Feiertage werden automatisch für das jeweilige Jahr berechnet.</t>
        </r>
      </text>
    </comment>
  </commentList>
</comments>
</file>

<file path=xl/sharedStrings.xml><?xml version="1.0" encoding="utf-8"?>
<sst xmlns="http://schemas.openxmlformats.org/spreadsheetml/2006/main" count="154" uniqueCount="96">
  <si>
    <t>Name</t>
  </si>
  <si>
    <t>www.alle-meine-vorlagen.de</t>
  </si>
  <si>
    <t>Resturlaub</t>
  </si>
  <si>
    <t>Urlaubsanspruch</t>
  </si>
  <si>
    <t>Winter</t>
  </si>
  <si>
    <t>01.01.</t>
  </si>
  <si>
    <t>Weihnachten</t>
  </si>
  <si>
    <t>Ostern</t>
  </si>
  <si>
    <t>Pfingsten</t>
  </si>
  <si>
    <t>Sommer</t>
  </si>
  <si>
    <t>Herbst</t>
  </si>
  <si>
    <t>Beginn</t>
  </si>
  <si>
    <t>Ende</t>
  </si>
  <si>
    <t>Neujahr</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</si>
  <si>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</si>
  <si>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</si>
  <si>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</si>
  <si>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</si>
  <si>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</si>
  <si>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</si>
  <si>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</si>
  <si>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</si>
  <si>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</si>
  <si>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</si>
  <si>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</si>
  <si>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</si>
  <si>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</si>
  <si>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</si>
  <si>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</si>
  <si>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Weihnachtstag</t>
  </si>
  <si>
    <t>25.12.</t>
  </si>
  <si>
    <t>2. Weihnachtstag</t>
  </si>
  <si>
    <t>26.12.</t>
  </si>
  <si>
    <t>Max Muster</t>
  </si>
  <si>
    <t>Max Muster 1</t>
  </si>
  <si>
    <t>Max Muster 3</t>
  </si>
  <si>
    <t>-</t>
  </si>
  <si>
    <t>Heilige 3 Könige</t>
  </si>
  <si>
    <t>Fronleichnam</t>
  </si>
  <si>
    <t>Allerheiligen</t>
  </si>
  <si>
    <t>Arbeiten</t>
  </si>
  <si>
    <t>Krankheit</t>
  </si>
  <si>
    <t>Reformationstag</t>
  </si>
  <si>
    <t>Feiertag</t>
  </si>
  <si>
    <t>Berechnung</t>
  </si>
  <si>
    <t>Datum</t>
  </si>
  <si>
    <t>Hier kannst du bis zu 15 eigene Termine oder bundeslandspezifische Feiertage eingeben</t>
  </si>
  <si>
    <t>deine spezifischen Tage</t>
  </si>
  <si>
    <t>Geburtstag Hans Muster</t>
  </si>
  <si>
    <t>Personalplaner</t>
  </si>
  <si>
    <t>Ferien</t>
  </si>
  <si>
    <t>Urlaub verplant</t>
  </si>
  <si>
    <t>Feiertage</t>
  </si>
  <si>
    <t>Max Muster 4</t>
  </si>
  <si>
    <t>Max Muster 5</t>
  </si>
  <si>
    <t>Max Muster 6</t>
  </si>
  <si>
    <t>Allgemeine Information über diese Vorlage</t>
  </si>
  <si>
    <t>Eingabemöglichkeiten</t>
  </si>
  <si>
    <t>Allgemeine Hinweise</t>
  </si>
  <si>
    <t>Hier gibt es weitere kostenlose Excel-Vorlagen:</t>
  </si>
  <si>
    <t>http://www.alle-meine-vorlagen.de/</t>
  </si>
  <si>
    <t>￭ FotoDoku - Erstellen Sie ihre individuellen Foto-Dokumentationen, Bautagebücher, …</t>
  </si>
  <si>
    <t>￭ Arbeitszeitnachweis</t>
  </si>
  <si>
    <t>￭ Anwesenheitsliste</t>
  </si>
  <si>
    <t>￭ Notenspiegel</t>
  </si>
  <si>
    <t>￭ Hausaufgabenplaner</t>
  </si>
  <si>
    <t>￭ AMV-Jahreskalender 2017</t>
  </si>
  <si>
    <t>￭ Telefonnotiz</t>
  </si>
  <si>
    <t>￭ Inventarliste</t>
  </si>
  <si>
    <t>￭ Familienkalender</t>
  </si>
  <si>
    <t>￭ Redaktionsplaner</t>
  </si>
  <si>
    <t>￭ Projektplan Excel</t>
  </si>
  <si>
    <t>Um nur einige zu nennen...</t>
  </si>
  <si>
    <t>Die Vorlage ist komplett offen. So kannst du diese Vorlage leicht deinen Bedürfnissen anpassen und den Personalplaner gezielt für dich optimieren.</t>
  </si>
  <si>
    <t>Mit dieser Vorlage lassen sich bis zu 25 Mitarbeiter einplanen. So erhält man einen Überblick, wer wann Urlaub/Ferien hat, gearbeitet hat oder auch krank war.</t>
  </si>
  <si>
    <t>u</t>
  </si>
  <si>
    <t>k</t>
  </si>
  <si>
    <t>u1</t>
  </si>
  <si>
    <t>a</t>
  </si>
  <si>
    <t>uh</t>
  </si>
  <si>
    <t>kh</t>
  </si>
  <si>
    <t>ah</t>
  </si>
  <si>
    <t>K
KH</t>
  </si>
  <si>
    <t>A
AH</t>
  </si>
  <si>
    <t>U
UH</t>
  </si>
  <si>
    <t>ganzer Tag
halber Tag</t>
  </si>
  <si>
    <t>Kalenderstartdatum:</t>
  </si>
  <si>
    <t>k1</t>
  </si>
  <si>
    <t>U</t>
  </si>
  <si>
    <t>Bitte das Kalenderstartdatum in Zelle G1 (Tabellenblatt "Personalplaner") eingeben. 
ACHTUNG: Wird das Datum hier geändert, müssen alle Planungseingaben neu eingegeben werden. Daher am besten den Kalender einmalig auf ein Startdatum festlegen (z.B. Jahresbeginn) und dann damit arbeiten. Ansonsten am besten eine neue Kopie anlegen.
Es können Ferien/Urlaubstage, Arbeitstage, Krankheitstage eingegeben werden.
Es ist egal, ob Sie Groß- oder Kleinbuchstaben eingeben.</t>
  </si>
  <si>
    <r>
      <t xml:space="preserve">U    = 1 Tag Urlaub bzw. Ferien
UH = 1/2 Tag Urlaub bzw. Ferien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man hat einen vollen Tag Urlaub (U) oder man hat einen halben Tag Urlaub (UH) und hat den anderen halben Tag gearbeitet. 
A    = 1 Tag Arbeit
AH = 1/2 Tag Arbeit --&gt; Der andere 1/2 Tag wird nirgends angerechnet
</t>
    </r>
    <r>
      <rPr>
        <b/>
        <sz val="11"/>
        <color theme="1" tint="0.34998626667073579"/>
        <rFont val="Calibri"/>
        <family val="2"/>
        <scheme val="minor"/>
      </rPr>
      <t>Erklärung:</t>
    </r>
    <r>
      <rPr>
        <sz val="11"/>
        <color theme="1" tint="0.34998626667073579"/>
        <rFont val="Calibri"/>
        <family val="2"/>
        <scheme val="minor"/>
      </rPr>
      <t xml:space="preserve"> Entweder man arbeitet einen vollen Tag (A) oder einen halben Tag (AH). Der Rest des halben Tages könnten z.B. Überstunden sein.
K    = 1 Tage krank
KH = 1/2 Tag krank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ist man einen vollen Tag krank (K) oder man ist einen halben Tag krank (KH) und hat den anderen halben Tag gearbeitet.
FT    = Feiertag --&gt; Dieser wird nicht gezählt, dient einfach als Markierung eines Feiertages.
</t>
    </r>
  </si>
  <si>
    <t>Version 3.0</t>
  </si>
  <si>
    <t>Historie der Vorlage:</t>
  </si>
  <si>
    <t>Version 3.0 vom 28.05.17</t>
  </si>
  <si>
    <t xml:space="preserve"> - Einen Fehler in der Datumszeile (Zeile 8) korrigiert. Es wurden nicht alle Feiertage angezeigt. Funktioniert nun.</t>
  </si>
  <si>
    <t>bundeseinheitliche Feiertage (Deutschland)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</si>
</sst>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numFmt numFmtId="165" formatCode="0.0"/>
  </numFmts>
  <fonts count="33" x14ac:knownFonts="1">
    <font>
      <sz val="11"/>
      <color theme="1"/>
      <name val="Calibri"/>
      <family val="2"/>
      <scheme val="minor"/>
    </font>
    <font>
      <b/>
      <sz val="12"/>
      <color theme="0"/>
      <name val="Calibri"/>
      <family val="2"/>
      <scheme val="minor"/>
    </font>
    <font>
      <sz val="9"/>
      <color indexed="81"/>
      <name val="Segoe UI"/>
      <family val="2"/>
    </font>
    <font>
      <b/>
      <sz val="10"/>
      <color rgb="FF0070C0"/>
      <name val="Calibri"/>
      <family val="2"/>
      <scheme val="minor"/>
    </font>
    <font>
      <b/>
      <sz val="9"/>
      <color theme="1"/>
      <name val="Calibri"/>
      <family val="2"/>
      <scheme val="minor"/>
    </font>
    <font>
      <sz val="12"/>
      <color theme="1" tint="0.249977111117893"/>
      <name val="Calibri"/>
      <family val="2"/>
      <scheme val="minor"/>
    </font>
    <font>
      <b/>
      <sz val="12"/>
      <color theme="1"/>
      <name val="Calibri"/>
      <family val="2"/>
      <scheme val="minor"/>
    </font>
    <font>
      <sz val="8"/>
      <color theme="0" tint="-0.499984740745262"/>
      <name val="Calibri"/>
      <family val="2"/>
      <scheme val="minor"/>
    </font>
    <font>
      <u/>
      <sz val="11"/>
      <color theme="10"/>
      <name val="Calibri"/>
      <family val="2"/>
      <scheme val="minor"/>
    </font>
    <font>
      <b/>
      <sz val="20"/>
      <color theme="8" tint="-0.249977111117893"/>
      <name val="Calibri"/>
      <family val="2"/>
      <scheme val="minor"/>
    </font>
    <font>
      <sz val="10"/>
      <color theme="1"/>
      <name val="Calibri"/>
      <family val="2"/>
      <scheme val="minor"/>
    </font>
    <font>
      <b/>
      <sz val="26"/>
      <color theme="8" tint="-0.249977111117893"/>
      <name val="Calibri"/>
      <family val="2"/>
      <scheme val="minor"/>
    </font>
    <font>
      <sz val="10"/>
      <color rgb="FF00B050"/>
      <name val="Calibri"/>
      <family val="2"/>
      <scheme val="minor"/>
    </font>
    <font>
      <sz val="11"/>
      <color theme="0"/>
      <name val="Calibri"/>
      <family val="2"/>
      <scheme val="minor"/>
    </font>
    <font>
      <sz val="11"/>
      <color theme="1" tint="0.34998626667073579"/>
      <name val="Calibri"/>
      <family val="2"/>
      <scheme val="minor"/>
    </font>
    <font>
      <sz val="11"/>
      <color theme="1" tint="0.14999847407452621"/>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0"/>
      <name val="Verdana"/>
      <family val="2"/>
    </font>
    <font>
      <sz val="10"/>
      <color theme="1"/>
      <name val="Arial"/>
      <family val="2"/>
    </font>
    <font>
      <b/>
      <sz val="10"/>
      <color rgb="FF0070C0"/>
      <name val="Arial Unicode MS"/>
    </font>
    <font>
      <u/>
      <sz val="11"/>
      <color rgb="FF0070C0"/>
      <name val="Calibri"/>
      <family val="2"/>
      <scheme val="minor"/>
    </font>
    <font>
      <sz val="10"/>
      <color rgb="FF0070C0"/>
      <name val="Arial"/>
      <family val="2"/>
    </font>
    <font>
      <sz val="10"/>
      <color rgb="FF0070C0"/>
      <name val="Arial Unicode MS"/>
      <family val="2"/>
    </font>
    <font>
      <sz val="11"/>
      <color theme="1"/>
      <name val="Arial"/>
      <family val="2"/>
    </font>
    <font>
      <sz val="10"/>
      <color theme="1" tint="0.249977111117893"/>
      <name val="Arial"/>
      <family val="2"/>
    </font>
    <font>
      <b/>
      <sz val="10"/>
      <color rgb="FF00B050"/>
      <name val="Arial"/>
      <family val="2"/>
    </font>
    <font>
      <b/>
      <sz val="11"/>
      <color theme="1" tint="0.34998626667073579"/>
      <name val="Calibri"/>
      <family val="2"/>
      <scheme val="minor"/>
    </font>
    <font>
      <b/>
      <sz val="11"/>
      <color theme="1"/>
      <name val="Calibri"/>
      <family val="2"/>
      <scheme val="minor"/>
    </font>
    <font>
      <u/>
      <sz val="11"/>
      <color theme="1"/>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7030A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theme="7" tint="0.79998168889431442"/>
        <bgColor indexed="64"/>
      </patternFill>
    </fill>
    <fill>
      <patternFill patternType="solid">
        <fgColor rgb="FFFF6600"/>
        <bgColor indexed="64"/>
      </patternFill>
    </fill>
  </fills>
  <borders count="48">
    <border>
      <left/>
      <right/>
      <top/>
      <bottom/>
      <diagonal/>
    </border>
    <border>
      <left style="thin">
        <color theme="0"/>
      </left>
      <right style="thin">
        <color theme="0"/>
      </right>
      <top style="thin">
        <color theme="0"/>
      </top>
      <bottom style="thin">
        <color theme="0"/>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right style="thin">
        <color theme="2" tint="-0.499984740745262"/>
      </right>
      <top/>
      <bottom/>
      <diagonal/>
    </border>
    <border>
      <left style="thin">
        <color theme="2" tint="-0.499984740745262"/>
      </left>
      <right style="thin">
        <color theme="2" tint="-0.499984740745262"/>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bottom style="thin">
        <color theme="0"/>
      </bottom>
      <diagonal/>
    </border>
    <border>
      <left/>
      <right style="thin">
        <color theme="0" tint="-0.24994659260841701"/>
      </right>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right/>
      <top style="thin">
        <color theme="0" tint="-0.34998626667073579"/>
      </top>
      <bottom style="thin">
        <color theme="0" tint="-0.34998626667073579"/>
      </bottom>
      <diagonal/>
    </border>
    <border>
      <left/>
      <right style="thin">
        <color theme="2" tint="-0.499984740745262"/>
      </right>
      <top style="thin">
        <color theme="2" tint="-0.499984740745262"/>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medium">
        <color theme="1" tint="4.9989318521683403E-2"/>
      </left>
      <right style="thin">
        <color theme="0" tint="-0.34998626667073579"/>
      </right>
      <top style="thin">
        <color theme="0" tint="-0.34998626667073579"/>
      </top>
      <bottom/>
      <diagonal/>
    </border>
    <border>
      <left style="medium">
        <color theme="1" tint="4.9989318521683403E-2"/>
      </left>
      <right style="thin">
        <color theme="0" tint="-0.34998626667073579"/>
      </right>
      <top/>
      <bottom/>
      <diagonal/>
    </border>
    <border>
      <left style="medium">
        <color theme="1" tint="4.9989318521683403E-2"/>
      </left>
      <right style="thin">
        <color theme="0" tint="-0.34998626667073579"/>
      </right>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theme="0" tint="-0.34998626667073579"/>
      </right>
      <top style="thin">
        <color theme="0" tint="-0.34998626667073579"/>
      </top>
      <bottom style="thin">
        <color theme="0" tint="-0.34998626667073579"/>
      </bottom>
      <diagonal/>
    </border>
    <border>
      <left/>
      <right style="thin">
        <color theme="2" tint="-0.499984740745262"/>
      </right>
      <top/>
      <bottom style="medium">
        <color theme="8" tint="-0.499984740745262"/>
      </bottom>
      <diagonal/>
    </border>
    <border>
      <left style="thin">
        <color theme="2" tint="-0.499984740745262"/>
      </left>
      <right/>
      <top style="thin">
        <color indexed="64"/>
      </top>
      <bottom style="thin">
        <color indexed="64"/>
      </bottom>
      <diagonal/>
    </border>
    <border>
      <left style="thin">
        <color theme="0"/>
      </left>
      <right style="thin">
        <color theme="0"/>
      </right>
      <top/>
      <bottom style="thin">
        <color theme="2" tint="-0.499984740745262"/>
      </bottom>
      <diagonal/>
    </border>
    <border>
      <left style="thin">
        <color theme="0"/>
      </left>
      <right style="thin">
        <color theme="0"/>
      </right>
      <top/>
      <bottom/>
      <diagonal/>
    </border>
    <border>
      <left/>
      <right/>
      <top/>
      <bottom style="thin">
        <color indexed="64"/>
      </bottom>
      <diagonal/>
    </border>
    <border>
      <left style="dotted">
        <color theme="0" tint="-0.34998626667073579"/>
      </left>
      <right style="dotted">
        <color theme="0" tint="-0.34998626667073579"/>
      </right>
      <top/>
      <bottom style="thin">
        <color theme="0" tint="-0.34998626667073579"/>
      </bottom>
      <diagonal/>
    </border>
    <border>
      <left/>
      <right/>
      <top/>
      <bottom style="dotted">
        <color theme="0" tint="-0.34998626667073579"/>
      </bottom>
      <diagonal/>
    </border>
    <border>
      <left/>
      <right style="thin">
        <color theme="0"/>
      </right>
      <top/>
      <bottom/>
      <diagonal/>
    </border>
    <border>
      <left/>
      <right style="thin">
        <color theme="0"/>
      </right>
      <top/>
      <bottom style="thin">
        <color theme="2" tint="-0.499984740745262"/>
      </bottom>
      <diagonal/>
    </border>
    <border>
      <left/>
      <right style="thin">
        <color theme="2" tint="-0.499984740745262"/>
      </right>
      <top style="thin">
        <color indexed="64"/>
      </top>
      <bottom style="thin">
        <color indexed="64"/>
      </bottom>
      <diagonal/>
    </border>
    <border>
      <left/>
      <right style="medium">
        <color theme="1" tint="0.14996795556505021"/>
      </right>
      <top/>
      <bottom style="dotted">
        <color theme="0" tint="-0.34998626667073579"/>
      </bottom>
      <diagonal/>
    </border>
    <border>
      <left/>
      <right style="medium">
        <color auto="1"/>
      </right>
      <top/>
      <bottom/>
      <diagonal/>
    </border>
    <border>
      <left/>
      <right style="thin">
        <color theme="0"/>
      </right>
      <top/>
      <bottom style="thin">
        <color theme="0"/>
      </bottom>
      <diagonal/>
    </border>
    <border>
      <left style="dotted">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diagonal/>
    </border>
    <border>
      <left style="thin">
        <color theme="0" tint="-0.34998626667073579"/>
      </left>
      <right style="medium">
        <color auto="1"/>
      </right>
      <top/>
      <bottom/>
      <diagonal/>
    </border>
    <border>
      <left style="thin">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s>
  <cellStyleXfs count="2">
    <xf numFmtId="0" fontId="0" fillId="0" borderId="0"/>
    <xf numFmtId="0" fontId="8" fillId="0" borderId="0" applyNumberFormat="0" applyFill="0" applyBorder="0" applyAlignment="0" applyProtection="0"/>
  </cellStyleXfs>
  <cellXfs count="108">
    <xf numFmtId="0" fontId="0" fillId="0" borderId="0" xfId="0"/>
    <xf numFmtId="0" fontId="0" fillId="0" borderId="0" xfId="0" applyAlignment="1">
      <alignment vertical="center"/>
    </xf>
    <xf numFmtId="0" fontId="0" fillId="0" borderId="1" xfId="0" applyBorder="1"/>
    <xf numFmtId="0" fontId="3" fillId="0" borderId="0" xfId="0" applyFont="1" applyFill="1" applyBorder="1" applyAlignment="1">
      <alignment horizontal="right" vertical="center" indent="1"/>
    </xf>
    <xf numFmtId="0" fontId="0" fillId="0" borderId="7" xfId="0" applyBorder="1" applyAlignment="1">
      <alignment vertical="center"/>
    </xf>
    <xf numFmtId="0" fontId="0" fillId="0" borderId="7" xfId="0" applyBorder="1"/>
    <xf numFmtId="0" fontId="4" fillId="2" borderId="2" xfId="0" applyFont="1" applyFill="1" applyBorder="1" applyAlignment="1">
      <alignment horizontal="center" vertical="center"/>
    </xf>
    <xf numFmtId="0" fontId="7" fillId="0" borderId="0" xfId="0" applyFont="1" applyFill="1" applyBorder="1" applyAlignment="1">
      <alignment horizontal="right" vertical="center" indent="1"/>
    </xf>
    <xf numFmtId="0" fontId="8" fillId="0" borderId="0" xfId="1"/>
    <xf numFmtId="0" fontId="9" fillId="0" borderId="0" xfId="0" applyFont="1" applyAlignment="1">
      <alignment horizontal="left" vertical="center"/>
    </xf>
    <xf numFmtId="0" fontId="4" fillId="2" borderId="14" xfId="0" applyFont="1" applyFill="1" applyBorder="1" applyAlignment="1">
      <alignment horizontal="center" vertical="center"/>
    </xf>
    <xf numFmtId="0" fontId="0" fillId="2" borderId="12" xfId="0" applyFill="1" applyBorder="1"/>
    <xf numFmtId="14" fontId="10" fillId="3" borderId="12" xfId="0" applyNumberFormat="1" applyFont="1" applyFill="1" applyBorder="1" applyAlignment="1">
      <alignment horizontal="left"/>
    </xf>
    <xf numFmtId="0" fontId="10" fillId="3" borderId="12" xfId="0" applyFont="1" applyFill="1" applyBorder="1"/>
    <xf numFmtId="14" fontId="0" fillId="0" borderId="0" xfId="0" applyNumberFormat="1" applyBorder="1" applyAlignment="1">
      <alignment horizontal="left"/>
    </xf>
    <xf numFmtId="0" fontId="0" fillId="0" borderId="0" xfId="0" applyFill="1" applyBorder="1"/>
    <xf numFmtId="0" fontId="0" fillId="7" borderId="12" xfId="0" applyFill="1" applyBorder="1"/>
    <xf numFmtId="14" fontId="0" fillId="7" borderId="12" xfId="0" applyNumberFormat="1" applyFill="1" applyBorder="1" applyAlignment="1">
      <alignment horizontal="left"/>
    </xf>
    <xf numFmtId="0" fontId="0" fillId="0" borderId="0" xfId="0" applyAlignment="1">
      <alignment horizontal="left"/>
    </xf>
    <xf numFmtId="0" fontId="0" fillId="0" borderId="8" xfId="0" applyFill="1" applyBorder="1" applyAlignment="1">
      <alignment horizontal="center" vertical="center"/>
    </xf>
    <xf numFmtId="0" fontId="11" fillId="0" borderId="0" xfId="0" applyFont="1" applyAlignment="1">
      <alignment horizontal="left" vertical="center"/>
    </xf>
    <xf numFmtId="0" fontId="12" fillId="0" borderId="0" xfId="0" applyFont="1"/>
    <xf numFmtId="14" fontId="10" fillId="8" borderId="12" xfId="0" applyNumberFormat="1" applyFont="1" applyFill="1" applyBorder="1" applyAlignment="1">
      <alignment horizontal="left"/>
    </xf>
    <xf numFmtId="14" fontId="0" fillId="0" borderId="0" xfId="0" applyNumberFormat="1"/>
    <xf numFmtId="0" fontId="15" fillId="3" borderId="0" xfId="0" applyFont="1" applyFill="1"/>
    <xf numFmtId="0" fontId="15" fillId="5" borderId="0" xfId="0" applyFont="1" applyFill="1"/>
    <xf numFmtId="164" fontId="4" fillId="2" borderId="30" xfId="0" applyNumberFormat="1" applyFont="1" applyFill="1" applyBorder="1" applyAlignment="1">
      <alignment horizontal="center" vertical="center"/>
    </xf>
    <xf numFmtId="0" fontId="14" fillId="0" borderId="0" xfId="0" applyFont="1" applyAlignment="1">
      <alignment vertical="center"/>
    </xf>
    <xf numFmtId="0" fontId="0" fillId="0" borderId="28" xfId="0" applyBorder="1" applyAlignment="1">
      <alignment horizontal="center"/>
    </xf>
    <xf numFmtId="0" fontId="16" fillId="0" borderId="0" xfId="0" applyFont="1" applyFill="1"/>
    <xf numFmtId="0" fontId="0" fillId="0" borderId="0" xfId="0" applyFill="1"/>
    <xf numFmtId="0" fontId="17" fillId="0" borderId="0" xfId="0" applyFont="1" applyFill="1"/>
    <xf numFmtId="0" fontId="18" fillId="0" borderId="0" xfId="0" applyFont="1" applyFill="1"/>
    <xf numFmtId="0" fontId="8" fillId="13" borderId="0" xfId="1" applyFill="1" applyAlignment="1">
      <alignment horizontal="left"/>
    </xf>
    <xf numFmtId="0" fontId="0" fillId="13" borderId="0" xfId="0" applyFill="1"/>
    <xf numFmtId="0" fontId="8" fillId="13" borderId="0" xfId="1" applyFill="1" applyAlignment="1">
      <alignment horizontal="right"/>
    </xf>
    <xf numFmtId="0" fontId="19" fillId="14" borderId="0" xfId="0" applyFont="1" applyFill="1" applyBorder="1"/>
    <xf numFmtId="0" fontId="13" fillId="14" borderId="0" xfId="0" applyFont="1" applyFill="1" applyBorder="1"/>
    <xf numFmtId="0" fontId="20" fillId="0" borderId="0" xfId="0" applyFont="1" applyAlignment="1">
      <alignment vertical="top" wrapText="1"/>
    </xf>
    <xf numFmtId="0" fontId="0" fillId="0" borderId="0" xfId="0" applyAlignment="1">
      <alignment wrapText="1"/>
    </xf>
    <xf numFmtId="0" fontId="21" fillId="14" borderId="0" xfId="0" applyFont="1" applyFill="1" applyBorder="1"/>
    <xf numFmtId="0" fontId="22" fillId="0" borderId="0" xfId="0" applyFont="1" applyAlignment="1">
      <alignment vertical="top" wrapText="1"/>
    </xf>
    <xf numFmtId="0" fontId="0" fillId="0" borderId="34" xfId="0" applyBorder="1"/>
    <xf numFmtId="0" fontId="23" fillId="0" borderId="0" xfId="0" applyFont="1" applyBorder="1" applyAlignment="1"/>
    <xf numFmtId="0" fontId="24" fillId="0" borderId="0" xfId="1" applyFont="1" applyFill="1" applyBorder="1" applyAlignment="1">
      <alignment horizontal="left"/>
    </xf>
    <xf numFmtId="0" fontId="8" fillId="0" borderId="0" xfId="1" applyBorder="1" applyAlignment="1">
      <alignment horizontal="left"/>
    </xf>
    <xf numFmtId="0" fontId="8" fillId="0" borderId="0" xfId="1" applyAlignment="1">
      <alignment horizontal="left" indent="1"/>
    </xf>
    <xf numFmtId="0" fontId="25" fillId="0" borderId="0" xfId="0" applyFont="1" applyAlignment="1">
      <alignment horizontal="left"/>
    </xf>
    <xf numFmtId="0" fontId="26" fillId="0" borderId="0" xfId="0" applyFont="1" applyAlignment="1">
      <alignment horizontal="left" indent="1"/>
    </xf>
    <xf numFmtId="0" fontId="27" fillId="0" borderId="0" xfId="0" applyFont="1" applyAlignment="1">
      <alignment horizontal="right"/>
    </xf>
    <xf numFmtId="165" fontId="28" fillId="2" borderId="29" xfId="0" applyNumberFormat="1" applyFont="1" applyFill="1" applyBorder="1" applyAlignment="1">
      <alignment horizontal="center" vertical="center"/>
    </xf>
    <xf numFmtId="0" fontId="28" fillId="4" borderId="9" xfId="0" applyFont="1" applyFill="1" applyBorder="1" applyAlignment="1">
      <alignment horizontal="center" vertical="center"/>
    </xf>
    <xf numFmtId="165" fontId="29" fillId="2" borderId="29" xfId="0" applyNumberFormat="1" applyFont="1" applyFill="1" applyBorder="1" applyAlignment="1">
      <alignment horizontal="center" vertical="center"/>
    </xf>
    <xf numFmtId="0" fontId="0" fillId="0" borderId="0" xfId="0" applyFont="1" applyAlignment="1">
      <alignment horizontal="right" wrapText="1"/>
    </xf>
    <xf numFmtId="0" fontId="0" fillId="0" borderId="35" xfId="0" applyFont="1" applyFill="1" applyBorder="1" applyAlignment="1">
      <alignment horizontal="center" wrapText="1"/>
    </xf>
    <xf numFmtId="0" fontId="0" fillId="0" borderId="35" xfId="0" applyFont="1" applyFill="1" applyBorder="1" applyAlignment="1">
      <alignment horizontal="center"/>
    </xf>
    <xf numFmtId="0" fontId="0" fillId="0" borderId="35" xfId="0" applyFont="1" applyBorder="1" applyAlignment="1">
      <alignment horizontal="center"/>
    </xf>
    <xf numFmtId="0" fontId="0" fillId="0" borderId="36" xfId="0" applyBorder="1"/>
    <xf numFmtId="0" fontId="0" fillId="0" borderId="36" xfId="0" applyBorder="1" applyAlignment="1">
      <alignment horizontal="right" vertical="center"/>
    </xf>
    <xf numFmtId="0" fontId="0" fillId="0" borderId="42" xfId="0" applyBorder="1" applyAlignment="1">
      <alignment vertical="center"/>
    </xf>
    <xf numFmtId="0" fontId="0" fillId="0" borderId="43" xfId="0" applyFont="1" applyFill="1" applyBorder="1" applyAlignment="1">
      <alignment horizontal="center" wrapText="1"/>
    </xf>
    <xf numFmtId="0" fontId="28" fillId="4" borderId="47" xfId="0" applyFont="1" applyFill="1" applyBorder="1" applyAlignment="1">
      <alignment horizontal="center" vertical="center"/>
    </xf>
    <xf numFmtId="0" fontId="0" fillId="0" borderId="41" xfId="0" applyBorder="1"/>
    <xf numFmtId="0" fontId="14" fillId="0" borderId="0" xfId="0" applyFont="1" applyAlignment="1">
      <alignment wrapText="1"/>
    </xf>
    <xf numFmtId="0" fontId="28" fillId="2" borderId="29" xfId="0" applyNumberFormat="1" applyFont="1" applyFill="1" applyBorder="1" applyAlignment="1">
      <alignment horizontal="center" vertical="center"/>
    </xf>
    <xf numFmtId="0" fontId="31" fillId="0" borderId="0" xfId="0" applyFont="1"/>
    <xf numFmtId="0" fontId="32" fillId="0" borderId="0" xfId="0" applyFont="1"/>
    <xf numFmtId="0" fontId="0" fillId="0" borderId="21" xfId="0" applyFont="1" applyFill="1" applyBorder="1" applyAlignment="1">
      <alignment horizontal="center" textRotation="90"/>
    </xf>
    <xf numFmtId="0" fontId="0" fillId="0" borderId="22" xfId="0" applyFont="1" applyFill="1" applyBorder="1" applyAlignment="1">
      <alignment horizontal="center" textRotation="90"/>
    </xf>
    <xf numFmtId="0" fontId="0" fillId="0" borderId="23" xfId="0" applyFont="1" applyFill="1" applyBorder="1" applyAlignment="1">
      <alignment horizontal="center" textRotation="90"/>
    </xf>
    <xf numFmtId="0" fontId="0" fillId="6" borderId="15" xfId="0" applyFont="1" applyFill="1" applyBorder="1" applyAlignment="1">
      <alignment horizontal="center" textRotation="90"/>
    </xf>
    <xf numFmtId="0" fontId="0" fillId="6" borderId="16" xfId="0" applyFont="1" applyFill="1" applyBorder="1" applyAlignment="1">
      <alignment horizontal="center" textRotation="90"/>
    </xf>
    <xf numFmtId="0" fontId="0" fillId="6" borderId="17" xfId="0" applyFont="1" applyFill="1" applyBorder="1" applyAlignment="1">
      <alignment horizontal="center" textRotation="90"/>
    </xf>
    <xf numFmtId="0" fontId="0" fillId="16" borderId="18" xfId="0" applyFont="1" applyFill="1" applyBorder="1" applyAlignment="1">
      <alignment horizontal="center" textRotation="90"/>
    </xf>
    <xf numFmtId="0" fontId="0" fillId="16" borderId="19" xfId="0" applyFont="1" applyFill="1" applyBorder="1" applyAlignment="1">
      <alignment horizontal="center" textRotation="90"/>
    </xf>
    <xf numFmtId="0" fontId="0" fillId="16" borderId="20" xfId="0" applyFont="1" applyFill="1" applyBorder="1" applyAlignment="1">
      <alignment horizontal="center" textRotation="90"/>
    </xf>
    <xf numFmtId="164" fontId="1" fillId="12" borderId="4" xfId="0" applyNumberFormat="1" applyFont="1" applyFill="1" applyBorder="1" applyAlignment="1">
      <alignment horizontal="center" vertical="center"/>
    </xf>
    <xf numFmtId="0" fontId="1" fillId="12" borderId="3" xfId="0" applyFont="1" applyFill="1" applyBorder="1" applyAlignment="1">
      <alignment horizontal="center" vertical="center"/>
    </xf>
    <xf numFmtId="0" fontId="1" fillId="12" borderId="2" xfId="0" applyFont="1" applyFill="1" applyBorder="1" applyAlignment="1">
      <alignment horizontal="center" vertical="center"/>
    </xf>
    <xf numFmtId="0" fontId="0" fillId="0" borderId="0" xfId="0" applyFill="1" applyBorder="1" applyAlignment="1">
      <alignment horizontal="center" vertical="center"/>
    </xf>
    <xf numFmtId="0" fontId="0" fillId="2" borderId="0" xfId="0" applyFill="1" applyBorder="1" applyAlignment="1">
      <alignment horizontal="center" vertical="center"/>
    </xf>
    <xf numFmtId="14" fontId="0" fillId="15" borderId="36" xfId="0" applyNumberFormat="1" applyFont="1" applyFill="1" applyBorder="1" applyAlignment="1">
      <alignment horizontal="left" vertical="center" indent="1"/>
    </xf>
    <xf numFmtId="14" fontId="0" fillId="15" borderId="40" xfId="0" applyNumberFormat="1" applyFont="1" applyFill="1" applyBorder="1" applyAlignment="1">
      <alignment horizontal="left" vertical="center" indent="1"/>
    </xf>
    <xf numFmtId="0" fontId="0" fillId="2" borderId="39" xfId="0" applyFill="1" applyBorder="1" applyAlignment="1">
      <alignment horizontal="center" vertical="center"/>
    </xf>
    <xf numFmtId="0" fontId="0" fillId="2" borderId="5" xfId="0" applyFill="1" applyBorder="1" applyAlignment="1">
      <alignment horizontal="center" vertical="center"/>
    </xf>
    <xf numFmtId="0" fontId="0" fillId="2" borderId="31" xfId="0" applyFill="1" applyBorder="1" applyAlignment="1">
      <alignment horizontal="center" vertical="center"/>
    </xf>
    <xf numFmtId="0" fontId="0" fillId="0" borderId="6" xfId="0" applyFill="1" applyBorder="1" applyAlignment="1">
      <alignment horizontal="center" vertical="center"/>
    </xf>
    <xf numFmtId="0" fontId="10" fillId="10" borderId="33" xfId="0" applyFont="1" applyFill="1" applyBorder="1" applyAlignment="1">
      <alignment horizontal="center" textRotation="90" wrapText="1"/>
    </xf>
    <xf numFmtId="0" fontId="10" fillId="10" borderId="32" xfId="0" applyFont="1" applyFill="1" applyBorder="1" applyAlignment="1">
      <alignment horizontal="center" textRotation="90" wrapText="1"/>
    </xf>
    <xf numFmtId="0" fontId="6" fillId="2" borderId="9" xfId="0" applyFont="1" applyFill="1" applyBorder="1" applyAlignment="1">
      <alignment horizontal="left" vertical="top" wrapText="1" indent="1"/>
    </xf>
    <xf numFmtId="0" fontId="6" fillId="2" borderId="13" xfId="0" applyFont="1" applyFill="1" applyBorder="1" applyAlignment="1">
      <alignment horizontal="left" vertical="top" wrapText="1" indent="1"/>
    </xf>
    <xf numFmtId="0" fontId="5" fillId="4" borderId="10" xfId="0" applyFont="1" applyFill="1" applyBorder="1" applyAlignment="1">
      <alignment horizontal="left" vertical="center" indent="1"/>
    </xf>
    <xf numFmtId="0" fontId="5" fillId="4" borderId="11" xfId="0" applyFont="1" applyFill="1" applyBorder="1" applyAlignment="1">
      <alignment horizontal="left" vertical="center" indent="1"/>
    </xf>
    <xf numFmtId="0" fontId="10" fillId="10" borderId="37" xfId="0" applyFont="1" applyFill="1" applyBorder="1" applyAlignment="1">
      <alignment horizontal="center" textRotation="90" wrapText="1"/>
    </xf>
    <xf numFmtId="0" fontId="10" fillId="10" borderId="38" xfId="0" applyFont="1" applyFill="1" applyBorder="1" applyAlignment="1">
      <alignment horizontal="center" textRotation="90" wrapText="1"/>
    </xf>
    <xf numFmtId="0" fontId="0" fillId="11" borderId="21" xfId="0" applyFont="1" applyFill="1" applyBorder="1" applyAlignment="1">
      <alignment horizontal="center" textRotation="90"/>
    </xf>
    <xf numFmtId="0" fontId="0" fillId="11" borderId="22" xfId="0" applyFont="1" applyFill="1" applyBorder="1" applyAlignment="1">
      <alignment horizontal="center" textRotation="90"/>
    </xf>
    <xf numFmtId="0" fontId="0" fillId="11" borderId="23" xfId="0" applyFont="1" applyFill="1" applyBorder="1" applyAlignment="1">
      <alignment horizontal="center" textRotation="90"/>
    </xf>
    <xf numFmtId="0" fontId="13" fillId="9" borderId="44" xfId="0" applyFont="1" applyFill="1" applyBorder="1" applyAlignment="1">
      <alignment horizontal="center" textRotation="90"/>
    </xf>
    <xf numFmtId="0" fontId="13" fillId="9" borderId="45" xfId="0" applyFont="1" applyFill="1" applyBorder="1" applyAlignment="1">
      <alignment horizontal="center" textRotation="90"/>
    </xf>
    <xf numFmtId="0" fontId="13" fillId="9" borderId="46" xfId="0" applyFont="1" applyFill="1" applyBorder="1" applyAlignment="1">
      <alignment horizontal="center" textRotation="90"/>
    </xf>
    <xf numFmtId="0" fontId="0" fillId="3" borderId="12" xfId="0" applyFill="1" applyBorder="1" applyAlignment="1">
      <alignment horizontal="center" vertical="center" textRotation="90"/>
    </xf>
    <xf numFmtId="0" fontId="0" fillId="8" borderId="24" xfId="0" applyFont="1" applyFill="1" applyBorder="1" applyAlignment="1">
      <alignment horizontal="center" vertical="center" textRotation="90" wrapText="1"/>
    </xf>
    <xf numFmtId="0" fontId="0" fillId="8" borderId="25" xfId="0" applyFont="1" applyFill="1" applyBorder="1" applyAlignment="1">
      <alignment horizontal="center" vertical="center" textRotation="90" wrapText="1"/>
    </xf>
    <xf numFmtId="0" fontId="0" fillId="8" borderId="26" xfId="0" applyFont="1" applyFill="1" applyBorder="1" applyAlignment="1">
      <alignment horizontal="center" vertical="center" textRotation="90" wrapText="1"/>
    </xf>
    <xf numFmtId="14" fontId="0" fillId="0" borderId="27" xfId="0" applyNumberFormat="1" applyFont="1" applyFill="1" applyBorder="1" applyAlignment="1">
      <alignment horizontal="center" vertical="center" textRotation="90" wrapText="1"/>
    </xf>
    <xf numFmtId="14" fontId="0" fillId="0" borderId="28" xfId="0" applyNumberFormat="1" applyFont="1" applyFill="1" applyBorder="1" applyAlignment="1">
      <alignment horizontal="center" vertical="center" textRotation="90" wrapText="1"/>
    </xf>
    <xf numFmtId="0" fontId="8" fillId="0" borderId="0" xfId="1" applyFill="1" applyAlignment="1">
      <alignment horizontal="right"/>
    </xf>
  </cellXfs>
  <cellStyles count="2">
    <cellStyle name="Link" xfId="1" builtinId="8"/>
    <cellStyle name="Standard" xfId="0" builtinId="0"/>
  </cellStyles>
  <dxfs count="56">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gradientFill>
          <stop position="0">
            <color rgb="FFFF6600"/>
          </stop>
          <stop position="0.5">
            <color rgb="FF7030A0"/>
          </stop>
          <stop position="1">
            <color rgb="FFFF6600"/>
          </stop>
        </gradientFill>
      </fill>
    </dxf>
    <dxf>
      <fill>
        <gradientFill>
          <stop position="0">
            <color theme="0"/>
          </stop>
          <stop position="0.5">
            <color rgb="FFFF6600"/>
          </stop>
          <stop position="1">
            <color theme="0"/>
          </stop>
        </gradientFill>
      </fill>
    </dxf>
    <dxf>
      <fill>
        <patternFill>
          <bgColor theme="4" tint="0.39994506668294322"/>
        </patternFill>
      </fill>
    </dxf>
    <dxf>
      <fill>
        <patternFill>
          <bgColor theme="4"/>
        </patternFill>
      </fill>
    </dxf>
    <dxf>
      <fill>
        <patternFill>
          <bgColor rgb="FFFFFF00"/>
        </patternFill>
      </fill>
    </dxf>
    <dxf>
      <fill>
        <patternFill>
          <bgColor rgb="FFFFFF00"/>
        </patternFill>
      </fill>
    </dxf>
    <dxf>
      <fill>
        <patternFill>
          <bgColor rgb="FFFF6600"/>
        </patternFill>
      </fill>
    </dxf>
    <dxf>
      <font>
        <color theme="0"/>
      </font>
      <fill>
        <patternFill>
          <bgColor rgb="FF7030A0"/>
        </patternFill>
      </fill>
    </dxf>
    <dxf>
      <font>
        <color theme="0"/>
      </font>
      <fill>
        <patternFill>
          <bgColor rgb="FF7030A0"/>
        </patternFill>
      </fill>
    </dxf>
    <dxf>
      <fill>
        <gradientFill>
          <stop position="0">
            <color rgb="FFFF6600"/>
          </stop>
          <stop position="0.5">
            <color rgb="FFFFFF00"/>
          </stop>
          <stop position="1">
            <color rgb="FFFF6600"/>
          </stop>
        </gradientFill>
      </fill>
    </dxf>
    <dxf>
      <fill>
        <patternFill>
          <bgColor rgb="FFFFC000"/>
        </patternFill>
      </fill>
    </dxf>
    <dxf>
      <fill>
        <patternFill>
          <bgColor rgb="FFFFC000"/>
        </patternFill>
      </fill>
    </dxf>
    <dxf>
      <fill>
        <patternFill>
          <bgColor theme="0" tint="-0.14996795556505021"/>
        </patternFill>
      </fill>
    </dxf>
    <dxf>
      <fill>
        <patternFill>
          <bgColor theme="4" tint="0.39994506668294322"/>
        </patternFill>
      </fill>
    </dxf>
    <dxf>
      <fill>
        <patternFill>
          <bgColor theme="4"/>
        </patternFill>
      </fill>
    </dxf>
    <dxf>
      <fill>
        <patternFill>
          <bgColor theme="8" tint="-0.24994659260841701"/>
        </patternFill>
      </fill>
      <border>
        <left style="thin">
          <color theme="8" tint="-0.24994659260841701"/>
        </left>
        <right style="thin">
          <color theme="8" tint="-0.24994659260841701"/>
        </right>
        <top style="thin">
          <color theme="8" tint="-0.24994659260841701"/>
        </top>
        <bottom style="thin">
          <color theme="8" tint="-0.24994659260841701"/>
        </bottom>
      </border>
    </dxf>
  </dxfs>
  <tableStyles count="0" defaultTableStyle="TableStyleMedium2" defaultPivotStyle="PivotStyleLight16"/>
  <colors>
    <mruColors>
      <color rgb="FFFF6600"/>
      <color rgb="FFFFFF99"/>
      <color rgb="FFF6F000"/>
      <color rgb="FFE7E200"/>
      <color rgb="FFEBE600"/>
      <color rgb="FFDBD600"/>
      <color rgb="FFFFFFFF"/>
      <color rgb="FFFF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3219450</xdr:colOff>
      <xdr:row>0</xdr:row>
      <xdr:rowOff>66676</xdr:rowOff>
    </xdr:from>
    <xdr:to>
      <xdr:col>2</xdr:col>
      <xdr:colOff>666750</xdr:colOff>
      <xdr:row>2</xdr:row>
      <xdr:rowOff>77399</xdr:rowOff>
    </xdr:to>
    <xdr:pic>
      <xdr:nvPicPr>
        <xdr:cNvPr id="2" name="Grafik 1">
          <a:hlinkClick xmlns:r="http://schemas.openxmlformats.org/officeDocument/2006/relationships" r:id="rId1"/>
          <a:extLst>
            <a:ext uri="{FF2B5EF4-FFF2-40B4-BE49-F238E27FC236}">
              <a16:creationId xmlns:a16="http://schemas.microsoft.com/office/drawing/2014/main" id="{E52E909B-8DCC-4815-A925-016AA5D231AA}"/>
            </a:ext>
          </a:extLst>
        </xdr:cNvPr>
        <xdr:cNvPicPr>
          <a:picLocks noChangeAspect="1"/>
        </xdr:cNvPicPr>
      </xdr:nvPicPr>
      <xdr:blipFill>
        <a:blip xmlns:r="http://schemas.openxmlformats.org/officeDocument/2006/relationships" r:embed="rId2"/>
        <a:stretch>
          <a:fillRect/>
        </a:stretch>
      </xdr:blipFill>
      <xdr:spPr>
        <a:xfrm>
          <a:off x="3219450" y="66676"/>
          <a:ext cx="3257550" cy="458398"/>
        </a:xfrm>
        <a:prstGeom prst="rect">
          <a:avLst/>
        </a:prstGeom>
        <a:ln w="19050">
          <a:noFill/>
        </a:ln>
        <a:effectLst/>
      </xdr:spPr>
    </xdr:pic>
    <xdr:clientData/>
  </xdr:twoCellAnchor>
  <xdr:twoCellAnchor>
    <xdr:from>
      <xdr:col>0</xdr:col>
      <xdr:colOff>38100</xdr:colOff>
      <xdr:row>2</xdr:row>
      <xdr:rowOff>66675</xdr:rowOff>
    </xdr:from>
    <xdr:to>
      <xdr:col>0</xdr:col>
      <xdr:colOff>2047875</xdr:colOff>
      <xdr:row>2</xdr:row>
      <xdr:rowOff>66675</xdr:rowOff>
    </xdr:to>
    <xdr:cxnSp macro="">
      <xdr:nvCxnSpPr>
        <xdr:cNvPr id="3" name="Gerader Verbinder 2">
          <a:extLst>
            <a:ext uri="{FF2B5EF4-FFF2-40B4-BE49-F238E27FC236}">
              <a16:creationId xmlns:a16="http://schemas.microsoft.com/office/drawing/2014/main" id="{3B0976BA-52DC-4DCE-A72F-C8BE72934250}"/>
            </a:ext>
          </a:extLst>
        </xdr:cNvPr>
        <xdr:cNvCxnSpPr/>
      </xdr:nvCxnSpPr>
      <xdr:spPr>
        <a:xfrm>
          <a:off x="38100" y="514350"/>
          <a:ext cx="2009775"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alle-meine-vorlagen.d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alle-meine-vorlagen.de/fotodoku/" TargetMode="External"/><Relationship Id="rId1" Type="http://schemas.openxmlformats.org/officeDocument/2006/relationships/hyperlink" Target="http://www.alle-meine-vorlagen.de/"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NP35"/>
  <sheetViews>
    <sheetView showGridLines="0" tabSelected="1" zoomScaleNormal="100" workbookViewId="0">
      <pane xSplit="9" ySplit="8" topLeftCell="J9" activePane="bottomRight" state="frozen"/>
      <selection pane="topRight" activeCell="F1" sqref="F1"/>
      <selection pane="bottomLeft" activeCell="A9" sqref="A9"/>
      <selection pane="bottomRight" activeCell="G9" sqref="G9"/>
    </sheetView>
  </sheetViews>
  <sheetFormatPr baseColWidth="10" defaultColWidth="4.85546875" defaultRowHeight="15" x14ac:dyDescent="0.25"/>
  <cols>
    <col min="1" max="1" width="2" customWidth="1"/>
    <col min="2" max="2" width="3" bestFit="1" customWidth="1"/>
    <col min="3" max="3" width="29.42578125" customWidth="1"/>
    <col min="4" max="4" width="18.42578125" customWidth="1"/>
    <col min="5" max="5" width="4.5703125" bestFit="1" customWidth="1"/>
    <col min="6" max="8" width="4.5703125" customWidth="1"/>
    <col min="9" max="9" width="4.5703125" style="62" customWidth="1"/>
    <col min="10" max="12" width="4.85546875" style="1" customWidth="1"/>
    <col min="13" max="21" width="4.85546875" customWidth="1"/>
  </cols>
  <sheetData>
    <row r="1" spans="1:380" ht="21.75" customHeight="1" x14ac:dyDescent="0.25">
      <c r="C1" s="9" t="s">
        <v>49</v>
      </c>
      <c r="E1" s="57"/>
      <c r="F1" s="58" t="s">
        <v>86</v>
      </c>
      <c r="G1" s="81">
        <v>43101</v>
      </c>
      <c r="H1" s="81"/>
      <c r="I1" s="82"/>
    </row>
    <row r="2" spans="1:380" ht="45.75" customHeight="1" x14ac:dyDescent="0.25">
      <c r="C2" s="20">
        <v>2018</v>
      </c>
      <c r="D2" s="53" t="s">
        <v>85</v>
      </c>
      <c r="E2" s="56"/>
      <c r="F2" s="54" t="s">
        <v>84</v>
      </c>
      <c r="G2" s="55"/>
      <c r="H2" s="54" t="s">
        <v>83</v>
      </c>
      <c r="I2" s="60" t="s">
        <v>82</v>
      </c>
      <c r="J2" s="93" t="str">
        <f t="shared" ref="J2:BU2" si="0">IF(ISNA(VLOOKUP(J8,Feiertage1,1,FALSE)),"",VLOOKUP(J8,Feiertage1,2,FALSE))</f>
        <v>Neujahr</v>
      </c>
      <c r="K2" s="87" t="str">
        <f t="shared" si="0"/>
        <v/>
      </c>
      <c r="L2" s="87" t="str">
        <f t="shared" si="0"/>
        <v/>
      </c>
      <c r="M2" s="87" t="str">
        <f t="shared" si="0"/>
        <v/>
      </c>
      <c r="N2" s="87" t="str">
        <f t="shared" si="0"/>
        <v/>
      </c>
      <c r="O2" s="87" t="str">
        <f t="shared" si="0"/>
        <v>Heilige 3 Könige</v>
      </c>
      <c r="P2" s="87" t="str">
        <f t="shared" si="0"/>
        <v/>
      </c>
      <c r="Q2" s="87" t="str">
        <f t="shared" si="0"/>
        <v/>
      </c>
      <c r="R2" s="87" t="str">
        <f t="shared" si="0"/>
        <v/>
      </c>
      <c r="S2" s="87" t="str">
        <f t="shared" si="0"/>
        <v/>
      </c>
      <c r="T2" s="87" t="str">
        <f t="shared" si="0"/>
        <v/>
      </c>
      <c r="U2" s="87" t="str">
        <f t="shared" si="0"/>
        <v/>
      </c>
      <c r="V2" s="87" t="str">
        <f t="shared" si="0"/>
        <v/>
      </c>
      <c r="W2" s="87" t="str">
        <f t="shared" si="0"/>
        <v/>
      </c>
      <c r="X2" s="87" t="str">
        <f t="shared" si="0"/>
        <v/>
      </c>
      <c r="Y2" s="87" t="str">
        <f t="shared" si="0"/>
        <v/>
      </c>
      <c r="Z2" s="87" t="str">
        <f t="shared" si="0"/>
        <v/>
      </c>
      <c r="AA2" s="87" t="str">
        <f t="shared" si="0"/>
        <v/>
      </c>
      <c r="AB2" s="87" t="str">
        <f t="shared" si="0"/>
        <v/>
      </c>
      <c r="AC2" s="87" t="str">
        <f t="shared" si="0"/>
        <v/>
      </c>
      <c r="AD2" s="87" t="str">
        <f t="shared" si="0"/>
        <v/>
      </c>
      <c r="AE2" s="87" t="str">
        <f t="shared" si="0"/>
        <v/>
      </c>
      <c r="AF2" s="87" t="str">
        <f t="shared" si="0"/>
        <v/>
      </c>
      <c r="AG2" s="87" t="str">
        <f t="shared" si="0"/>
        <v/>
      </c>
      <c r="AH2" s="87" t="str">
        <f t="shared" si="0"/>
        <v/>
      </c>
      <c r="AI2" s="87" t="str">
        <f t="shared" si="0"/>
        <v/>
      </c>
      <c r="AJ2" s="87" t="str">
        <f t="shared" si="0"/>
        <v/>
      </c>
      <c r="AK2" s="87" t="str">
        <f t="shared" si="0"/>
        <v/>
      </c>
      <c r="AL2" s="87" t="str">
        <f t="shared" si="0"/>
        <v/>
      </c>
      <c r="AM2" s="87" t="str">
        <f t="shared" si="0"/>
        <v/>
      </c>
      <c r="AN2" s="87" t="str">
        <f t="shared" si="0"/>
        <v/>
      </c>
      <c r="AO2" s="87" t="str">
        <f t="shared" si="0"/>
        <v>Geburtstag Hans Muster</v>
      </c>
      <c r="AP2" s="87" t="str">
        <f t="shared" si="0"/>
        <v/>
      </c>
      <c r="AQ2" s="87" t="str">
        <f t="shared" si="0"/>
        <v/>
      </c>
      <c r="AR2" s="87" t="str">
        <f t="shared" si="0"/>
        <v/>
      </c>
      <c r="AS2" s="87" t="str">
        <f t="shared" si="0"/>
        <v/>
      </c>
      <c r="AT2" s="87" t="str">
        <f t="shared" si="0"/>
        <v/>
      </c>
      <c r="AU2" s="87" t="str">
        <f t="shared" si="0"/>
        <v/>
      </c>
      <c r="AV2" s="87" t="str">
        <f t="shared" si="0"/>
        <v/>
      </c>
      <c r="AW2" s="87" t="str">
        <f t="shared" si="0"/>
        <v/>
      </c>
      <c r="AX2" s="87" t="str">
        <f t="shared" si="0"/>
        <v/>
      </c>
      <c r="AY2" s="87" t="str">
        <f t="shared" si="0"/>
        <v/>
      </c>
      <c r="AZ2" s="87" t="str">
        <f t="shared" si="0"/>
        <v/>
      </c>
      <c r="BA2" s="87" t="str">
        <f t="shared" si="0"/>
        <v/>
      </c>
      <c r="BB2" s="87" t="str">
        <f t="shared" si="0"/>
        <v/>
      </c>
      <c r="BC2" s="87" t="str">
        <f t="shared" si="0"/>
        <v/>
      </c>
      <c r="BD2" s="87" t="str">
        <f t="shared" si="0"/>
        <v/>
      </c>
      <c r="BE2" s="87" t="str">
        <f t="shared" si="0"/>
        <v/>
      </c>
      <c r="BF2" s="87" t="str">
        <f t="shared" si="0"/>
        <v/>
      </c>
      <c r="BG2" s="87" t="str">
        <f t="shared" si="0"/>
        <v/>
      </c>
      <c r="BH2" s="87" t="str">
        <f t="shared" si="0"/>
        <v/>
      </c>
      <c r="BI2" s="87" t="str">
        <f t="shared" si="0"/>
        <v/>
      </c>
      <c r="BJ2" s="87" t="str">
        <f t="shared" si="0"/>
        <v/>
      </c>
      <c r="BK2" s="87" t="str">
        <f t="shared" si="0"/>
        <v/>
      </c>
      <c r="BL2" s="87" t="str">
        <f t="shared" si="0"/>
        <v/>
      </c>
      <c r="BM2" s="87" t="str">
        <f t="shared" si="0"/>
        <v/>
      </c>
      <c r="BN2" s="87" t="str">
        <f t="shared" si="0"/>
        <v/>
      </c>
      <c r="BO2" s="87" t="str">
        <f t="shared" si="0"/>
        <v/>
      </c>
      <c r="BP2" s="87" t="str">
        <f t="shared" si="0"/>
        <v/>
      </c>
      <c r="BQ2" s="87" t="str">
        <f t="shared" si="0"/>
        <v/>
      </c>
      <c r="BR2" s="87" t="str">
        <f t="shared" si="0"/>
        <v/>
      </c>
      <c r="BS2" s="87" t="str">
        <f t="shared" si="0"/>
        <v/>
      </c>
      <c r="BT2" s="87" t="str">
        <f t="shared" si="0"/>
        <v/>
      </c>
      <c r="BU2" s="87" t="str">
        <f t="shared" si="0"/>
        <v/>
      </c>
      <c r="BV2" s="87" t="str">
        <f t="shared" ref="BV2:EG2" si="1">IF(ISNA(VLOOKUP(BV8,Feiertage1,1,FALSE)),"",VLOOKUP(BV8,Feiertage1,2,FALSE))</f>
        <v/>
      </c>
      <c r="BW2" s="87" t="str">
        <f t="shared" si="1"/>
        <v/>
      </c>
      <c r="BX2" s="87" t="str">
        <f t="shared" si="1"/>
        <v/>
      </c>
      <c r="BY2" s="87" t="str">
        <f t="shared" si="1"/>
        <v/>
      </c>
      <c r="BZ2" s="87" t="str">
        <f t="shared" si="1"/>
        <v/>
      </c>
      <c r="CA2" s="87" t="str">
        <f t="shared" si="1"/>
        <v/>
      </c>
      <c r="CB2" s="87" t="str">
        <f t="shared" si="1"/>
        <v/>
      </c>
      <c r="CC2" s="87" t="str">
        <f t="shared" si="1"/>
        <v/>
      </c>
      <c r="CD2" s="87" t="str">
        <f t="shared" si="1"/>
        <v/>
      </c>
      <c r="CE2" s="87" t="str">
        <f t="shared" si="1"/>
        <v/>
      </c>
      <c r="CF2" s="87" t="str">
        <f t="shared" si="1"/>
        <v/>
      </c>
      <c r="CG2" s="87" t="str">
        <f t="shared" si="1"/>
        <v/>
      </c>
      <c r="CH2" s="87" t="str">
        <f t="shared" si="1"/>
        <v/>
      </c>
      <c r="CI2" s="87" t="str">
        <f t="shared" si="1"/>
        <v/>
      </c>
      <c r="CJ2" s="87" t="str">
        <f t="shared" si="1"/>
        <v/>
      </c>
      <c r="CK2" s="87" t="str">
        <f t="shared" si="1"/>
        <v/>
      </c>
      <c r="CL2" s="87" t="str">
        <f t="shared" si="1"/>
        <v/>
      </c>
      <c r="CM2" s="87" t="str">
        <f t="shared" si="1"/>
        <v/>
      </c>
      <c r="CN2" s="87" t="str">
        <f t="shared" si="1"/>
        <v/>
      </c>
      <c r="CO2" s="87" t="str">
        <f t="shared" si="1"/>
        <v/>
      </c>
      <c r="CP2" s="87" t="str">
        <f t="shared" si="1"/>
        <v/>
      </c>
      <c r="CQ2" s="87" t="str">
        <f t="shared" si="1"/>
        <v/>
      </c>
      <c r="CR2" s="87" t="str">
        <f t="shared" si="1"/>
        <v/>
      </c>
      <c r="CS2" s="87" t="str">
        <f t="shared" si="1"/>
        <v/>
      </c>
      <c r="CT2" s="87" t="str">
        <f t="shared" si="1"/>
        <v>Karfreitag</v>
      </c>
      <c r="CU2" s="87" t="str">
        <f t="shared" si="1"/>
        <v/>
      </c>
      <c r="CV2" s="87" t="str">
        <f t="shared" si="1"/>
        <v>Ostersonntag</v>
      </c>
      <c r="CW2" s="87" t="str">
        <f t="shared" si="1"/>
        <v>Ostermontag</v>
      </c>
      <c r="CX2" s="87" t="str">
        <f t="shared" si="1"/>
        <v/>
      </c>
      <c r="CY2" s="87" t="str">
        <f t="shared" si="1"/>
        <v/>
      </c>
      <c r="CZ2" s="87" t="str">
        <f t="shared" si="1"/>
        <v/>
      </c>
      <c r="DA2" s="87" t="str">
        <f t="shared" si="1"/>
        <v/>
      </c>
      <c r="DB2" s="87" t="str">
        <f t="shared" si="1"/>
        <v/>
      </c>
      <c r="DC2" s="87" t="str">
        <f t="shared" si="1"/>
        <v/>
      </c>
      <c r="DD2" s="87" t="str">
        <f t="shared" si="1"/>
        <v/>
      </c>
      <c r="DE2" s="87" t="str">
        <f t="shared" si="1"/>
        <v/>
      </c>
      <c r="DF2" s="87" t="str">
        <f t="shared" si="1"/>
        <v/>
      </c>
      <c r="DG2" s="87" t="str">
        <f t="shared" si="1"/>
        <v/>
      </c>
      <c r="DH2" s="87" t="str">
        <f t="shared" si="1"/>
        <v/>
      </c>
      <c r="DI2" s="87" t="str">
        <f t="shared" si="1"/>
        <v/>
      </c>
      <c r="DJ2" s="87" t="str">
        <f t="shared" si="1"/>
        <v/>
      </c>
      <c r="DK2" s="87" t="str">
        <f t="shared" si="1"/>
        <v/>
      </c>
      <c r="DL2" s="87" t="str">
        <f t="shared" si="1"/>
        <v/>
      </c>
      <c r="DM2" s="87" t="str">
        <f t="shared" si="1"/>
        <v/>
      </c>
      <c r="DN2" s="87" t="str">
        <f t="shared" si="1"/>
        <v/>
      </c>
      <c r="DO2" s="87" t="str">
        <f t="shared" si="1"/>
        <v/>
      </c>
      <c r="DP2" s="87" t="str">
        <f t="shared" si="1"/>
        <v/>
      </c>
      <c r="DQ2" s="87" t="str">
        <f t="shared" si="1"/>
        <v/>
      </c>
      <c r="DR2" s="87" t="str">
        <f t="shared" si="1"/>
        <v/>
      </c>
      <c r="DS2" s="87" t="str">
        <f t="shared" si="1"/>
        <v/>
      </c>
      <c r="DT2" s="87" t="str">
        <f t="shared" si="1"/>
        <v/>
      </c>
      <c r="DU2" s="87" t="str">
        <f t="shared" si="1"/>
        <v/>
      </c>
      <c r="DV2" s="87" t="str">
        <f t="shared" si="1"/>
        <v/>
      </c>
      <c r="DW2" s="87" t="str">
        <f t="shared" si="1"/>
        <v/>
      </c>
      <c r="DX2" s="87" t="str">
        <f t="shared" si="1"/>
        <v/>
      </c>
      <c r="DY2" s="87" t="str">
        <f t="shared" si="1"/>
        <v/>
      </c>
      <c r="DZ2" s="87" t="str">
        <f t="shared" si="1"/>
        <v>1. Mai/Tag der Arbeit</v>
      </c>
      <c r="EA2" s="87" t="str">
        <f t="shared" si="1"/>
        <v/>
      </c>
      <c r="EB2" s="87" t="str">
        <f t="shared" si="1"/>
        <v/>
      </c>
      <c r="EC2" s="87" t="str">
        <f t="shared" si="1"/>
        <v/>
      </c>
      <c r="ED2" s="87" t="str">
        <f t="shared" si="1"/>
        <v/>
      </c>
      <c r="EE2" s="87" t="str">
        <f t="shared" si="1"/>
        <v/>
      </c>
      <c r="EF2" s="87" t="str">
        <f t="shared" si="1"/>
        <v/>
      </c>
      <c r="EG2" s="87" t="str">
        <f t="shared" si="1"/>
        <v/>
      </c>
      <c r="EH2" s="87" t="str">
        <f t="shared" ref="EH2:GS2" si="2">IF(ISNA(VLOOKUP(EH8,Feiertage1,1,FALSE)),"",VLOOKUP(EH8,Feiertage1,2,FALSE))</f>
        <v/>
      </c>
      <c r="EI2" s="87" t="str">
        <f t="shared" si="2"/>
        <v>Ch. Himmelfahrt (Vatertag)</v>
      </c>
      <c r="EJ2" s="87" t="str">
        <f t="shared" si="2"/>
        <v/>
      </c>
      <c r="EK2" s="87" t="str">
        <f t="shared" si="2"/>
        <v/>
      </c>
      <c r="EL2" s="87" t="str">
        <f t="shared" si="2"/>
        <v/>
      </c>
      <c r="EM2" s="87" t="str">
        <f t="shared" si="2"/>
        <v/>
      </c>
      <c r="EN2" s="87" t="str">
        <f t="shared" si="2"/>
        <v/>
      </c>
      <c r="EO2" s="87" t="str">
        <f t="shared" si="2"/>
        <v/>
      </c>
      <c r="EP2" s="87" t="str">
        <f t="shared" si="2"/>
        <v/>
      </c>
      <c r="EQ2" s="87" t="str">
        <f t="shared" si="2"/>
        <v/>
      </c>
      <c r="ER2" s="87" t="str">
        <f t="shared" si="2"/>
        <v/>
      </c>
      <c r="ES2" s="87" t="str">
        <f t="shared" si="2"/>
        <v>Pfingstsonntag</v>
      </c>
      <c r="ET2" s="87" t="str">
        <f t="shared" si="2"/>
        <v>Pfingstmontag</v>
      </c>
      <c r="EU2" s="87" t="str">
        <f t="shared" si="2"/>
        <v/>
      </c>
      <c r="EV2" s="87" t="str">
        <f t="shared" si="2"/>
        <v/>
      </c>
      <c r="EW2" s="87" t="str">
        <f t="shared" si="2"/>
        <v/>
      </c>
      <c r="EX2" s="87" t="str">
        <f t="shared" si="2"/>
        <v/>
      </c>
      <c r="EY2" s="87" t="str">
        <f t="shared" si="2"/>
        <v/>
      </c>
      <c r="EZ2" s="87" t="str">
        <f t="shared" si="2"/>
        <v/>
      </c>
      <c r="FA2" s="87" t="str">
        <f t="shared" si="2"/>
        <v/>
      </c>
      <c r="FB2" s="87" t="str">
        <f t="shared" si="2"/>
        <v/>
      </c>
      <c r="FC2" s="87" t="str">
        <f t="shared" si="2"/>
        <v/>
      </c>
      <c r="FD2" s="87" t="str">
        <f t="shared" si="2"/>
        <v>Fronleichnam</v>
      </c>
      <c r="FE2" s="87" t="str">
        <f t="shared" si="2"/>
        <v/>
      </c>
      <c r="FF2" s="87" t="str">
        <f t="shared" si="2"/>
        <v/>
      </c>
      <c r="FG2" s="87" t="str">
        <f t="shared" si="2"/>
        <v/>
      </c>
      <c r="FH2" s="87" t="str">
        <f t="shared" si="2"/>
        <v/>
      </c>
      <c r="FI2" s="87" t="str">
        <f t="shared" si="2"/>
        <v/>
      </c>
      <c r="FJ2" s="87" t="str">
        <f t="shared" si="2"/>
        <v/>
      </c>
      <c r="FK2" s="87" t="str">
        <f t="shared" si="2"/>
        <v/>
      </c>
      <c r="FL2" s="87" t="str">
        <f t="shared" si="2"/>
        <v/>
      </c>
      <c r="FM2" s="87" t="str">
        <f t="shared" si="2"/>
        <v/>
      </c>
      <c r="FN2" s="87" t="str">
        <f t="shared" si="2"/>
        <v/>
      </c>
      <c r="FO2" s="87" t="str">
        <f t="shared" si="2"/>
        <v/>
      </c>
      <c r="FP2" s="87" t="str">
        <f t="shared" si="2"/>
        <v/>
      </c>
      <c r="FQ2" s="87" t="str">
        <f t="shared" si="2"/>
        <v/>
      </c>
      <c r="FR2" s="87" t="str">
        <f t="shared" si="2"/>
        <v/>
      </c>
      <c r="FS2" s="87" t="str">
        <f t="shared" si="2"/>
        <v/>
      </c>
      <c r="FT2" s="87" t="str">
        <f t="shared" si="2"/>
        <v/>
      </c>
      <c r="FU2" s="87" t="str">
        <f t="shared" si="2"/>
        <v/>
      </c>
      <c r="FV2" s="87" t="str">
        <f t="shared" si="2"/>
        <v/>
      </c>
      <c r="FW2" s="87" t="str">
        <f t="shared" si="2"/>
        <v/>
      </c>
      <c r="FX2" s="87" t="str">
        <f t="shared" si="2"/>
        <v/>
      </c>
      <c r="FY2" s="87" t="str">
        <f t="shared" si="2"/>
        <v/>
      </c>
      <c r="FZ2" s="87" t="str">
        <f t="shared" si="2"/>
        <v/>
      </c>
      <c r="GA2" s="87" t="str">
        <f t="shared" si="2"/>
        <v/>
      </c>
      <c r="GB2" s="87" t="str">
        <f t="shared" si="2"/>
        <v/>
      </c>
      <c r="GC2" s="87" t="str">
        <f t="shared" si="2"/>
        <v/>
      </c>
      <c r="GD2" s="87" t="str">
        <f t="shared" si="2"/>
        <v/>
      </c>
      <c r="GE2" s="87" t="str">
        <f t="shared" si="2"/>
        <v/>
      </c>
      <c r="GF2" s="87" t="str">
        <f t="shared" si="2"/>
        <v/>
      </c>
      <c r="GG2" s="87" t="str">
        <f t="shared" si="2"/>
        <v/>
      </c>
      <c r="GH2" s="87" t="str">
        <f t="shared" si="2"/>
        <v/>
      </c>
      <c r="GI2" s="87" t="str">
        <f t="shared" si="2"/>
        <v/>
      </c>
      <c r="GJ2" s="87" t="str">
        <f t="shared" si="2"/>
        <v/>
      </c>
      <c r="GK2" s="87" t="str">
        <f t="shared" si="2"/>
        <v/>
      </c>
      <c r="GL2" s="87" t="str">
        <f t="shared" si="2"/>
        <v/>
      </c>
      <c r="GM2" s="87" t="str">
        <f t="shared" si="2"/>
        <v/>
      </c>
      <c r="GN2" s="87" t="str">
        <f t="shared" si="2"/>
        <v/>
      </c>
      <c r="GO2" s="87" t="str">
        <f t="shared" si="2"/>
        <v/>
      </c>
      <c r="GP2" s="87" t="str">
        <f t="shared" si="2"/>
        <v/>
      </c>
      <c r="GQ2" s="87" t="str">
        <f t="shared" si="2"/>
        <v/>
      </c>
      <c r="GR2" s="87" t="str">
        <f t="shared" si="2"/>
        <v/>
      </c>
      <c r="GS2" s="87" t="str">
        <f t="shared" si="2"/>
        <v/>
      </c>
      <c r="GT2" s="87" t="str">
        <f t="shared" ref="GT2:JE2" si="3">IF(ISNA(VLOOKUP(GT8,Feiertage1,1,FALSE)),"",VLOOKUP(GT8,Feiertage1,2,FALSE))</f>
        <v/>
      </c>
      <c r="GU2" s="87" t="str">
        <f t="shared" si="3"/>
        <v/>
      </c>
      <c r="GV2" s="87" t="str">
        <f t="shared" si="3"/>
        <v/>
      </c>
      <c r="GW2" s="87" t="str">
        <f t="shared" si="3"/>
        <v/>
      </c>
      <c r="GX2" s="87" t="str">
        <f t="shared" si="3"/>
        <v/>
      </c>
      <c r="GY2" s="87" t="str">
        <f t="shared" si="3"/>
        <v/>
      </c>
      <c r="GZ2" s="87" t="str">
        <f t="shared" si="3"/>
        <v/>
      </c>
      <c r="HA2" s="87" t="str">
        <f t="shared" si="3"/>
        <v/>
      </c>
      <c r="HB2" s="87" t="str">
        <f t="shared" si="3"/>
        <v/>
      </c>
      <c r="HC2" s="87" t="str">
        <f t="shared" si="3"/>
        <v/>
      </c>
      <c r="HD2" s="87" t="str">
        <f t="shared" si="3"/>
        <v/>
      </c>
      <c r="HE2" s="87" t="str">
        <f t="shared" si="3"/>
        <v/>
      </c>
      <c r="HF2" s="87" t="str">
        <f t="shared" si="3"/>
        <v/>
      </c>
      <c r="HG2" s="87" t="str">
        <f t="shared" si="3"/>
        <v/>
      </c>
      <c r="HH2" s="87" t="str">
        <f t="shared" si="3"/>
        <v/>
      </c>
      <c r="HI2" s="87" t="str">
        <f t="shared" si="3"/>
        <v/>
      </c>
      <c r="HJ2" s="87" t="str">
        <f t="shared" si="3"/>
        <v/>
      </c>
      <c r="HK2" s="87" t="str">
        <f t="shared" si="3"/>
        <v/>
      </c>
      <c r="HL2" s="87" t="str">
        <f t="shared" si="3"/>
        <v/>
      </c>
      <c r="HM2" s="87" t="str">
        <f t="shared" si="3"/>
        <v/>
      </c>
      <c r="HN2" s="87" t="str">
        <f t="shared" si="3"/>
        <v/>
      </c>
      <c r="HO2" s="87" t="str">
        <f t="shared" si="3"/>
        <v/>
      </c>
      <c r="HP2" s="87" t="str">
        <f t="shared" si="3"/>
        <v/>
      </c>
      <c r="HQ2" s="87" t="str">
        <f t="shared" si="3"/>
        <v/>
      </c>
      <c r="HR2" s="87" t="str">
        <f t="shared" si="3"/>
        <v/>
      </c>
      <c r="HS2" s="87" t="str">
        <f t="shared" si="3"/>
        <v/>
      </c>
      <c r="HT2" s="87" t="str">
        <f t="shared" si="3"/>
        <v/>
      </c>
      <c r="HU2" s="87" t="str">
        <f t="shared" si="3"/>
        <v/>
      </c>
      <c r="HV2" s="87" t="str">
        <f t="shared" si="3"/>
        <v/>
      </c>
      <c r="HW2" s="87" t="str">
        <f t="shared" si="3"/>
        <v/>
      </c>
      <c r="HX2" s="87" t="str">
        <f t="shared" si="3"/>
        <v/>
      </c>
      <c r="HY2" s="87" t="str">
        <f t="shared" si="3"/>
        <v/>
      </c>
      <c r="HZ2" s="87" t="str">
        <f t="shared" si="3"/>
        <v/>
      </c>
      <c r="IA2" s="87" t="str">
        <f t="shared" si="3"/>
        <v/>
      </c>
      <c r="IB2" s="87" t="str">
        <f t="shared" si="3"/>
        <v/>
      </c>
      <c r="IC2" s="87" t="str">
        <f t="shared" si="3"/>
        <v/>
      </c>
      <c r="ID2" s="87" t="str">
        <f t="shared" si="3"/>
        <v/>
      </c>
      <c r="IE2" s="87" t="str">
        <f t="shared" si="3"/>
        <v/>
      </c>
      <c r="IF2" s="87" t="str">
        <f t="shared" si="3"/>
        <v/>
      </c>
      <c r="IG2" s="87" t="str">
        <f t="shared" si="3"/>
        <v/>
      </c>
      <c r="IH2" s="87" t="str">
        <f t="shared" si="3"/>
        <v/>
      </c>
      <c r="II2" s="87" t="str">
        <f t="shared" si="3"/>
        <v/>
      </c>
      <c r="IJ2" s="87" t="str">
        <f t="shared" si="3"/>
        <v/>
      </c>
      <c r="IK2" s="87" t="str">
        <f t="shared" si="3"/>
        <v/>
      </c>
      <c r="IL2" s="87" t="str">
        <f t="shared" si="3"/>
        <v/>
      </c>
      <c r="IM2" s="87" t="str">
        <f t="shared" si="3"/>
        <v/>
      </c>
      <c r="IN2" s="87" t="str">
        <f t="shared" si="3"/>
        <v/>
      </c>
      <c r="IO2" s="87" t="str">
        <f t="shared" si="3"/>
        <v/>
      </c>
      <c r="IP2" s="87" t="str">
        <f t="shared" si="3"/>
        <v/>
      </c>
      <c r="IQ2" s="87" t="str">
        <f t="shared" si="3"/>
        <v/>
      </c>
      <c r="IR2" s="87" t="str">
        <f t="shared" si="3"/>
        <v/>
      </c>
      <c r="IS2" s="87" t="str">
        <f t="shared" si="3"/>
        <v/>
      </c>
      <c r="IT2" s="87" t="str">
        <f t="shared" si="3"/>
        <v/>
      </c>
      <c r="IU2" s="87" t="str">
        <f t="shared" si="3"/>
        <v/>
      </c>
      <c r="IV2" s="87" t="str">
        <f t="shared" si="3"/>
        <v/>
      </c>
      <c r="IW2" s="87" t="str">
        <f t="shared" si="3"/>
        <v/>
      </c>
      <c r="IX2" s="87" t="str">
        <f t="shared" si="3"/>
        <v/>
      </c>
      <c r="IY2" s="87" t="str">
        <f t="shared" si="3"/>
        <v/>
      </c>
      <c r="IZ2" s="87" t="str">
        <f t="shared" si="3"/>
        <v/>
      </c>
      <c r="JA2" s="87" t="str">
        <f t="shared" si="3"/>
        <v/>
      </c>
      <c r="JB2" s="87" t="str">
        <f t="shared" si="3"/>
        <v/>
      </c>
      <c r="JC2" s="87" t="str">
        <f t="shared" si="3"/>
        <v/>
      </c>
      <c r="JD2" s="87" t="str">
        <f t="shared" si="3"/>
        <v/>
      </c>
      <c r="JE2" s="87" t="str">
        <f t="shared" si="3"/>
        <v/>
      </c>
      <c r="JF2" s="87" t="str">
        <f t="shared" ref="JF2:LQ2" si="4">IF(ISNA(VLOOKUP(JF8,Feiertage1,1,FALSE)),"",VLOOKUP(JF8,Feiertage1,2,FALSE))</f>
        <v/>
      </c>
      <c r="JG2" s="87" t="str">
        <f t="shared" si="4"/>
        <v/>
      </c>
      <c r="JH2" s="87" t="str">
        <f t="shared" si="4"/>
        <v/>
      </c>
      <c r="JI2" s="87" t="str">
        <f t="shared" si="4"/>
        <v/>
      </c>
      <c r="JJ2" s="87" t="str">
        <f t="shared" si="4"/>
        <v/>
      </c>
      <c r="JK2" s="87" t="str">
        <f t="shared" si="4"/>
        <v/>
      </c>
      <c r="JL2" s="87" t="str">
        <f t="shared" si="4"/>
        <v/>
      </c>
      <c r="JM2" s="87" t="str">
        <f t="shared" si="4"/>
        <v/>
      </c>
      <c r="JN2" s="87" t="str">
        <f t="shared" si="4"/>
        <v/>
      </c>
      <c r="JO2" s="87" t="str">
        <f t="shared" si="4"/>
        <v/>
      </c>
      <c r="JP2" s="87" t="str">
        <f t="shared" si="4"/>
        <v/>
      </c>
      <c r="JQ2" s="87" t="str">
        <f t="shared" si="4"/>
        <v/>
      </c>
      <c r="JR2" s="87" t="str">
        <f t="shared" si="4"/>
        <v/>
      </c>
      <c r="JS2" s="87" t="str">
        <f t="shared" si="4"/>
        <v/>
      </c>
      <c r="JT2" s="87" t="str">
        <f t="shared" si="4"/>
        <v/>
      </c>
      <c r="JU2" s="87" t="str">
        <f t="shared" si="4"/>
        <v/>
      </c>
      <c r="JV2" s="87" t="str">
        <f t="shared" si="4"/>
        <v/>
      </c>
      <c r="JW2" s="87" t="str">
        <f t="shared" si="4"/>
        <v/>
      </c>
      <c r="JX2" s="87" t="str">
        <f t="shared" si="4"/>
        <v/>
      </c>
      <c r="JY2" s="87" t="str">
        <f t="shared" si="4"/>
        <v>Tag d. Deut. Einheit</v>
      </c>
      <c r="JZ2" s="87" t="str">
        <f t="shared" si="4"/>
        <v/>
      </c>
      <c r="KA2" s="87" t="str">
        <f t="shared" si="4"/>
        <v/>
      </c>
      <c r="KB2" s="87" t="str">
        <f t="shared" si="4"/>
        <v/>
      </c>
      <c r="KC2" s="87" t="str">
        <f t="shared" si="4"/>
        <v/>
      </c>
      <c r="KD2" s="87" t="str">
        <f t="shared" si="4"/>
        <v/>
      </c>
      <c r="KE2" s="87" t="str">
        <f t="shared" si="4"/>
        <v/>
      </c>
      <c r="KF2" s="87" t="str">
        <f t="shared" si="4"/>
        <v/>
      </c>
      <c r="KG2" s="87" t="str">
        <f t="shared" si="4"/>
        <v/>
      </c>
      <c r="KH2" s="87" t="str">
        <f t="shared" si="4"/>
        <v/>
      </c>
      <c r="KI2" s="87" t="str">
        <f t="shared" si="4"/>
        <v/>
      </c>
      <c r="KJ2" s="87" t="str">
        <f t="shared" si="4"/>
        <v/>
      </c>
      <c r="KK2" s="87" t="str">
        <f t="shared" si="4"/>
        <v/>
      </c>
      <c r="KL2" s="87" t="str">
        <f t="shared" si="4"/>
        <v/>
      </c>
      <c r="KM2" s="87" t="str">
        <f t="shared" si="4"/>
        <v/>
      </c>
      <c r="KN2" s="87" t="str">
        <f t="shared" si="4"/>
        <v/>
      </c>
      <c r="KO2" s="87" t="str">
        <f t="shared" si="4"/>
        <v/>
      </c>
      <c r="KP2" s="87" t="str">
        <f t="shared" si="4"/>
        <v/>
      </c>
      <c r="KQ2" s="87" t="str">
        <f t="shared" si="4"/>
        <v/>
      </c>
      <c r="KR2" s="87" t="str">
        <f t="shared" si="4"/>
        <v/>
      </c>
      <c r="KS2" s="87" t="str">
        <f t="shared" si="4"/>
        <v/>
      </c>
      <c r="KT2" s="87" t="str">
        <f t="shared" si="4"/>
        <v/>
      </c>
      <c r="KU2" s="87" t="str">
        <f t="shared" si="4"/>
        <v/>
      </c>
      <c r="KV2" s="87" t="str">
        <f t="shared" si="4"/>
        <v/>
      </c>
      <c r="KW2" s="87" t="str">
        <f t="shared" si="4"/>
        <v/>
      </c>
      <c r="KX2" s="87" t="str">
        <f t="shared" si="4"/>
        <v/>
      </c>
      <c r="KY2" s="87" t="str">
        <f t="shared" si="4"/>
        <v/>
      </c>
      <c r="KZ2" s="87" t="str">
        <f t="shared" si="4"/>
        <v/>
      </c>
      <c r="LA2" s="87" t="str">
        <f t="shared" si="4"/>
        <v/>
      </c>
      <c r="LB2" s="87" t="str">
        <f t="shared" si="4"/>
        <v>Allerheiligen</v>
      </c>
      <c r="LC2" s="87" t="str">
        <f t="shared" si="4"/>
        <v/>
      </c>
      <c r="LD2" s="87" t="str">
        <f t="shared" si="4"/>
        <v/>
      </c>
      <c r="LE2" s="87" t="str">
        <f t="shared" si="4"/>
        <v/>
      </c>
      <c r="LF2" s="87" t="str">
        <f t="shared" si="4"/>
        <v/>
      </c>
      <c r="LG2" s="87" t="str">
        <f t="shared" si="4"/>
        <v/>
      </c>
      <c r="LH2" s="87" t="str">
        <f t="shared" si="4"/>
        <v/>
      </c>
      <c r="LI2" s="87" t="str">
        <f t="shared" si="4"/>
        <v/>
      </c>
      <c r="LJ2" s="87" t="str">
        <f t="shared" si="4"/>
        <v/>
      </c>
      <c r="LK2" s="87" t="str">
        <f t="shared" si="4"/>
        <v/>
      </c>
      <c r="LL2" s="87" t="str">
        <f t="shared" si="4"/>
        <v/>
      </c>
      <c r="LM2" s="87" t="str">
        <f t="shared" si="4"/>
        <v/>
      </c>
      <c r="LN2" s="87" t="str">
        <f t="shared" si="4"/>
        <v/>
      </c>
      <c r="LO2" s="87" t="str">
        <f t="shared" si="4"/>
        <v/>
      </c>
      <c r="LP2" s="87" t="str">
        <f t="shared" si="4"/>
        <v/>
      </c>
      <c r="LQ2" s="87" t="str">
        <f t="shared" si="4"/>
        <v/>
      </c>
      <c r="LR2" s="87" t="str">
        <f t="shared" ref="LR2:NI2" si="5">IF(ISNA(VLOOKUP(LR8,Feiertage1,1,FALSE)),"",VLOOKUP(LR8,Feiertage1,2,FALSE))</f>
        <v/>
      </c>
      <c r="LS2" s="87" t="str">
        <f t="shared" si="5"/>
        <v/>
      </c>
      <c r="LT2" s="87" t="str">
        <f t="shared" si="5"/>
        <v/>
      </c>
      <c r="LU2" s="87" t="str">
        <f t="shared" si="5"/>
        <v/>
      </c>
      <c r="LV2" s="87" t="str">
        <f t="shared" si="5"/>
        <v/>
      </c>
      <c r="LW2" s="87" t="str">
        <f t="shared" si="5"/>
        <v/>
      </c>
      <c r="LX2" s="87" t="str">
        <f t="shared" si="5"/>
        <v/>
      </c>
      <c r="LY2" s="87" t="str">
        <f t="shared" si="5"/>
        <v/>
      </c>
      <c r="LZ2" s="87" t="str">
        <f t="shared" si="5"/>
        <v/>
      </c>
      <c r="MA2" s="87" t="str">
        <f t="shared" si="5"/>
        <v/>
      </c>
      <c r="MB2" s="87" t="str">
        <f t="shared" si="5"/>
        <v/>
      </c>
      <c r="MC2" s="87" t="str">
        <f t="shared" si="5"/>
        <v/>
      </c>
      <c r="MD2" s="87" t="str">
        <f t="shared" si="5"/>
        <v/>
      </c>
      <c r="ME2" s="87" t="str">
        <f t="shared" si="5"/>
        <v/>
      </c>
      <c r="MF2" s="87" t="str">
        <f t="shared" si="5"/>
        <v/>
      </c>
      <c r="MG2" s="87" t="str">
        <f t="shared" si="5"/>
        <v/>
      </c>
      <c r="MH2" s="87" t="str">
        <f t="shared" si="5"/>
        <v/>
      </c>
      <c r="MI2" s="87" t="str">
        <f t="shared" si="5"/>
        <v/>
      </c>
      <c r="MJ2" s="87" t="str">
        <f t="shared" si="5"/>
        <v/>
      </c>
      <c r="MK2" s="87" t="str">
        <f t="shared" si="5"/>
        <v/>
      </c>
      <c r="ML2" s="87" t="str">
        <f t="shared" si="5"/>
        <v/>
      </c>
      <c r="MM2" s="87" t="str">
        <f t="shared" si="5"/>
        <v/>
      </c>
      <c r="MN2" s="87" t="str">
        <f t="shared" si="5"/>
        <v/>
      </c>
      <c r="MO2" s="87" t="str">
        <f t="shared" si="5"/>
        <v/>
      </c>
      <c r="MP2" s="87" t="str">
        <f t="shared" si="5"/>
        <v/>
      </c>
      <c r="MQ2" s="87" t="str">
        <f t="shared" si="5"/>
        <v/>
      </c>
      <c r="MR2" s="87" t="str">
        <f t="shared" si="5"/>
        <v/>
      </c>
      <c r="MS2" s="87" t="str">
        <f t="shared" si="5"/>
        <v/>
      </c>
      <c r="MT2" s="87" t="str">
        <f t="shared" si="5"/>
        <v/>
      </c>
      <c r="MU2" s="87" t="str">
        <f t="shared" si="5"/>
        <v/>
      </c>
      <c r="MV2" s="87" t="str">
        <f t="shared" si="5"/>
        <v/>
      </c>
      <c r="MW2" s="87" t="str">
        <f t="shared" si="5"/>
        <v/>
      </c>
      <c r="MX2" s="87" t="str">
        <f t="shared" si="5"/>
        <v/>
      </c>
      <c r="MY2" s="87" t="str">
        <f t="shared" si="5"/>
        <v/>
      </c>
      <c r="MZ2" s="87" t="str">
        <f t="shared" si="5"/>
        <v/>
      </c>
      <c r="NA2" s="87" t="str">
        <f t="shared" si="5"/>
        <v/>
      </c>
      <c r="NB2" s="87" t="str">
        <f t="shared" si="5"/>
        <v/>
      </c>
      <c r="NC2" s="87" t="str">
        <f t="shared" si="5"/>
        <v/>
      </c>
      <c r="ND2" s="87" t="str">
        <f t="shared" si="5"/>
        <v>1. Weihnachtstag</v>
      </c>
      <c r="NE2" s="87" t="str">
        <f t="shared" si="5"/>
        <v>2. Weihnachtstag</v>
      </c>
      <c r="NF2" s="87" t="str">
        <f t="shared" si="5"/>
        <v/>
      </c>
      <c r="NG2" s="87" t="str">
        <f t="shared" si="5"/>
        <v/>
      </c>
      <c r="NH2" s="87" t="str">
        <f t="shared" si="5"/>
        <v/>
      </c>
      <c r="NI2" s="87" t="str">
        <f t="shared" si="5"/>
        <v/>
      </c>
      <c r="NJ2" s="87" t="str">
        <f t="shared" ref="NJ2:NP2" si="6">IF(ISNA(VLOOKUP(NJ8,Feiertage1,1,FALSE)),"",VLOOKUP(NJ8,Feiertage1,2,FALSE))</f>
        <v/>
      </c>
      <c r="NK2" s="87" t="str">
        <f t="shared" si="6"/>
        <v/>
      </c>
      <c r="NL2" s="87" t="str">
        <f t="shared" si="6"/>
        <v/>
      </c>
      <c r="NM2" s="87" t="str">
        <f t="shared" si="6"/>
        <v/>
      </c>
      <c r="NN2" s="87" t="str">
        <f t="shared" si="6"/>
        <v/>
      </c>
      <c r="NO2" s="87" t="str">
        <f t="shared" si="6"/>
        <v/>
      </c>
      <c r="NP2" s="87" t="str">
        <f t="shared" si="6"/>
        <v/>
      </c>
    </row>
    <row r="3" spans="1:380" ht="15" customHeight="1" x14ac:dyDescent="0.25">
      <c r="E3" s="67" t="s">
        <v>3</v>
      </c>
      <c r="F3" s="95" t="s">
        <v>51</v>
      </c>
      <c r="G3" s="70" t="s">
        <v>2</v>
      </c>
      <c r="H3" s="73" t="s">
        <v>40</v>
      </c>
      <c r="I3" s="98" t="s">
        <v>41</v>
      </c>
      <c r="J3" s="93"/>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c r="EO3" s="87"/>
      <c r="EP3" s="87"/>
      <c r="EQ3" s="87"/>
      <c r="ER3" s="87"/>
      <c r="ES3" s="87"/>
      <c r="ET3" s="87"/>
      <c r="EU3" s="87"/>
      <c r="EV3" s="87"/>
      <c r="EW3" s="87"/>
      <c r="EX3" s="87"/>
      <c r="EY3" s="87"/>
      <c r="EZ3" s="87"/>
      <c r="FA3" s="87"/>
      <c r="FB3" s="87"/>
      <c r="FC3" s="87"/>
      <c r="FD3" s="87"/>
      <c r="FE3" s="87"/>
      <c r="FF3" s="87"/>
      <c r="FG3" s="87"/>
      <c r="FH3" s="87"/>
      <c r="FI3" s="87"/>
      <c r="FJ3" s="87"/>
      <c r="FK3" s="87"/>
      <c r="FL3" s="87"/>
      <c r="FM3" s="87"/>
      <c r="FN3" s="87"/>
      <c r="FO3" s="87"/>
      <c r="FP3" s="87"/>
      <c r="FQ3" s="87"/>
      <c r="FR3" s="87"/>
      <c r="FS3" s="87"/>
      <c r="FT3" s="87"/>
      <c r="FU3" s="87"/>
      <c r="FV3" s="87"/>
      <c r="FW3" s="87"/>
      <c r="FX3" s="87"/>
      <c r="FY3" s="87"/>
      <c r="FZ3" s="87"/>
      <c r="GA3" s="87"/>
      <c r="GB3" s="87"/>
      <c r="GC3" s="87"/>
      <c r="GD3" s="87"/>
      <c r="GE3" s="87"/>
      <c r="GF3" s="87"/>
      <c r="GG3" s="87"/>
      <c r="GH3" s="87"/>
      <c r="GI3" s="87"/>
      <c r="GJ3" s="87"/>
      <c r="GK3" s="87"/>
      <c r="GL3" s="87"/>
      <c r="GM3" s="87"/>
      <c r="GN3" s="87"/>
      <c r="GO3" s="87"/>
      <c r="GP3" s="87"/>
      <c r="GQ3" s="87"/>
      <c r="GR3" s="87"/>
      <c r="GS3" s="87"/>
      <c r="GT3" s="87"/>
      <c r="GU3" s="87"/>
      <c r="GV3" s="87"/>
      <c r="GW3" s="87"/>
      <c r="GX3" s="87"/>
      <c r="GY3" s="87"/>
      <c r="GZ3" s="87"/>
      <c r="HA3" s="87"/>
      <c r="HB3" s="87"/>
      <c r="HC3" s="87"/>
      <c r="HD3" s="87"/>
      <c r="HE3" s="87"/>
      <c r="HF3" s="87"/>
      <c r="HG3" s="87"/>
      <c r="HH3" s="87"/>
      <c r="HI3" s="87"/>
      <c r="HJ3" s="87"/>
      <c r="HK3" s="87"/>
      <c r="HL3" s="87"/>
      <c r="HM3" s="87"/>
      <c r="HN3" s="87"/>
      <c r="HO3" s="87"/>
      <c r="HP3" s="87"/>
      <c r="HQ3" s="87"/>
      <c r="HR3" s="87"/>
      <c r="HS3" s="87"/>
      <c r="HT3" s="87"/>
      <c r="HU3" s="87"/>
      <c r="HV3" s="87"/>
      <c r="HW3" s="87"/>
      <c r="HX3" s="87"/>
      <c r="HY3" s="87"/>
      <c r="HZ3" s="87"/>
      <c r="IA3" s="87"/>
      <c r="IB3" s="87"/>
      <c r="IC3" s="87"/>
      <c r="ID3" s="87"/>
      <c r="IE3" s="87"/>
      <c r="IF3" s="87"/>
      <c r="IG3" s="87"/>
      <c r="IH3" s="87"/>
      <c r="II3" s="87"/>
      <c r="IJ3" s="87"/>
      <c r="IK3" s="87"/>
      <c r="IL3" s="87"/>
      <c r="IM3" s="87"/>
      <c r="IN3" s="87"/>
      <c r="IO3" s="87"/>
      <c r="IP3" s="87"/>
      <c r="IQ3" s="87"/>
      <c r="IR3" s="87"/>
      <c r="IS3" s="87"/>
      <c r="IT3" s="87"/>
      <c r="IU3" s="87"/>
      <c r="IV3" s="87"/>
      <c r="IW3" s="87"/>
      <c r="IX3" s="87"/>
      <c r="IY3" s="87"/>
      <c r="IZ3" s="87"/>
      <c r="JA3" s="87"/>
      <c r="JB3" s="87"/>
      <c r="JC3" s="87"/>
      <c r="JD3" s="87"/>
      <c r="JE3" s="87"/>
      <c r="JF3" s="87"/>
      <c r="JG3" s="87"/>
      <c r="JH3" s="87"/>
      <c r="JI3" s="87"/>
      <c r="JJ3" s="87"/>
      <c r="JK3" s="87"/>
      <c r="JL3" s="87"/>
      <c r="JM3" s="87"/>
      <c r="JN3" s="87"/>
      <c r="JO3" s="87"/>
      <c r="JP3" s="87"/>
      <c r="JQ3" s="87"/>
      <c r="JR3" s="87"/>
      <c r="JS3" s="87"/>
      <c r="JT3" s="87"/>
      <c r="JU3" s="87"/>
      <c r="JV3" s="87"/>
      <c r="JW3" s="87"/>
      <c r="JX3" s="87"/>
      <c r="JY3" s="87"/>
      <c r="JZ3" s="87"/>
      <c r="KA3" s="87"/>
      <c r="KB3" s="87"/>
      <c r="KC3" s="87"/>
      <c r="KD3" s="87"/>
      <c r="KE3" s="87"/>
      <c r="KF3" s="87"/>
      <c r="KG3" s="87"/>
      <c r="KH3" s="87"/>
      <c r="KI3" s="87"/>
      <c r="KJ3" s="87"/>
      <c r="KK3" s="87"/>
      <c r="KL3" s="87"/>
      <c r="KM3" s="87"/>
      <c r="KN3" s="87"/>
      <c r="KO3" s="87"/>
      <c r="KP3" s="87"/>
      <c r="KQ3" s="87"/>
      <c r="KR3" s="87"/>
      <c r="KS3" s="87"/>
      <c r="KT3" s="87"/>
      <c r="KU3" s="87"/>
      <c r="KV3" s="87"/>
      <c r="KW3" s="87"/>
      <c r="KX3" s="87"/>
      <c r="KY3" s="87"/>
      <c r="KZ3" s="87"/>
      <c r="LA3" s="87"/>
      <c r="LB3" s="87"/>
      <c r="LC3" s="87"/>
      <c r="LD3" s="87"/>
      <c r="LE3" s="87"/>
      <c r="LF3" s="87"/>
      <c r="LG3" s="87"/>
      <c r="LH3" s="87"/>
      <c r="LI3" s="87"/>
      <c r="LJ3" s="87"/>
      <c r="LK3" s="87"/>
      <c r="LL3" s="87"/>
      <c r="LM3" s="87"/>
      <c r="LN3" s="87"/>
      <c r="LO3" s="87"/>
      <c r="LP3" s="87"/>
      <c r="LQ3" s="87"/>
      <c r="LR3" s="87"/>
      <c r="LS3" s="87"/>
      <c r="LT3" s="87"/>
      <c r="LU3" s="87"/>
      <c r="LV3" s="87"/>
      <c r="LW3" s="87"/>
      <c r="LX3" s="87"/>
      <c r="LY3" s="87"/>
      <c r="LZ3" s="87"/>
      <c r="MA3" s="87"/>
      <c r="MB3" s="87"/>
      <c r="MC3" s="87"/>
      <c r="MD3" s="87"/>
      <c r="ME3" s="87"/>
      <c r="MF3" s="87"/>
      <c r="MG3" s="87"/>
      <c r="MH3" s="87"/>
      <c r="MI3" s="87"/>
      <c r="MJ3" s="87"/>
      <c r="MK3" s="87"/>
      <c r="ML3" s="87"/>
      <c r="MM3" s="87"/>
      <c r="MN3" s="87"/>
      <c r="MO3" s="87"/>
      <c r="MP3" s="87"/>
      <c r="MQ3" s="87"/>
      <c r="MR3" s="87"/>
      <c r="MS3" s="87"/>
      <c r="MT3" s="87"/>
      <c r="MU3" s="87"/>
      <c r="MV3" s="87"/>
      <c r="MW3" s="87"/>
      <c r="MX3" s="87"/>
      <c r="MY3" s="87"/>
      <c r="MZ3" s="87"/>
      <c r="NA3" s="87"/>
      <c r="NB3" s="87"/>
      <c r="NC3" s="87"/>
      <c r="ND3" s="87"/>
      <c r="NE3" s="87"/>
      <c r="NF3" s="87"/>
      <c r="NG3" s="87"/>
      <c r="NH3" s="87"/>
      <c r="NI3" s="87"/>
      <c r="NJ3" s="87"/>
      <c r="NK3" s="87"/>
      <c r="NL3" s="87"/>
      <c r="NM3" s="87"/>
      <c r="NN3" s="87"/>
      <c r="NO3" s="87"/>
      <c r="NP3" s="87"/>
    </row>
    <row r="4" spans="1:380" ht="17.25" customHeight="1" x14ac:dyDescent="0.25">
      <c r="D4" s="3"/>
      <c r="E4" s="68"/>
      <c r="F4" s="96"/>
      <c r="G4" s="71"/>
      <c r="H4" s="74"/>
      <c r="I4" s="99"/>
      <c r="J4" s="94"/>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V4" s="88"/>
      <c r="CW4" s="88"/>
      <c r="CX4" s="88"/>
      <c r="CY4" s="88"/>
      <c r="CZ4" s="88"/>
      <c r="DA4" s="88"/>
      <c r="DB4" s="88"/>
      <c r="DC4" s="88"/>
      <c r="DD4" s="88"/>
      <c r="DE4" s="88"/>
      <c r="DF4" s="88"/>
      <c r="DG4" s="88"/>
      <c r="DH4" s="88"/>
      <c r="DI4" s="88"/>
      <c r="DJ4" s="88"/>
      <c r="DK4" s="88"/>
      <c r="DL4" s="88"/>
      <c r="DM4" s="88"/>
      <c r="DN4" s="88"/>
      <c r="DO4" s="88"/>
      <c r="DP4" s="88"/>
      <c r="DQ4" s="88"/>
      <c r="DR4" s="88"/>
      <c r="DS4" s="88"/>
      <c r="DT4" s="88"/>
      <c r="DU4" s="88"/>
      <c r="DV4" s="88"/>
      <c r="DW4" s="88"/>
      <c r="DX4" s="88"/>
      <c r="DY4" s="88"/>
      <c r="DZ4" s="88"/>
      <c r="EA4" s="88"/>
      <c r="EB4" s="88"/>
      <c r="EC4" s="88"/>
      <c r="ED4" s="88"/>
      <c r="EE4" s="88"/>
      <c r="EF4" s="88"/>
      <c r="EG4" s="88"/>
      <c r="EH4" s="88"/>
      <c r="EI4" s="88"/>
      <c r="EJ4" s="88"/>
      <c r="EK4" s="88"/>
      <c r="EL4" s="88"/>
      <c r="EM4" s="88"/>
      <c r="EN4" s="88"/>
      <c r="EO4" s="88"/>
      <c r="EP4" s="88"/>
      <c r="EQ4" s="88"/>
      <c r="ER4" s="88"/>
      <c r="ES4" s="88"/>
      <c r="ET4" s="88"/>
      <c r="EU4" s="88"/>
      <c r="EV4" s="88"/>
      <c r="EW4" s="88"/>
      <c r="EX4" s="88"/>
      <c r="EY4" s="88"/>
      <c r="EZ4" s="88"/>
      <c r="FA4" s="88"/>
      <c r="FB4" s="88"/>
      <c r="FC4" s="88"/>
      <c r="FD4" s="88"/>
      <c r="FE4" s="88"/>
      <c r="FF4" s="88"/>
      <c r="FG4" s="88"/>
      <c r="FH4" s="88"/>
      <c r="FI4" s="88"/>
      <c r="FJ4" s="88"/>
      <c r="FK4" s="88"/>
      <c r="FL4" s="88"/>
      <c r="FM4" s="88"/>
      <c r="FN4" s="88"/>
      <c r="FO4" s="88"/>
      <c r="FP4" s="88"/>
      <c r="FQ4" s="88"/>
      <c r="FR4" s="88"/>
      <c r="FS4" s="88"/>
      <c r="FT4" s="88"/>
      <c r="FU4" s="88"/>
      <c r="FV4" s="88"/>
      <c r="FW4" s="88"/>
      <c r="FX4" s="88"/>
      <c r="FY4" s="88"/>
      <c r="FZ4" s="88"/>
      <c r="GA4" s="88"/>
      <c r="GB4" s="88"/>
      <c r="GC4" s="88"/>
      <c r="GD4" s="88"/>
      <c r="GE4" s="88"/>
      <c r="GF4" s="88"/>
      <c r="GG4" s="88"/>
      <c r="GH4" s="88"/>
      <c r="GI4" s="88"/>
      <c r="GJ4" s="88"/>
      <c r="GK4" s="88"/>
      <c r="GL4" s="88"/>
      <c r="GM4" s="88"/>
      <c r="GN4" s="88"/>
      <c r="GO4" s="88"/>
      <c r="GP4" s="88"/>
      <c r="GQ4" s="88"/>
      <c r="GR4" s="88"/>
      <c r="GS4" s="88"/>
      <c r="GT4" s="88"/>
      <c r="GU4" s="88"/>
      <c r="GV4" s="88"/>
      <c r="GW4" s="88"/>
      <c r="GX4" s="88"/>
      <c r="GY4" s="88"/>
      <c r="GZ4" s="88"/>
      <c r="HA4" s="88"/>
      <c r="HB4" s="88"/>
      <c r="HC4" s="88"/>
      <c r="HD4" s="88"/>
      <c r="HE4" s="88"/>
      <c r="HF4" s="88"/>
      <c r="HG4" s="88"/>
      <c r="HH4" s="88"/>
      <c r="HI4" s="88"/>
      <c r="HJ4" s="88"/>
      <c r="HK4" s="88"/>
      <c r="HL4" s="88"/>
      <c r="HM4" s="88"/>
      <c r="HN4" s="88"/>
      <c r="HO4" s="88"/>
      <c r="HP4" s="88"/>
      <c r="HQ4" s="88"/>
      <c r="HR4" s="88"/>
      <c r="HS4" s="88"/>
      <c r="HT4" s="88"/>
      <c r="HU4" s="88"/>
      <c r="HV4" s="88"/>
      <c r="HW4" s="88"/>
      <c r="HX4" s="88"/>
      <c r="HY4" s="88"/>
      <c r="HZ4" s="88"/>
      <c r="IA4" s="88"/>
      <c r="IB4" s="88"/>
      <c r="IC4" s="88"/>
      <c r="ID4" s="88"/>
      <c r="IE4" s="88"/>
      <c r="IF4" s="88"/>
      <c r="IG4" s="88"/>
      <c r="IH4" s="88"/>
      <c r="II4" s="88"/>
      <c r="IJ4" s="88"/>
      <c r="IK4" s="88"/>
      <c r="IL4" s="88"/>
      <c r="IM4" s="88"/>
      <c r="IN4" s="88"/>
      <c r="IO4" s="88"/>
      <c r="IP4" s="88"/>
      <c r="IQ4" s="88"/>
      <c r="IR4" s="88"/>
      <c r="IS4" s="88"/>
      <c r="IT4" s="88"/>
      <c r="IU4" s="88"/>
      <c r="IV4" s="88"/>
      <c r="IW4" s="88"/>
      <c r="IX4" s="88"/>
      <c r="IY4" s="88"/>
      <c r="IZ4" s="88"/>
      <c r="JA4" s="88"/>
      <c r="JB4" s="88"/>
      <c r="JC4" s="88"/>
      <c r="JD4" s="88"/>
      <c r="JE4" s="88"/>
      <c r="JF4" s="88"/>
      <c r="JG4" s="88"/>
      <c r="JH4" s="88"/>
      <c r="JI4" s="88"/>
      <c r="JJ4" s="88"/>
      <c r="JK4" s="88"/>
      <c r="JL4" s="88"/>
      <c r="JM4" s="88"/>
      <c r="JN4" s="88"/>
      <c r="JO4" s="88"/>
      <c r="JP4" s="88"/>
      <c r="JQ4" s="88"/>
      <c r="JR4" s="88"/>
      <c r="JS4" s="88"/>
      <c r="JT4" s="88"/>
      <c r="JU4" s="88"/>
      <c r="JV4" s="88"/>
      <c r="JW4" s="88"/>
      <c r="JX4" s="88"/>
      <c r="JY4" s="88"/>
      <c r="JZ4" s="88"/>
      <c r="KA4" s="88"/>
      <c r="KB4" s="88"/>
      <c r="KC4" s="88"/>
      <c r="KD4" s="88"/>
      <c r="KE4" s="88"/>
      <c r="KF4" s="88"/>
      <c r="KG4" s="88"/>
      <c r="KH4" s="88"/>
      <c r="KI4" s="88"/>
      <c r="KJ4" s="88"/>
      <c r="KK4" s="88"/>
      <c r="KL4" s="88"/>
      <c r="KM4" s="88"/>
      <c r="KN4" s="88"/>
      <c r="KO4" s="88"/>
      <c r="KP4" s="88"/>
      <c r="KQ4" s="88"/>
      <c r="KR4" s="88"/>
      <c r="KS4" s="88"/>
      <c r="KT4" s="88"/>
      <c r="KU4" s="88"/>
      <c r="KV4" s="88"/>
      <c r="KW4" s="88"/>
      <c r="KX4" s="88"/>
      <c r="KY4" s="88"/>
      <c r="KZ4" s="88"/>
      <c r="LA4" s="88"/>
      <c r="LB4" s="88"/>
      <c r="LC4" s="88"/>
      <c r="LD4" s="88"/>
      <c r="LE4" s="88"/>
      <c r="LF4" s="88"/>
      <c r="LG4" s="88"/>
      <c r="LH4" s="88"/>
      <c r="LI4" s="88"/>
      <c r="LJ4" s="88"/>
      <c r="LK4" s="88"/>
      <c r="LL4" s="88"/>
      <c r="LM4" s="88"/>
      <c r="LN4" s="88"/>
      <c r="LO4" s="88"/>
      <c r="LP4" s="88"/>
      <c r="LQ4" s="88"/>
      <c r="LR4" s="88"/>
      <c r="LS4" s="88"/>
      <c r="LT4" s="88"/>
      <c r="LU4" s="88"/>
      <c r="LV4" s="88"/>
      <c r="LW4" s="88"/>
      <c r="LX4" s="88"/>
      <c r="LY4" s="88"/>
      <c r="LZ4" s="88"/>
      <c r="MA4" s="88"/>
      <c r="MB4" s="88"/>
      <c r="MC4" s="88"/>
      <c r="MD4" s="88"/>
      <c r="ME4" s="88"/>
      <c r="MF4" s="88"/>
      <c r="MG4" s="88"/>
      <c r="MH4" s="88"/>
      <c r="MI4" s="88"/>
      <c r="MJ4" s="88"/>
      <c r="MK4" s="88"/>
      <c r="ML4" s="88"/>
      <c r="MM4" s="88"/>
      <c r="MN4" s="88"/>
      <c r="MO4" s="88"/>
      <c r="MP4" s="88"/>
      <c r="MQ4" s="88"/>
      <c r="MR4" s="88"/>
      <c r="MS4" s="88"/>
      <c r="MT4" s="88"/>
      <c r="MU4" s="88"/>
      <c r="MV4" s="88"/>
      <c r="MW4" s="88"/>
      <c r="MX4" s="88"/>
      <c r="MY4" s="88"/>
      <c r="MZ4" s="88"/>
      <c r="NA4" s="88"/>
      <c r="NB4" s="88"/>
      <c r="NC4" s="88"/>
      <c r="ND4" s="88"/>
      <c r="NE4" s="88"/>
      <c r="NF4" s="88"/>
      <c r="NG4" s="88"/>
      <c r="NH4" s="88"/>
      <c r="NI4" s="88"/>
      <c r="NJ4" s="88"/>
      <c r="NK4" s="88"/>
      <c r="NL4" s="88"/>
      <c r="NM4" s="88"/>
      <c r="NN4" s="88"/>
      <c r="NO4" s="88"/>
      <c r="NP4" s="88"/>
    </row>
    <row r="5" spans="1:380" ht="15.75" customHeight="1" x14ac:dyDescent="0.25">
      <c r="C5" s="24" t="s">
        <v>50</v>
      </c>
      <c r="D5" s="3"/>
      <c r="E5" s="68"/>
      <c r="F5" s="96"/>
      <c r="G5" s="71"/>
      <c r="H5" s="74"/>
      <c r="I5" s="99"/>
      <c r="J5" s="76" t="str">
        <f>TEXT(M8,"MMMM") &amp; " "&amp;TEXT(M8,"JJJJ")</f>
        <v>Januar 2018</v>
      </c>
      <c r="K5" s="77"/>
      <c r="L5" s="77"/>
      <c r="M5" s="78"/>
      <c r="N5" s="78"/>
      <c r="O5" s="78"/>
      <c r="P5" s="78"/>
      <c r="Q5" s="76" t="str">
        <f>TEXT(T8,"MMMM") &amp; " "&amp;TEXT(T8,"JJJJ")</f>
        <v>Januar 2018</v>
      </c>
      <c r="R5" s="77"/>
      <c r="S5" s="77"/>
      <c r="T5" s="78"/>
      <c r="U5" s="78"/>
      <c r="V5" s="78"/>
      <c r="W5" s="78"/>
      <c r="X5" s="76" t="str">
        <f>TEXT(AA8,"MMMM") &amp; " "&amp;TEXT(AA8,"JJJJ")</f>
        <v>Januar 2018</v>
      </c>
      <c r="Y5" s="77"/>
      <c r="Z5" s="77"/>
      <c r="AA5" s="78"/>
      <c r="AB5" s="78"/>
      <c r="AC5" s="78"/>
      <c r="AD5" s="78"/>
      <c r="AE5" s="76" t="str">
        <f t="shared" ref="AE5" si="7">TEXT(AH8,"MMMM") &amp; " "&amp;TEXT(AH8,"JJJJ")</f>
        <v>Januar 2018</v>
      </c>
      <c r="AF5" s="77"/>
      <c r="AG5" s="77"/>
      <c r="AH5" s="78"/>
      <c r="AI5" s="78"/>
      <c r="AJ5" s="78"/>
      <c r="AK5" s="78"/>
      <c r="AL5" s="76" t="str">
        <f t="shared" ref="AL5" si="8">TEXT(AO8,"MMMM") &amp; " "&amp;TEXT(AO8,"JJJJ")</f>
        <v>Februar 2018</v>
      </c>
      <c r="AM5" s="77"/>
      <c r="AN5" s="77"/>
      <c r="AO5" s="78"/>
      <c r="AP5" s="78"/>
      <c r="AQ5" s="78"/>
      <c r="AR5" s="78"/>
      <c r="AS5" s="76" t="str">
        <f t="shared" ref="AS5" si="9">TEXT(AV8,"MMMM") &amp; " "&amp;TEXT(AV8,"JJJJ")</f>
        <v>Februar 2018</v>
      </c>
      <c r="AT5" s="77"/>
      <c r="AU5" s="77"/>
      <c r="AV5" s="78"/>
      <c r="AW5" s="78"/>
      <c r="AX5" s="78"/>
      <c r="AY5" s="78"/>
      <c r="AZ5" s="76" t="str">
        <f t="shared" ref="AZ5" si="10">TEXT(BC8,"MMMM") &amp; " "&amp;TEXT(BC8,"JJJJ")</f>
        <v>Februar 2018</v>
      </c>
      <c r="BA5" s="77"/>
      <c r="BB5" s="77"/>
      <c r="BC5" s="78"/>
      <c r="BD5" s="78"/>
      <c r="BE5" s="78"/>
      <c r="BF5" s="78"/>
      <c r="BG5" s="76" t="str">
        <f t="shared" ref="BG5" si="11">TEXT(BJ8,"MMMM") &amp; " "&amp;TEXT(BJ8,"JJJJ")</f>
        <v>Februar 2018</v>
      </c>
      <c r="BH5" s="77"/>
      <c r="BI5" s="77"/>
      <c r="BJ5" s="78"/>
      <c r="BK5" s="78"/>
      <c r="BL5" s="78"/>
      <c r="BM5" s="78"/>
      <c r="BN5" s="76" t="str">
        <f t="shared" ref="BN5" si="12">TEXT(BQ8,"MMMM") &amp; " "&amp;TEXT(BQ8,"JJJJ")</f>
        <v>März 2018</v>
      </c>
      <c r="BO5" s="77"/>
      <c r="BP5" s="77"/>
      <c r="BQ5" s="78"/>
      <c r="BR5" s="78"/>
      <c r="BS5" s="78"/>
      <c r="BT5" s="78"/>
      <c r="BU5" s="76" t="str">
        <f t="shared" ref="BU5" si="13">TEXT(BX8,"MMMM") &amp; " "&amp;TEXT(BX8,"JJJJ")</f>
        <v>März 2018</v>
      </c>
      <c r="BV5" s="77"/>
      <c r="BW5" s="77"/>
      <c r="BX5" s="78"/>
      <c r="BY5" s="78"/>
      <c r="BZ5" s="78"/>
      <c r="CA5" s="78"/>
      <c r="CB5" s="76" t="str">
        <f t="shared" ref="CB5" si="14">TEXT(CE8,"MMMM") &amp; " "&amp;TEXT(CE8,"JJJJ")</f>
        <v>März 2018</v>
      </c>
      <c r="CC5" s="77"/>
      <c r="CD5" s="77"/>
      <c r="CE5" s="78"/>
      <c r="CF5" s="78"/>
      <c r="CG5" s="78"/>
      <c r="CH5" s="78"/>
      <c r="CI5" s="76" t="str">
        <f t="shared" ref="CI5" si="15">TEXT(CL8,"MMMM") &amp; " "&amp;TEXT(CL8,"JJJJ")</f>
        <v>März 2018</v>
      </c>
      <c r="CJ5" s="77"/>
      <c r="CK5" s="77"/>
      <c r="CL5" s="78"/>
      <c r="CM5" s="78"/>
      <c r="CN5" s="78"/>
      <c r="CO5" s="78"/>
      <c r="CP5" s="76" t="str">
        <f t="shared" ref="CP5" si="16">TEXT(CS8,"MMMM") &amp; " "&amp;TEXT(CS8,"JJJJ")</f>
        <v>März 2018</v>
      </c>
      <c r="CQ5" s="77"/>
      <c r="CR5" s="77"/>
      <c r="CS5" s="78"/>
      <c r="CT5" s="78"/>
      <c r="CU5" s="78"/>
      <c r="CV5" s="78"/>
      <c r="CW5" s="76" t="str">
        <f t="shared" ref="CW5" si="17">TEXT(CZ8,"MMMM") &amp; " "&amp;TEXT(CZ8,"JJJJ")</f>
        <v>April 2018</v>
      </c>
      <c r="CX5" s="77"/>
      <c r="CY5" s="77"/>
      <c r="CZ5" s="78"/>
      <c r="DA5" s="78"/>
      <c r="DB5" s="78"/>
      <c r="DC5" s="78"/>
      <c r="DD5" s="76" t="str">
        <f t="shared" ref="DD5" si="18">TEXT(DG8,"MMMM") &amp; " "&amp;TEXT(DG8,"JJJJ")</f>
        <v>April 2018</v>
      </c>
      <c r="DE5" s="77"/>
      <c r="DF5" s="77"/>
      <c r="DG5" s="78"/>
      <c r="DH5" s="78"/>
      <c r="DI5" s="78"/>
      <c r="DJ5" s="78"/>
      <c r="DK5" s="76" t="str">
        <f t="shared" ref="DK5" si="19">TEXT(DN8,"MMMM") &amp; " "&amp;TEXT(DN8,"JJJJ")</f>
        <v>April 2018</v>
      </c>
      <c r="DL5" s="77"/>
      <c r="DM5" s="77"/>
      <c r="DN5" s="78"/>
      <c r="DO5" s="78"/>
      <c r="DP5" s="78"/>
      <c r="DQ5" s="78"/>
      <c r="DR5" s="76" t="str">
        <f t="shared" ref="DR5" si="20">TEXT(DU8,"MMMM") &amp; " "&amp;TEXT(DU8,"JJJJ")</f>
        <v>April 2018</v>
      </c>
      <c r="DS5" s="77"/>
      <c r="DT5" s="77"/>
      <c r="DU5" s="78"/>
      <c r="DV5" s="78"/>
      <c r="DW5" s="78"/>
      <c r="DX5" s="78"/>
      <c r="DY5" s="76" t="str">
        <f t="shared" ref="DY5" si="21">TEXT(EB8,"MMMM") &amp; " "&amp;TEXT(EB8,"JJJJ")</f>
        <v>Mai 2018</v>
      </c>
      <c r="DZ5" s="77"/>
      <c r="EA5" s="77"/>
      <c r="EB5" s="78"/>
      <c r="EC5" s="78"/>
      <c r="ED5" s="78"/>
      <c r="EE5" s="78"/>
      <c r="EF5" s="76" t="str">
        <f t="shared" ref="EF5" si="22">TEXT(EI8,"MMMM") &amp; " "&amp;TEXT(EI8,"JJJJ")</f>
        <v>Mai 2018</v>
      </c>
      <c r="EG5" s="77"/>
      <c r="EH5" s="77"/>
      <c r="EI5" s="78"/>
      <c r="EJ5" s="78"/>
      <c r="EK5" s="78"/>
      <c r="EL5" s="78"/>
      <c r="EM5" s="76" t="str">
        <f t="shared" ref="EM5" si="23">TEXT(EP8,"MMMM") &amp; " "&amp;TEXT(EP8,"JJJJ")</f>
        <v>Mai 2018</v>
      </c>
      <c r="EN5" s="77"/>
      <c r="EO5" s="77"/>
      <c r="EP5" s="78"/>
      <c r="EQ5" s="78"/>
      <c r="ER5" s="78"/>
      <c r="ES5" s="78"/>
      <c r="ET5" s="76" t="str">
        <f t="shared" ref="ET5" si="24">TEXT(EW8,"MMMM") &amp; " "&amp;TEXT(EW8,"JJJJ")</f>
        <v>Mai 2018</v>
      </c>
      <c r="EU5" s="77"/>
      <c r="EV5" s="77"/>
      <c r="EW5" s="78"/>
      <c r="EX5" s="78"/>
      <c r="EY5" s="78"/>
      <c r="EZ5" s="78"/>
      <c r="FA5" s="76" t="str">
        <f t="shared" ref="FA5" si="25">TEXT(FD8,"MMMM") &amp; " "&amp;TEXT(FD8,"JJJJ")</f>
        <v>Mai 2018</v>
      </c>
      <c r="FB5" s="77"/>
      <c r="FC5" s="77"/>
      <c r="FD5" s="78"/>
      <c r="FE5" s="78"/>
      <c r="FF5" s="78"/>
      <c r="FG5" s="78"/>
      <c r="FH5" s="76" t="str">
        <f t="shared" ref="FH5" si="26">TEXT(FK8,"MMMM") &amp; " "&amp;TEXT(FK8,"JJJJ")</f>
        <v>Juni 2018</v>
      </c>
      <c r="FI5" s="77"/>
      <c r="FJ5" s="77"/>
      <c r="FK5" s="78"/>
      <c r="FL5" s="78"/>
      <c r="FM5" s="78"/>
      <c r="FN5" s="78"/>
      <c r="FO5" s="76" t="str">
        <f t="shared" ref="FO5" si="27">TEXT(FR8,"MMMM") &amp; " "&amp;TEXT(FR8,"JJJJ")</f>
        <v>Juni 2018</v>
      </c>
      <c r="FP5" s="77"/>
      <c r="FQ5" s="77"/>
      <c r="FR5" s="78"/>
      <c r="FS5" s="78"/>
      <c r="FT5" s="78"/>
      <c r="FU5" s="78"/>
      <c r="FV5" s="76" t="str">
        <f t="shared" ref="FV5" si="28">TEXT(FY8,"MMMM") &amp; " "&amp;TEXT(FY8,"JJJJ")</f>
        <v>Juni 2018</v>
      </c>
      <c r="FW5" s="77"/>
      <c r="FX5" s="77"/>
      <c r="FY5" s="78"/>
      <c r="FZ5" s="78"/>
      <c r="GA5" s="78"/>
      <c r="GB5" s="78"/>
      <c r="GC5" s="76" t="str">
        <f t="shared" ref="GC5" si="29">TEXT(GF8,"MMMM") &amp; " "&amp;TEXT(GF8,"JJJJ")</f>
        <v>Juni 2018</v>
      </c>
      <c r="GD5" s="77"/>
      <c r="GE5" s="77"/>
      <c r="GF5" s="78"/>
      <c r="GG5" s="78"/>
      <c r="GH5" s="78"/>
      <c r="GI5" s="78"/>
      <c r="GJ5" s="76" t="str">
        <f t="shared" ref="GJ5" si="30">TEXT(GM8,"MMMM") &amp; " "&amp;TEXT(GM8,"JJJJ")</f>
        <v>Juli 2018</v>
      </c>
      <c r="GK5" s="77"/>
      <c r="GL5" s="77"/>
      <c r="GM5" s="78"/>
      <c r="GN5" s="78"/>
      <c r="GO5" s="78"/>
      <c r="GP5" s="78"/>
      <c r="GQ5" s="76" t="str">
        <f t="shared" ref="GQ5" si="31">TEXT(GT8,"MMMM") &amp; " "&amp;TEXT(GT8,"JJJJ")</f>
        <v>Juli 2018</v>
      </c>
      <c r="GR5" s="77"/>
      <c r="GS5" s="77"/>
      <c r="GT5" s="78"/>
      <c r="GU5" s="78"/>
      <c r="GV5" s="78"/>
      <c r="GW5" s="78"/>
      <c r="GX5" s="76" t="str">
        <f t="shared" ref="GX5" si="32">TEXT(HA8,"MMMM") &amp; " "&amp;TEXT(HA8,"JJJJ")</f>
        <v>Juli 2018</v>
      </c>
      <c r="GY5" s="77"/>
      <c r="GZ5" s="77"/>
      <c r="HA5" s="78"/>
      <c r="HB5" s="78"/>
      <c r="HC5" s="78"/>
      <c r="HD5" s="78"/>
      <c r="HE5" s="76" t="str">
        <f t="shared" ref="HE5" si="33">TEXT(HH8,"MMMM") &amp; " "&amp;TEXT(HH8,"JJJJ")</f>
        <v>Juli 2018</v>
      </c>
      <c r="HF5" s="77"/>
      <c r="HG5" s="77"/>
      <c r="HH5" s="78"/>
      <c r="HI5" s="78"/>
      <c r="HJ5" s="78"/>
      <c r="HK5" s="78"/>
      <c r="HL5" s="76" t="str">
        <f t="shared" ref="HL5" si="34">TEXT(HO8,"MMMM") &amp; " "&amp;TEXT(HO8,"JJJJ")</f>
        <v>August 2018</v>
      </c>
      <c r="HM5" s="77"/>
      <c r="HN5" s="77"/>
      <c r="HO5" s="78"/>
      <c r="HP5" s="78"/>
      <c r="HQ5" s="78"/>
      <c r="HR5" s="78"/>
      <c r="HS5" s="76" t="str">
        <f t="shared" ref="HS5" si="35">TEXT(HV8,"MMMM") &amp; " "&amp;TEXT(HV8,"JJJJ")</f>
        <v>August 2018</v>
      </c>
      <c r="HT5" s="77"/>
      <c r="HU5" s="77"/>
      <c r="HV5" s="78"/>
      <c r="HW5" s="78"/>
      <c r="HX5" s="78"/>
      <c r="HY5" s="78"/>
      <c r="HZ5" s="76" t="str">
        <f t="shared" ref="HZ5" si="36">TEXT(IC8,"MMMM") &amp; " "&amp;TEXT(IC8,"JJJJ")</f>
        <v>August 2018</v>
      </c>
      <c r="IA5" s="77"/>
      <c r="IB5" s="77"/>
      <c r="IC5" s="78"/>
      <c r="ID5" s="78"/>
      <c r="IE5" s="78"/>
      <c r="IF5" s="78"/>
      <c r="IG5" s="76" t="str">
        <f t="shared" ref="IG5" si="37">TEXT(IJ8,"MMMM") &amp; " "&amp;TEXT(IJ8,"JJJJ")</f>
        <v>August 2018</v>
      </c>
      <c r="IH5" s="77"/>
      <c r="II5" s="77"/>
      <c r="IJ5" s="78"/>
      <c r="IK5" s="78"/>
      <c r="IL5" s="78"/>
      <c r="IM5" s="78"/>
      <c r="IN5" s="76" t="str">
        <f t="shared" ref="IN5" si="38">TEXT(IQ8,"MMMM") &amp; " "&amp;TEXT(IQ8,"JJJJ")</f>
        <v>August 2018</v>
      </c>
      <c r="IO5" s="77"/>
      <c r="IP5" s="77"/>
      <c r="IQ5" s="78"/>
      <c r="IR5" s="78"/>
      <c r="IS5" s="78"/>
      <c r="IT5" s="78"/>
      <c r="IU5" s="76" t="str">
        <f t="shared" ref="IU5" si="39">TEXT(IX8,"MMMM") &amp; " "&amp;TEXT(IX8,"JJJJ")</f>
        <v>September 2018</v>
      </c>
      <c r="IV5" s="77"/>
      <c r="IW5" s="77"/>
      <c r="IX5" s="78"/>
      <c r="IY5" s="78"/>
      <c r="IZ5" s="78"/>
      <c r="JA5" s="78"/>
      <c r="JB5" s="76" t="str">
        <f t="shared" ref="JB5" si="40">TEXT(JE8,"MMMM") &amp; " "&amp;TEXT(JE8,"JJJJ")</f>
        <v>September 2018</v>
      </c>
      <c r="JC5" s="77"/>
      <c r="JD5" s="77"/>
      <c r="JE5" s="78"/>
      <c r="JF5" s="78"/>
      <c r="JG5" s="78"/>
      <c r="JH5" s="78"/>
      <c r="JI5" s="76" t="str">
        <f t="shared" ref="JI5" si="41">TEXT(JL8,"MMMM") &amp; " "&amp;TEXT(JL8,"JJJJ")</f>
        <v>September 2018</v>
      </c>
      <c r="JJ5" s="77"/>
      <c r="JK5" s="77"/>
      <c r="JL5" s="78"/>
      <c r="JM5" s="78"/>
      <c r="JN5" s="78"/>
      <c r="JO5" s="78"/>
      <c r="JP5" s="76" t="str">
        <f t="shared" ref="JP5" si="42">TEXT(JS8,"MMMM") &amp; " "&amp;TEXT(JS8,"JJJJ")</f>
        <v>September 2018</v>
      </c>
      <c r="JQ5" s="77"/>
      <c r="JR5" s="77"/>
      <c r="JS5" s="78"/>
      <c r="JT5" s="78"/>
      <c r="JU5" s="78"/>
      <c r="JV5" s="78"/>
      <c r="JW5" s="76" t="str">
        <f t="shared" ref="JW5" si="43">TEXT(JZ8,"MMMM") &amp; " "&amp;TEXT(JZ8,"JJJJ")</f>
        <v>Oktober 2018</v>
      </c>
      <c r="JX5" s="77"/>
      <c r="JY5" s="77"/>
      <c r="JZ5" s="78"/>
      <c r="KA5" s="78"/>
      <c r="KB5" s="78"/>
      <c r="KC5" s="78"/>
      <c r="KD5" s="76" t="str">
        <f t="shared" ref="KD5" si="44">TEXT(KG8,"MMMM") &amp; " "&amp;TEXT(KG8,"JJJJ")</f>
        <v>Oktober 2018</v>
      </c>
      <c r="KE5" s="77"/>
      <c r="KF5" s="77"/>
      <c r="KG5" s="78"/>
      <c r="KH5" s="78"/>
      <c r="KI5" s="78"/>
      <c r="KJ5" s="78"/>
      <c r="KK5" s="76" t="str">
        <f t="shared" ref="KK5" si="45">TEXT(KN8,"MMMM") &amp; " "&amp;TEXT(KN8,"JJJJ")</f>
        <v>Oktober 2018</v>
      </c>
      <c r="KL5" s="77"/>
      <c r="KM5" s="77"/>
      <c r="KN5" s="78"/>
      <c r="KO5" s="78"/>
      <c r="KP5" s="78"/>
      <c r="KQ5" s="78"/>
      <c r="KR5" s="76" t="str">
        <f t="shared" ref="KR5" si="46">TEXT(KU8,"MMMM") &amp; " "&amp;TEXT(KU8,"JJJJ")</f>
        <v>Oktober 2018</v>
      </c>
      <c r="KS5" s="77"/>
      <c r="KT5" s="77"/>
      <c r="KU5" s="78"/>
      <c r="KV5" s="78"/>
      <c r="KW5" s="78"/>
      <c r="KX5" s="78"/>
      <c r="KY5" s="76" t="str">
        <f t="shared" ref="KY5" si="47">TEXT(LB8,"MMMM") &amp; " "&amp;TEXT(LB8,"JJJJ")</f>
        <v>November 2018</v>
      </c>
      <c r="KZ5" s="77"/>
      <c r="LA5" s="77"/>
      <c r="LB5" s="78"/>
      <c r="LC5" s="78"/>
      <c r="LD5" s="78"/>
      <c r="LE5" s="78"/>
      <c r="LF5" s="76" t="str">
        <f t="shared" ref="LF5" si="48">TEXT(LI8,"MMMM") &amp; " "&amp;TEXT(LI8,"JJJJ")</f>
        <v>November 2018</v>
      </c>
      <c r="LG5" s="77"/>
      <c r="LH5" s="77"/>
      <c r="LI5" s="78"/>
      <c r="LJ5" s="78"/>
      <c r="LK5" s="78"/>
      <c r="LL5" s="78"/>
      <c r="LM5" s="76" t="str">
        <f t="shared" ref="LM5" si="49">TEXT(LP8,"MMMM") &amp; " "&amp;TEXT(LP8,"JJJJ")</f>
        <v>November 2018</v>
      </c>
      <c r="LN5" s="77"/>
      <c r="LO5" s="77"/>
      <c r="LP5" s="78"/>
      <c r="LQ5" s="78"/>
      <c r="LR5" s="78"/>
      <c r="LS5" s="78"/>
      <c r="LT5" s="76" t="str">
        <f t="shared" ref="LT5" si="50">TEXT(LW8,"MMMM") &amp; " "&amp;TEXT(LW8,"JJJJ")</f>
        <v>November 2018</v>
      </c>
      <c r="LU5" s="77"/>
      <c r="LV5" s="77"/>
      <c r="LW5" s="78"/>
      <c r="LX5" s="78"/>
      <c r="LY5" s="78"/>
      <c r="LZ5" s="78"/>
      <c r="MA5" s="76" t="str">
        <f t="shared" ref="MA5" si="51">TEXT(MD8,"MMMM") &amp; " "&amp;TEXT(MD8,"JJJJ")</f>
        <v>November 2018</v>
      </c>
      <c r="MB5" s="77"/>
      <c r="MC5" s="77"/>
      <c r="MD5" s="78"/>
      <c r="ME5" s="78"/>
      <c r="MF5" s="78"/>
      <c r="MG5" s="78"/>
      <c r="MH5" s="76" t="str">
        <f t="shared" ref="MH5" si="52">TEXT(MK8,"MMMM") &amp; " "&amp;TEXT(MK8,"JJJJ")</f>
        <v>Dezember 2018</v>
      </c>
      <c r="MI5" s="77"/>
      <c r="MJ5" s="77"/>
      <c r="MK5" s="78"/>
      <c r="ML5" s="78"/>
      <c r="MM5" s="78"/>
      <c r="MN5" s="78"/>
      <c r="MO5" s="76" t="str">
        <f t="shared" ref="MO5" si="53">TEXT(MR8,"MMMM") &amp; " "&amp;TEXT(MR8,"JJJJ")</f>
        <v>Dezember 2018</v>
      </c>
      <c r="MP5" s="77"/>
      <c r="MQ5" s="77"/>
      <c r="MR5" s="78"/>
      <c r="MS5" s="78"/>
      <c r="MT5" s="78"/>
      <c r="MU5" s="78"/>
      <c r="MV5" s="76" t="str">
        <f t="shared" ref="MV5" si="54">TEXT(MY8,"MMMM") &amp; " "&amp;TEXT(MY8,"JJJJ")</f>
        <v>Dezember 2018</v>
      </c>
      <c r="MW5" s="77"/>
      <c r="MX5" s="77"/>
      <c r="MY5" s="78"/>
      <c r="MZ5" s="78"/>
      <c r="NA5" s="78"/>
      <c r="NB5" s="78"/>
      <c r="NC5" s="76" t="str">
        <f t="shared" ref="NC5" si="55">TEXT(NF8,"MMMM") &amp; " "&amp;TEXT(NF8,"JJJJ")</f>
        <v>Dezember 2018</v>
      </c>
      <c r="ND5" s="77"/>
      <c r="NE5" s="77"/>
      <c r="NF5" s="78"/>
      <c r="NG5" s="78"/>
      <c r="NH5" s="78"/>
      <c r="NI5" s="78"/>
      <c r="NJ5" s="76" t="str">
        <f t="shared" ref="NJ5" si="56">TEXT(NM8,"MMMM") &amp; " "&amp;TEXT(NM8,"JJJJ")</f>
        <v>Januar 2019</v>
      </c>
      <c r="NK5" s="77"/>
      <c r="NL5" s="77"/>
      <c r="NM5" s="78"/>
      <c r="NN5" s="78"/>
      <c r="NO5" s="78"/>
      <c r="NP5" s="78"/>
    </row>
    <row r="6" spans="1:380" ht="15" customHeight="1" x14ac:dyDescent="0.25">
      <c r="C6" s="25" t="s">
        <v>52</v>
      </c>
      <c r="D6" s="7"/>
      <c r="E6" s="68"/>
      <c r="F6" s="96"/>
      <c r="G6" s="71"/>
      <c r="H6" s="74"/>
      <c r="I6" s="99"/>
      <c r="J6" s="83">
        <f>WEEKNUM(M8,21)</f>
        <v>1</v>
      </c>
      <c r="K6" s="84"/>
      <c r="L6" s="84"/>
      <c r="M6" s="84"/>
      <c r="N6" s="84"/>
      <c r="O6" s="84"/>
      <c r="P6" s="85"/>
      <c r="Q6" s="86">
        <f>WEEKNUM(T8,21)</f>
        <v>2</v>
      </c>
      <c r="R6" s="86"/>
      <c r="S6" s="86"/>
      <c r="T6" s="86"/>
      <c r="U6" s="86"/>
      <c r="V6" s="86"/>
      <c r="W6" s="86"/>
      <c r="X6" s="80">
        <f>WEEKNUM(AA8,21)</f>
        <v>3</v>
      </c>
      <c r="Y6" s="80"/>
      <c r="Z6" s="80"/>
      <c r="AA6" s="80"/>
      <c r="AB6" s="80"/>
      <c r="AC6" s="80"/>
      <c r="AD6" s="80"/>
      <c r="AE6" s="79">
        <f>WEEKNUM(AH8,21)</f>
        <v>4</v>
      </c>
      <c r="AF6" s="79"/>
      <c r="AG6" s="79"/>
      <c r="AH6" s="79"/>
      <c r="AI6" s="79"/>
      <c r="AJ6" s="79"/>
      <c r="AK6" s="79"/>
      <c r="AL6" s="80">
        <f>WEEKNUM(AO8,21)</f>
        <v>5</v>
      </c>
      <c r="AM6" s="80"/>
      <c r="AN6" s="80"/>
      <c r="AO6" s="80"/>
      <c r="AP6" s="80"/>
      <c r="AQ6" s="80"/>
      <c r="AR6" s="80"/>
      <c r="AS6" s="79">
        <f>WEEKNUM(AV8,21)</f>
        <v>6</v>
      </c>
      <c r="AT6" s="79"/>
      <c r="AU6" s="79"/>
      <c r="AV6" s="79"/>
      <c r="AW6" s="79"/>
      <c r="AX6" s="79"/>
      <c r="AY6" s="79"/>
      <c r="AZ6" s="80">
        <f>WEEKNUM(BC8,21)</f>
        <v>7</v>
      </c>
      <c r="BA6" s="80"/>
      <c r="BB6" s="80"/>
      <c r="BC6" s="80"/>
      <c r="BD6" s="80"/>
      <c r="BE6" s="80"/>
      <c r="BF6" s="80"/>
      <c r="BG6" s="79">
        <f>WEEKNUM(BJ8,21)</f>
        <v>8</v>
      </c>
      <c r="BH6" s="79"/>
      <c r="BI6" s="79"/>
      <c r="BJ6" s="79"/>
      <c r="BK6" s="79"/>
      <c r="BL6" s="79"/>
      <c r="BM6" s="79"/>
      <c r="BN6" s="80">
        <f>WEEKNUM(BQ8,21)</f>
        <v>9</v>
      </c>
      <c r="BO6" s="80"/>
      <c r="BP6" s="80"/>
      <c r="BQ6" s="80"/>
      <c r="BR6" s="80"/>
      <c r="BS6" s="80"/>
      <c r="BT6" s="80"/>
      <c r="BU6" s="79">
        <f>WEEKNUM(BX8,21)</f>
        <v>10</v>
      </c>
      <c r="BV6" s="79"/>
      <c r="BW6" s="79"/>
      <c r="BX6" s="79"/>
      <c r="BY6" s="79"/>
      <c r="BZ6" s="79"/>
      <c r="CA6" s="79"/>
      <c r="CB6" s="80">
        <f>WEEKNUM(CE8,21)</f>
        <v>11</v>
      </c>
      <c r="CC6" s="80"/>
      <c r="CD6" s="80"/>
      <c r="CE6" s="80"/>
      <c r="CF6" s="80"/>
      <c r="CG6" s="80"/>
      <c r="CH6" s="80"/>
      <c r="CI6" s="79">
        <f>WEEKNUM(CL8,21)</f>
        <v>12</v>
      </c>
      <c r="CJ6" s="79"/>
      <c r="CK6" s="79"/>
      <c r="CL6" s="79"/>
      <c r="CM6" s="79"/>
      <c r="CN6" s="79"/>
      <c r="CO6" s="79"/>
      <c r="CP6" s="80">
        <f>WEEKNUM(CS8,21)</f>
        <v>13</v>
      </c>
      <c r="CQ6" s="80"/>
      <c r="CR6" s="80"/>
      <c r="CS6" s="80"/>
      <c r="CT6" s="80"/>
      <c r="CU6" s="80"/>
      <c r="CV6" s="80"/>
      <c r="CW6" s="79">
        <f>WEEKNUM(CZ8,21)</f>
        <v>14</v>
      </c>
      <c r="CX6" s="79"/>
      <c r="CY6" s="79"/>
      <c r="CZ6" s="79"/>
      <c r="DA6" s="79"/>
      <c r="DB6" s="79"/>
      <c r="DC6" s="79"/>
      <c r="DD6" s="80">
        <f>WEEKNUM(DG8,21)</f>
        <v>15</v>
      </c>
      <c r="DE6" s="80"/>
      <c r="DF6" s="80"/>
      <c r="DG6" s="80"/>
      <c r="DH6" s="80"/>
      <c r="DI6" s="80"/>
      <c r="DJ6" s="80"/>
      <c r="DK6" s="79">
        <f>WEEKNUM(DN8,21)</f>
        <v>16</v>
      </c>
      <c r="DL6" s="79"/>
      <c r="DM6" s="79"/>
      <c r="DN6" s="79"/>
      <c r="DO6" s="79"/>
      <c r="DP6" s="79"/>
      <c r="DQ6" s="79"/>
      <c r="DR6" s="80">
        <f>WEEKNUM(DU8,21)</f>
        <v>17</v>
      </c>
      <c r="DS6" s="80"/>
      <c r="DT6" s="80"/>
      <c r="DU6" s="80"/>
      <c r="DV6" s="80"/>
      <c r="DW6" s="80"/>
      <c r="DX6" s="80"/>
      <c r="DY6" s="79">
        <f>WEEKNUM(EB8,21)</f>
        <v>18</v>
      </c>
      <c r="DZ6" s="79"/>
      <c r="EA6" s="79"/>
      <c r="EB6" s="79"/>
      <c r="EC6" s="79"/>
      <c r="ED6" s="79"/>
      <c r="EE6" s="79"/>
      <c r="EF6" s="80">
        <f>WEEKNUM(EI8,21)</f>
        <v>19</v>
      </c>
      <c r="EG6" s="80"/>
      <c r="EH6" s="80"/>
      <c r="EI6" s="80"/>
      <c r="EJ6" s="80"/>
      <c r="EK6" s="80"/>
      <c r="EL6" s="80"/>
      <c r="EM6" s="79">
        <f>WEEKNUM(EP8,21)</f>
        <v>20</v>
      </c>
      <c r="EN6" s="79"/>
      <c r="EO6" s="79"/>
      <c r="EP6" s="79"/>
      <c r="EQ6" s="79"/>
      <c r="ER6" s="79"/>
      <c r="ES6" s="79"/>
      <c r="ET6" s="80">
        <f>WEEKNUM(EW8,21)</f>
        <v>21</v>
      </c>
      <c r="EU6" s="80"/>
      <c r="EV6" s="80"/>
      <c r="EW6" s="80"/>
      <c r="EX6" s="80"/>
      <c r="EY6" s="80"/>
      <c r="EZ6" s="80"/>
      <c r="FA6" s="79">
        <f>WEEKNUM(FD8,21)</f>
        <v>22</v>
      </c>
      <c r="FB6" s="79"/>
      <c r="FC6" s="79"/>
      <c r="FD6" s="79"/>
      <c r="FE6" s="79"/>
      <c r="FF6" s="79"/>
      <c r="FG6" s="79"/>
      <c r="FH6" s="80">
        <f>WEEKNUM(FK8,21)</f>
        <v>23</v>
      </c>
      <c r="FI6" s="80"/>
      <c r="FJ6" s="80"/>
      <c r="FK6" s="80"/>
      <c r="FL6" s="80"/>
      <c r="FM6" s="80"/>
      <c r="FN6" s="80"/>
      <c r="FO6" s="79">
        <f>WEEKNUM(FR8,21)</f>
        <v>24</v>
      </c>
      <c r="FP6" s="79"/>
      <c r="FQ6" s="79"/>
      <c r="FR6" s="79"/>
      <c r="FS6" s="79"/>
      <c r="FT6" s="79"/>
      <c r="FU6" s="79"/>
      <c r="FV6" s="80">
        <f>WEEKNUM(FY8,21)</f>
        <v>25</v>
      </c>
      <c r="FW6" s="80"/>
      <c r="FX6" s="80"/>
      <c r="FY6" s="80"/>
      <c r="FZ6" s="80"/>
      <c r="GA6" s="80"/>
      <c r="GB6" s="80"/>
      <c r="GC6" s="79">
        <f>WEEKNUM(GF8,21)</f>
        <v>26</v>
      </c>
      <c r="GD6" s="79"/>
      <c r="GE6" s="79"/>
      <c r="GF6" s="79"/>
      <c r="GG6" s="79"/>
      <c r="GH6" s="79"/>
      <c r="GI6" s="79"/>
      <c r="GJ6" s="80">
        <f>WEEKNUM(GM8,21)</f>
        <v>27</v>
      </c>
      <c r="GK6" s="80"/>
      <c r="GL6" s="80"/>
      <c r="GM6" s="80"/>
      <c r="GN6" s="80"/>
      <c r="GO6" s="80"/>
      <c r="GP6" s="80"/>
      <c r="GQ6" s="79">
        <f>WEEKNUM(GT8,21)</f>
        <v>28</v>
      </c>
      <c r="GR6" s="79"/>
      <c r="GS6" s="79"/>
      <c r="GT6" s="79"/>
      <c r="GU6" s="79"/>
      <c r="GV6" s="79"/>
      <c r="GW6" s="79"/>
      <c r="GX6" s="80">
        <f>WEEKNUM(HA8,21)</f>
        <v>29</v>
      </c>
      <c r="GY6" s="80"/>
      <c r="GZ6" s="80"/>
      <c r="HA6" s="80"/>
      <c r="HB6" s="80"/>
      <c r="HC6" s="80"/>
      <c r="HD6" s="80"/>
      <c r="HE6" s="79">
        <f>WEEKNUM(HH8,21)</f>
        <v>30</v>
      </c>
      <c r="HF6" s="79"/>
      <c r="HG6" s="79"/>
      <c r="HH6" s="79"/>
      <c r="HI6" s="79"/>
      <c r="HJ6" s="79"/>
      <c r="HK6" s="79"/>
      <c r="HL6" s="80">
        <f>WEEKNUM(HO8,21)</f>
        <v>31</v>
      </c>
      <c r="HM6" s="80"/>
      <c r="HN6" s="80"/>
      <c r="HO6" s="80"/>
      <c r="HP6" s="80"/>
      <c r="HQ6" s="80"/>
      <c r="HR6" s="80"/>
      <c r="HS6" s="79">
        <f>WEEKNUM(HV8,21)</f>
        <v>32</v>
      </c>
      <c r="HT6" s="79"/>
      <c r="HU6" s="79"/>
      <c r="HV6" s="79"/>
      <c r="HW6" s="79"/>
      <c r="HX6" s="79"/>
      <c r="HY6" s="79"/>
      <c r="HZ6" s="80">
        <f>WEEKNUM(IC8,21)</f>
        <v>33</v>
      </c>
      <c r="IA6" s="80"/>
      <c r="IB6" s="80"/>
      <c r="IC6" s="80"/>
      <c r="ID6" s="80"/>
      <c r="IE6" s="80"/>
      <c r="IF6" s="80"/>
      <c r="IG6" s="79">
        <f>WEEKNUM(IJ8,21)</f>
        <v>34</v>
      </c>
      <c r="IH6" s="79"/>
      <c r="II6" s="79"/>
      <c r="IJ6" s="79"/>
      <c r="IK6" s="79"/>
      <c r="IL6" s="79"/>
      <c r="IM6" s="79"/>
      <c r="IN6" s="80">
        <f>WEEKNUM(IQ8,21)</f>
        <v>35</v>
      </c>
      <c r="IO6" s="80"/>
      <c r="IP6" s="80"/>
      <c r="IQ6" s="80"/>
      <c r="IR6" s="80"/>
      <c r="IS6" s="80"/>
      <c r="IT6" s="80"/>
      <c r="IU6" s="79">
        <f>WEEKNUM(IX8,21)</f>
        <v>36</v>
      </c>
      <c r="IV6" s="79"/>
      <c r="IW6" s="79"/>
      <c r="IX6" s="79"/>
      <c r="IY6" s="79"/>
      <c r="IZ6" s="79"/>
      <c r="JA6" s="79"/>
      <c r="JB6" s="80">
        <f>WEEKNUM(JE8,21)</f>
        <v>37</v>
      </c>
      <c r="JC6" s="80"/>
      <c r="JD6" s="80"/>
      <c r="JE6" s="80"/>
      <c r="JF6" s="80"/>
      <c r="JG6" s="80"/>
      <c r="JH6" s="80"/>
      <c r="JI6" s="79">
        <f>WEEKNUM(JL8,21)</f>
        <v>38</v>
      </c>
      <c r="JJ6" s="79"/>
      <c r="JK6" s="79"/>
      <c r="JL6" s="79"/>
      <c r="JM6" s="79"/>
      <c r="JN6" s="79"/>
      <c r="JO6" s="79"/>
      <c r="JP6" s="80">
        <f>WEEKNUM(JS8,21)</f>
        <v>39</v>
      </c>
      <c r="JQ6" s="80"/>
      <c r="JR6" s="80"/>
      <c r="JS6" s="80"/>
      <c r="JT6" s="80"/>
      <c r="JU6" s="80"/>
      <c r="JV6" s="80"/>
      <c r="JW6" s="79">
        <f>WEEKNUM(JZ8,21)</f>
        <v>40</v>
      </c>
      <c r="JX6" s="79"/>
      <c r="JY6" s="79"/>
      <c r="JZ6" s="79"/>
      <c r="KA6" s="79"/>
      <c r="KB6" s="79"/>
      <c r="KC6" s="79"/>
      <c r="KD6" s="80">
        <f>WEEKNUM(KG8,21)</f>
        <v>41</v>
      </c>
      <c r="KE6" s="80"/>
      <c r="KF6" s="80"/>
      <c r="KG6" s="80"/>
      <c r="KH6" s="80"/>
      <c r="KI6" s="80"/>
      <c r="KJ6" s="80"/>
      <c r="KK6" s="79">
        <f>WEEKNUM(KN8,21)</f>
        <v>42</v>
      </c>
      <c r="KL6" s="79"/>
      <c r="KM6" s="79"/>
      <c r="KN6" s="79"/>
      <c r="KO6" s="79"/>
      <c r="KP6" s="79"/>
      <c r="KQ6" s="79"/>
      <c r="KR6" s="80">
        <f>WEEKNUM(KU8,21)</f>
        <v>43</v>
      </c>
      <c r="KS6" s="80"/>
      <c r="KT6" s="80"/>
      <c r="KU6" s="80"/>
      <c r="KV6" s="80"/>
      <c r="KW6" s="80"/>
      <c r="KX6" s="80"/>
      <c r="KY6" s="79">
        <f>WEEKNUM(LB8,21)</f>
        <v>44</v>
      </c>
      <c r="KZ6" s="79"/>
      <c r="LA6" s="79"/>
      <c r="LB6" s="79"/>
      <c r="LC6" s="79"/>
      <c r="LD6" s="79"/>
      <c r="LE6" s="79"/>
      <c r="LF6" s="80">
        <f>WEEKNUM(LI8,21)</f>
        <v>45</v>
      </c>
      <c r="LG6" s="80"/>
      <c r="LH6" s="80"/>
      <c r="LI6" s="80"/>
      <c r="LJ6" s="80"/>
      <c r="LK6" s="80"/>
      <c r="LL6" s="80"/>
      <c r="LM6" s="79">
        <f>WEEKNUM(LP8,21)</f>
        <v>46</v>
      </c>
      <c r="LN6" s="79"/>
      <c r="LO6" s="79"/>
      <c r="LP6" s="79"/>
      <c r="LQ6" s="79"/>
      <c r="LR6" s="79"/>
      <c r="LS6" s="79"/>
      <c r="LT6" s="80">
        <f>WEEKNUM(LW8,21)</f>
        <v>47</v>
      </c>
      <c r="LU6" s="80"/>
      <c r="LV6" s="80"/>
      <c r="LW6" s="80"/>
      <c r="LX6" s="80"/>
      <c r="LY6" s="80"/>
      <c r="LZ6" s="80"/>
      <c r="MA6" s="79">
        <f>WEEKNUM(MD8,21)</f>
        <v>48</v>
      </c>
      <c r="MB6" s="79"/>
      <c r="MC6" s="79"/>
      <c r="MD6" s="79"/>
      <c r="ME6" s="79"/>
      <c r="MF6" s="79"/>
      <c r="MG6" s="79"/>
      <c r="MH6" s="80">
        <f>WEEKNUM(MK8,21)</f>
        <v>49</v>
      </c>
      <c r="MI6" s="80"/>
      <c r="MJ6" s="80"/>
      <c r="MK6" s="80"/>
      <c r="ML6" s="80"/>
      <c r="MM6" s="80"/>
      <c r="MN6" s="80"/>
      <c r="MO6" s="79">
        <f>WEEKNUM(MR8,21)</f>
        <v>50</v>
      </c>
      <c r="MP6" s="79"/>
      <c r="MQ6" s="79"/>
      <c r="MR6" s="79"/>
      <c r="MS6" s="79"/>
      <c r="MT6" s="79"/>
      <c r="MU6" s="79"/>
      <c r="MV6" s="80">
        <f>WEEKNUM(MY8,21)</f>
        <v>51</v>
      </c>
      <c r="MW6" s="80"/>
      <c r="MX6" s="80"/>
      <c r="MY6" s="80"/>
      <c r="MZ6" s="80"/>
      <c r="NA6" s="80"/>
      <c r="NB6" s="80"/>
      <c r="NC6" s="79">
        <f>WEEKNUM(NF8,21)</f>
        <v>52</v>
      </c>
      <c r="ND6" s="79"/>
      <c r="NE6" s="79"/>
      <c r="NF6" s="79"/>
      <c r="NG6" s="79"/>
      <c r="NH6" s="79"/>
      <c r="NI6" s="79"/>
      <c r="NJ6" s="79">
        <f>WEEKNUM(NM8,21)</f>
        <v>1</v>
      </c>
      <c r="NK6" s="79"/>
      <c r="NL6" s="79"/>
      <c r="NM6" s="79"/>
      <c r="NN6" s="79"/>
      <c r="NO6" s="79"/>
      <c r="NP6" s="79"/>
    </row>
    <row r="7" spans="1:380" x14ac:dyDescent="0.25">
      <c r="D7" s="7"/>
      <c r="E7" s="68"/>
      <c r="F7" s="96"/>
      <c r="G7" s="71"/>
      <c r="H7" s="74"/>
      <c r="I7" s="99"/>
      <c r="J7" s="10" t="str">
        <f t="shared" ref="J7:AO7" si="57">TEXT(J8,"TTT")</f>
        <v>Mo</v>
      </c>
      <c r="K7" s="6" t="str">
        <f t="shared" si="57"/>
        <v>Di</v>
      </c>
      <c r="L7" s="6" t="str">
        <f t="shared" si="57"/>
        <v>Mi</v>
      </c>
      <c r="M7" s="6" t="str">
        <f t="shared" si="57"/>
        <v>Do</v>
      </c>
      <c r="N7" s="6" t="str">
        <f t="shared" si="57"/>
        <v>Fr</v>
      </c>
      <c r="O7" s="6" t="str">
        <f t="shared" si="57"/>
        <v>Sa</v>
      </c>
      <c r="P7" s="6" t="str">
        <f t="shared" si="57"/>
        <v>So</v>
      </c>
      <c r="Q7" s="6" t="str">
        <f t="shared" si="57"/>
        <v>Mo</v>
      </c>
      <c r="R7" s="6" t="str">
        <f t="shared" si="57"/>
        <v>Di</v>
      </c>
      <c r="S7" s="6" t="str">
        <f t="shared" si="57"/>
        <v>Mi</v>
      </c>
      <c r="T7" s="6" t="str">
        <f t="shared" si="57"/>
        <v>Do</v>
      </c>
      <c r="U7" s="6" t="str">
        <f t="shared" si="57"/>
        <v>Fr</v>
      </c>
      <c r="V7" s="6" t="str">
        <f t="shared" si="57"/>
        <v>Sa</v>
      </c>
      <c r="W7" s="6" t="str">
        <f t="shared" si="57"/>
        <v>So</v>
      </c>
      <c r="X7" s="6" t="str">
        <f t="shared" si="57"/>
        <v>Mo</v>
      </c>
      <c r="Y7" s="6" t="str">
        <f t="shared" si="57"/>
        <v>Di</v>
      </c>
      <c r="Z7" s="6" t="str">
        <f t="shared" si="57"/>
        <v>Mi</v>
      </c>
      <c r="AA7" s="6" t="str">
        <f t="shared" si="57"/>
        <v>Do</v>
      </c>
      <c r="AB7" s="6" t="str">
        <f t="shared" si="57"/>
        <v>Fr</v>
      </c>
      <c r="AC7" s="6" t="str">
        <f t="shared" si="57"/>
        <v>Sa</v>
      </c>
      <c r="AD7" s="6" t="str">
        <f t="shared" si="57"/>
        <v>So</v>
      </c>
      <c r="AE7" s="6" t="str">
        <f t="shared" si="57"/>
        <v>Mo</v>
      </c>
      <c r="AF7" s="6" t="str">
        <f t="shared" si="57"/>
        <v>Di</v>
      </c>
      <c r="AG7" s="6" t="str">
        <f t="shared" si="57"/>
        <v>Mi</v>
      </c>
      <c r="AH7" s="6" t="str">
        <f t="shared" si="57"/>
        <v>Do</v>
      </c>
      <c r="AI7" s="6" t="str">
        <f t="shared" si="57"/>
        <v>Fr</v>
      </c>
      <c r="AJ7" s="6" t="str">
        <f t="shared" si="57"/>
        <v>Sa</v>
      </c>
      <c r="AK7" s="6" t="str">
        <f t="shared" si="57"/>
        <v>So</v>
      </c>
      <c r="AL7" s="6" t="str">
        <f t="shared" si="57"/>
        <v>Mo</v>
      </c>
      <c r="AM7" s="6" t="str">
        <f t="shared" si="57"/>
        <v>Di</v>
      </c>
      <c r="AN7" s="6" t="str">
        <f t="shared" si="57"/>
        <v>Mi</v>
      </c>
      <c r="AO7" s="6" t="str">
        <f t="shared" si="57"/>
        <v>Do</v>
      </c>
      <c r="AP7" s="6" t="str">
        <f t="shared" ref="AP7:BU7" si="58">TEXT(AP8,"TTT")</f>
        <v>Fr</v>
      </c>
      <c r="AQ7" s="6" t="str">
        <f t="shared" si="58"/>
        <v>Sa</v>
      </c>
      <c r="AR7" s="6" t="str">
        <f t="shared" si="58"/>
        <v>So</v>
      </c>
      <c r="AS7" s="6" t="str">
        <f t="shared" si="58"/>
        <v>Mo</v>
      </c>
      <c r="AT7" s="6" t="str">
        <f t="shared" si="58"/>
        <v>Di</v>
      </c>
      <c r="AU7" s="6" t="str">
        <f t="shared" si="58"/>
        <v>Mi</v>
      </c>
      <c r="AV7" s="6" t="str">
        <f t="shared" si="58"/>
        <v>Do</v>
      </c>
      <c r="AW7" s="6" t="str">
        <f t="shared" si="58"/>
        <v>Fr</v>
      </c>
      <c r="AX7" s="6" t="str">
        <f t="shared" si="58"/>
        <v>Sa</v>
      </c>
      <c r="AY7" s="6" t="str">
        <f t="shared" si="58"/>
        <v>So</v>
      </c>
      <c r="AZ7" s="6" t="str">
        <f t="shared" si="58"/>
        <v>Mo</v>
      </c>
      <c r="BA7" s="6" t="str">
        <f t="shared" si="58"/>
        <v>Di</v>
      </c>
      <c r="BB7" s="6" t="str">
        <f t="shared" si="58"/>
        <v>Mi</v>
      </c>
      <c r="BC7" s="6" t="str">
        <f t="shared" si="58"/>
        <v>Do</v>
      </c>
      <c r="BD7" s="6" t="str">
        <f t="shared" si="58"/>
        <v>Fr</v>
      </c>
      <c r="BE7" s="6" t="str">
        <f t="shared" si="58"/>
        <v>Sa</v>
      </c>
      <c r="BF7" s="6" t="str">
        <f t="shared" si="58"/>
        <v>So</v>
      </c>
      <c r="BG7" s="6" t="str">
        <f t="shared" si="58"/>
        <v>Mo</v>
      </c>
      <c r="BH7" s="6" t="str">
        <f t="shared" si="58"/>
        <v>Di</v>
      </c>
      <c r="BI7" s="6" t="str">
        <f t="shared" si="58"/>
        <v>Mi</v>
      </c>
      <c r="BJ7" s="6" t="str">
        <f t="shared" si="58"/>
        <v>Do</v>
      </c>
      <c r="BK7" s="6" t="str">
        <f t="shared" si="58"/>
        <v>Fr</v>
      </c>
      <c r="BL7" s="6" t="str">
        <f t="shared" si="58"/>
        <v>Sa</v>
      </c>
      <c r="BM7" s="6" t="str">
        <f t="shared" si="58"/>
        <v>So</v>
      </c>
      <c r="BN7" s="6" t="str">
        <f t="shared" si="58"/>
        <v>Mo</v>
      </c>
      <c r="BO7" s="6" t="str">
        <f t="shared" si="58"/>
        <v>Di</v>
      </c>
      <c r="BP7" s="6" t="str">
        <f t="shared" si="58"/>
        <v>Mi</v>
      </c>
      <c r="BQ7" s="6" t="str">
        <f t="shared" si="58"/>
        <v>Do</v>
      </c>
      <c r="BR7" s="6" t="str">
        <f t="shared" si="58"/>
        <v>Fr</v>
      </c>
      <c r="BS7" s="6" t="str">
        <f t="shared" si="58"/>
        <v>Sa</v>
      </c>
      <c r="BT7" s="6" t="str">
        <f t="shared" si="58"/>
        <v>So</v>
      </c>
      <c r="BU7" s="6" t="str">
        <f t="shared" si="58"/>
        <v>Mo</v>
      </c>
      <c r="BV7" s="6" t="str">
        <f t="shared" ref="BV7:DA7" si="59">TEXT(BV8,"TTT")</f>
        <v>Di</v>
      </c>
      <c r="BW7" s="6" t="str">
        <f t="shared" si="59"/>
        <v>Mi</v>
      </c>
      <c r="BX7" s="6" t="str">
        <f t="shared" si="59"/>
        <v>Do</v>
      </c>
      <c r="BY7" s="6" t="str">
        <f t="shared" si="59"/>
        <v>Fr</v>
      </c>
      <c r="BZ7" s="6" t="str">
        <f t="shared" si="59"/>
        <v>Sa</v>
      </c>
      <c r="CA7" s="6" t="str">
        <f t="shared" si="59"/>
        <v>So</v>
      </c>
      <c r="CB7" s="6" t="str">
        <f t="shared" si="59"/>
        <v>Mo</v>
      </c>
      <c r="CC7" s="6" t="str">
        <f t="shared" si="59"/>
        <v>Di</v>
      </c>
      <c r="CD7" s="6" t="str">
        <f t="shared" si="59"/>
        <v>Mi</v>
      </c>
      <c r="CE7" s="6" t="str">
        <f t="shared" si="59"/>
        <v>Do</v>
      </c>
      <c r="CF7" s="6" t="str">
        <f t="shared" si="59"/>
        <v>Fr</v>
      </c>
      <c r="CG7" s="6" t="str">
        <f t="shared" si="59"/>
        <v>Sa</v>
      </c>
      <c r="CH7" s="6" t="str">
        <f t="shared" si="59"/>
        <v>So</v>
      </c>
      <c r="CI7" s="6" t="str">
        <f t="shared" si="59"/>
        <v>Mo</v>
      </c>
      <c r="CJ7" s="6" t="str">
        <f t="shared" si="59"/>
        <v>Di</v>
      </c>
      <c r="CK7" s="6" t="str">
        <f t="shared" si="59"/>
        <v>Mi</v>
      </c>
      <c r="CL7" s="6" t="str">
        <f t="shared" si="59"/>
        <v>Do</v>
      </c>
      <c r="CM7" s="6" t="str">
        <f t="shared" si="59"/>
        <v>Fr</v>
      </c>
      <c r="CN7" s="6" t="str">
        <f t="shared" si="59"/>
        <v>Sa</v>
      </c>
      <c r="CO7" s="6" t="str">
        <f t="shared" si="59"/>
        <v>So</v>
      </c>
      <c r="CP7" s="6" t="str">
        <f t="shared" si="59"/>
        <v>Mo</v>
      </c>
      <c r="CQ7" s="6" t="str">
        <f t="shared" si="59"/>
        <v>Di</v>
      </c>
      <c r="CR7" s="6" t="str">
        <f t="shared" si="59"/>
        <v>Mi</v>
      </c>
      <c r="CS7" s="6" t="str">
        <f t="shared" si="59"/>
        <v>Do</v>
      </c>
      <c r="CT7" s="6" t="str">
        <f t="shared" si="59"/>
        <v>Fr</v>
      </c>
      <c r="CU7" s="6" t="str">
        <f t="shared" si="59"/>
        <v>Sa</v>
      </c>
      <c r="CV7" s="6" t="str">
        <f t="shared" si="59"/>
        <v>So</v>
      </c>
      <c r="CW7" s="6" t="str">
        <f t="shared" si="59"/>
        <v>Mo</v>
      </c>
      <c r="CX7" s="6" t="str">
        <f t="shared" si="59"/>
        <v>Di</v>
      </c>
      <c r="CY7" s="6" t="str">
        <f t="shared" si="59"/>
        <v>Mi</v>
      </c>
      <c r="CZ7" s="6" t="str">
        <f t="shared" si="59"/>
        <v>Do</v>
      </c>
      <c r="DA7" s="6" t="str">
        <f t="shared" si="59"/>
        <v>Fr</v>
      </c>
      <c r="DB7" s="6" t="str">
        <f t="shared" ref="DB7:EG7" si="60">TEXT(DB8,"TTT")</f>
        <v>Sa</v>
      </c>
      <c r="DC7" s="6" t="str">
        <f t="shared" si="60"/>
        <v>So</v>
      </c>
      <c r="DD7" s="6" t="str">
        <f t="shared" si="60"/>
        <v>Mo</v>
      </c>
      <c r="DE7" s="6" t="str">
        <f t="shared" si="60"/>
        <v>Di</v>
      </c>
      <c r="DF7" s="6" t="str">
        <f t="shared" si="60"/>
        <v>Mi</v>
      </c>
      <c r="DG7" s="6" t="str">
        <f t="shared" si="60"/>
        <v>Do</v>
      </c>
      <c r="DH7" s="6" t="str">
        <f t="shared" si="60"/>
        <v>Fr</v>
      </c>
      <c r="DI7" s="6" t="str">
        <f t="shared" si="60"/>
        <v>Sa</v>
      </c>
      <c r="DJ7" s="6" t="str">
        <f t="shared" si="60"/>
        <v>So</v>
      </c>
      <c r="DK7" s="6" t="str">
        <f t="shared" si="60"/>
        <v>Mo</v>
      </c>
      <c r="DL7" s="6" t="str">
        <f t="shared" si="60"/>
        <v>Di</v>
      </c>
      <c r="DM7" s="6" t="str">
        <f t="shared" si="60"/>
        <v>Mi</v>
      </c>
      <c r="DN7" s="6" t="str">
        <f t="shared" si="60"/>
        <v>Do</v>
      </c>
      <c r="DO7" s="6" t="str">
        <f t="shared" si="60"/>
        <v>Fr</v>
      </c>
      <c r="DP7" s="6" t="str">
        <f t="shared" si="60"/>
        <v>Sa</v>
      </c>
      <c r="DQ7" s="6" t="str">
        <f t="shared" si="60"/>
        <v>So</v>
      </c>
      <c r="DR7" s="6" t="str">
        <f t="shared" si="60"/>
        <v>Mo</v>
      </c>
      <c r="DS7" s="6" t="str">
        <f t="shared" si="60"/>
        <v>Di</v>
      </c>
      <c r="DT7" s="6" t="str">
        <f t="shared" si="60"/>
        <v>Mi</v>
      </c>
      <c r="DU7" s="6" t="str">
        <f t="shared" si="60"/>
        <v>Do</v>
      </c>
      <c r="DV7" s="6" t="str">
        <f t="shared" si="60"/>
        <v>Fr</v>
      </c>
      <c r="DW7" s="6" t="str">
        <f t="shared" si="60"/>
        <v>Sa</v>
      </c>
      <c r="DX7" s="6" t="str">
        <f t="shared" si="60"/>
        <v>So</v>
      </c>
      <c r="DY7" s="6" t="str">
        <f t="shared" si="60"/>
        <v>Mo</v>
      </c>
      <c r="DZ7" s="6" t="str">
        <f t="shared" si="60"/>
        <v>Di</v>
      </c>
      <c r="EA7" s="6" t="str">
        <f t="shared" si="60"/>
        <v>Mi</v>
      </c>
      <c r="EB7" s="6" t="str">
        <f t="shared" si="60"/>
        <v>Do</v>
      </c>
      <c r="EC7" s="6" t="str">
        <f t="shared" si="60"/>
        <v>Fr</v>
      </c>
      <c r="ED7" s="6" t="str">
        <f t="shared" si="60"/>
        <v>Sa</v>
      </c>
      <c r="EE7" s="6" t="str">
        <f t="shared" si="60"/>
        <v>So</v>
      </c>
      <c r="EF7" s="6" t="str">
        <f t="shared" si="60"/>
        <v>Mo</v>
      </c>
      <c r="EG7" s="6" t="str">
        <f t="shared" si="60"/>
        <v>Di</v>
      </c>
      <c r="EH7" s="6" t="str">
        <f t="shared" ref="EH7:FM7" si="61">TEXT(EH8,"TTT")</f>
        <v>Mi</v>
      </c>
      <c r="EI7" s="6" t="str">
        <f t="shared" si="61"/>
        <v>Do</v>
      </c>
      <c r="EJ7" s="6" t="str">
        <f t="shared" si="61"/>
        <v>Fr</v>
      </c>
      <c r="EK7" s="6" t="str">
        <f t="shared" si="61"/>
        <v>Sa</v>
      </c>
      <c r="EL7" s="6" t="str">
        <f t="shared" si="61"/>
        <v>So</v>
      </c>
      <c r="EM7" s="6" t="str">
        <f t="shared" si="61"/>
        <v>Mo</v>
      </c>
      <c r="EN7" s="6" t="str">
        <f t="shared" si="61"/>
        <v>Di</v>
      </c>
      <c r="EO7" s="6" t="str">
        <f t="shared" si="61"/>
        <v>Mi</v>
      </c>
      <c r="EP7" s="6" t="str">
        <f t="shared" si="61"/>
        <v>Do</v>
      </c>
      <c r="EQ7" s="6" t="str">
        <f t="shared" si="61"/>
        <v>Fr</v>
      </c>
      <c r="ER7" s="6" t="str">
        <f t="shared" si="61"/>
        <v>Sa</v>
      </c>
      <c r="ES7" s="6" t="str">
        <f t="shared" si="61"/>
        <v>So</v>
      </c>
      <c r="ET7" s="6" t="str">
        <f t="shared" si="61"/>
        <v>Mo</v>
      </c>
      <c r="EU7" s="6" t="str">
        <f t="shared" si="61"/>
        <v>Di</v>
      </c>
      <c r="EV7" s="6" t="str">
        <f t="shared" si="61"/>
        <v>Mi</v>
      </c>
      <c r="EW7" s="6" t="str">
        <f t="shared" si="61"/>
        <v>Do</v>
      </c>
      <c r="EX7" s="6" t="str">
        <f t="shared" si="61"/>
        <v>Fr</v>
      </c>
      <c r="EY7" s="6" t="str">
        <f t="shared" si="61"/>
        <v>Sa</v>
      </c>
      <c r="EZ7" s="6" t="str">
        <f t="shared" si="61"/>
        <v>So</v>
      </c>
      <c r="FA7" s="6" t="str">
        <f t="shared" si="61"/>
        <v>Mo</v>
      </c>
      <c r="FB7" s="6" t="str">
        <f t="shared" si="61"/>
        <v>Di</v>
      </c>
      <c r="FC7" s="6" t="str">
        <f t="shared" si="61"/>
        <v>Mi</v>
      </c>
      <c r="FD7" s="6" t="str">
        <f t="shared" si="61"/>
        <v>Do</v>
      </c>
      <c r="FE7" s="6" t="str">
        <f t="shared" si="61"/>
        <v>Fr</v>
      </c>
      <c r="FF7" s="6" t="str">
        <f t="shared" si="61"/>
        <v>Sa</v>
      </c>
      <c r="FG7" s="6" t="str">
        <f t="shared" si="61"/>
        <v>So</v>
      </c>
      <c r="FH7" s="6" t="str">
        <f t="shared" si="61"/>
        <v>Mo</v>
      </c>
      <c r="FI7" s="6" t="str">
        <f t="shared" si="61"/>
        <v>Di</v>
      </c>
      <c r="FJ7" s="6" t="str">
        <f t="shared" si="61"/>
        <v>Mi</v>
      </c>
      <c r="FK7" s="6" t="str">
        <f t="shared" si="61"/>
        <v>Do</v>
      </c>
      <c r="FL7" s="6" t="str">
        <f t="shared" si="61"/>
        <v>Fr</v>
      </c>
      <c r="FM7" s="6" t="str">
        <f t="shared" si="61"/>
        <v>Sa</v>
      </c>
      <c r="FN7" s="6" t="str">
        <f t="shared" ref="FN7:HY7" si="62">TEXT(FN8,"TTT")</f>
        <v>So</v>
      </c>
      <c r="FO7" s="6" t="str">
        <f t="shared" si="62"/>
        <v>Mo</v>
      </c>
      <c r="FP7" s="6" t="str">
        <f t="shared" si="62"/>
        <v>Di</v>
      </c>
      <c r="FQ7" s="6" t="str">
        <f t="shared" si="62"/>
        <v>Mi</v>
      </c>
      <c r="FR7" s="6" t="str">
        <f t="shared" si="62"/>
        <v>Do</v>
      </c>
      <c r="FS7" s="6" t="str">
        <f t="shared" si="62"/>
        <v>Fr</v>
      </c>
      <c r="FT7" s="6" t="str">
        <f t="shared" si="62"/>
        <v>Sa</v>
      </c>
      <c r="FU7" s="6" t="str">
        <f t="shared" si="62"/>
        <v>So</v>
      </c>
      <c r="FV7" s="6" t="str">
        <f t="shared" si="62"/>
        <v>Mo</v>
      </c>
      <c r="FW7" s="6" t="str">
        <f t="shared" si="62"/>
        <v>Di</v>
      </c>
      <c r="FX7" s="6" t="str">
        <f t="shared" si="62"/>
        <v>Mi</v>
      </c>
      <c r="FY7" s="6" t="str">
        <f t="shared" si="62"/>
        <v>Do</v>
      </c>
      <c r="FZ7" s="6" t="str">
        <f t="shared" si="62"/>
        <v>Fr</v>
      </c>
      <c r="GA7" s="6" t="str">
        <f t="shared" si="62"/>
        <v>Sa</v>
      </c>
      <c r="GB7" s="6" t="str">
        <f t="shared" si="62"/>
        <v>So</v>
      </c>
      <c r="GC7" s="6" t="str">
        <f t="shared" si="62"/>
        <v>Mo</v>
      </c>
      <c r="GD7" s="6" t="str">
        <f t="shared" si="62"/>
        <v>Di</v>
      </c>
      <c r="GE7" s="6" t="str">
        <f t="shared" si="62"/>
        <v>Mi</v>
      </c>
      <c r="GF7" s="6" t="str">
        <f t="shared" si="62"/>
        <v>Do</v>
      </c>
      <c r="GG7" s="6" t="str">
        <f t="shared" si="62"/>
        <v>Fr</v>
      </c>
      <c r="GH7" s="6" t="str">
        <f t="shared" si="62"/>
        <v>Sa</v>
      </c>
      <c r="GI7" s="6" t="str">
        <f t="shared" si="62"/>
        <v>So</v>
      </c>
      <c r="GJ7" s="6" t="str">
        <f t="shared" si="62"/>
        <v>Mo</v>
      </c>
      <c r="GK7" s="6" t="str">
        <f t="shared" si="62"/>
        <v>Di</v>
      </c>
      <c r="GL7" s="6" t="str">
        <f t="shared" si="62"/>
        <v>Mi</v>
      </c>
      <c r="GM7" s="6" t="str">
        <f t="shared" si="62"/>
        <v>Do</v>
      </c>
      <c r="GN7" s="6" t="str">
        <f t="shared" si="62"/>
        <v>Fr</v>
      </c>
      <c r="GO7" s="6" t="str">
        <f t="shared" si="62"/>
        <v>Sa</v>
      </c>
      <c r="GP7" s="6" t="str">
        <f t="shared" si="62"/>
        <v>So</v>
      </c>
      <c r="GQ7" s="6" t="str">
        <f t="shared" si="62"/>
        <v>Mo</v>
      </c>
      <c r="GR7" s="6" t="str">
        <f t="shared" si="62"/>
        <v>Di</v>
      </c>
      <c r="GS7" s="6" t="str">
        <f t="shared" si="62"/>
        <v>Mi</v>
      </c>
      <c r="GT7" s="6" t="str">
        <f t="shared" si="62"/>
        <v>Do</v>
      </c>
      <c r="GU7" s="6" t="str">
        <f t="shared" si="62"/>
        <v>Fr</v>
      </c>
      <c r="GV7" s="6" t="str">
        <f t="shared" si="62"/>
        <v>Sa</v>
      </c>
      <c r="GW7" s="6" t="str">
        <f t="shared" si="62"/>
        <v>So</v>
      </c>
      <c r="GX7" s="6" t="str">
        <f t="shared" si="62"/>
        <v>Mo</v>
      </c>
      <c r="GY7" s="6" t="str">
        <f t="shared" si="62"/>
        <v>Di</v>
      </c>
      <c r="GZ7" s="6" t="str">
        <f t="shared" si="62"/>
        <v>Mi</v>
      </c>
      <c r="HA7" s="6" t="str">
        <f t="shared" si="62"/>
        <v>Do</v>
      </c>
      <c r="HB7" s="6" t="str">
        <f t="shared" si="62"/>
        <v>Fr</v>
      </c>
      <c r="HC7" s="6" t="str">
        <f t="shared" si="62"/>
        <v>Sa</v>
      </c>
      <c r="HD7" s="6" t="str">
        <f t="shared" si="62"/>
        <v>So</v>
      </c>
      <c r="HE7" s="6" t="str">
        <f t="shared" si="62"/>
        <v>Mo</v>
      </c>
      <c r="HF7" s="6" t="str">
        <f t="shared" si="62"/>
        <v>Di</v>
      </c>
      <c r="HG7" s="6" t="str">
        <f t="shared" si="62"/>
        <v>Mi</v>
      </c>
      <c r="HH7" s="6" t="str">
        <f t="shared" si="62"/>
        <v>Do</v>
      </c>
      <c r="HI7" s="6" t="str">
        <f t="shared" si="62"/>
        <v>Fr</v>
      </c>
      <c r="HJ7" s="6" t="str">
        <f t="shared" si="62"/>
        <v>Sa</v>
      </c>
      <c r="HK7" s="6" t="str">
        <f t="shared" si="62"/>
        <v>So</v>
      </c>
      <c r="HL7" s="6" t="str">
        <f t="shared" si="62"/>
        <v>Mo</v>
      </c>
      <c r="HM7" s="6" t="str">
        <f t="shared" si="62"/>
        <v>Di</v>
      </c>
      <c r="HN7" s="6" t="str">
        <f t="shared" si="62"/>
        <v>Mi</v>
      </c>
      <c r="HO7" s="6" t="str">
        <f t="shared" si="62"/>
        <v>Do</v>
      </c>
      <c r="HP7" s="6" t="str">
        <f t="shared" si="62"/>
        <v>Fr</v>
      </c>
      <c r="HQ7" s="6" t="str">
        <f t="shared" si="62"/>
        <v>Sa</v>
      </c>
      <c r="HR7" s="6" t="str">
        <f t="shared" si="62"/>
        <v>So</v>
      </c>
      <c r="HS7" s="6" t="str">
        <f t="shared" si="62"/>
        <v>Mo</v>
      </c>
      <c r="HT7" s="6" t="str">
        <f t="shared" si="62"/>
        <v>Di</v>
      </c>
      <c r="HU7" s="6" t="str">
        <f t="shared" si="62"/>
        <v>Mi</v>
      </c>
      <c r="HV7" s="6" t="str">
        <f t="shared" si="62"/>
        <v>Do</v>
      </c>
      <c r="HW7" s="6" t="str">
        <f t="shared" si="62"/>
        <v>Fr</v>
      </c>
      <c r="HX7" s="6" t="str">
        <f t="shared" si="62"/>
        <v>Sa</v>
      </c>
      <c r="HY7" s="6" t="str">
        <f t="shared" si="62"/>
        <v>So</v>
      </c>
      <c r="HZ7" s="6" t="str">
        <f t="shared" ref="HZ7:KK7" si="63">TEXT(HZ8,"TTT")</f>
        <v>Mo</v>
      </c>
      <c r="IA7" s="6" t="str">
        <f t="shared" si="63"/>
        <v>Di</v>
      </c>
      <c r="IB7" s="6" t="str">
        <f t="shared" si="63"/>
        <v>Mi</v>
      </c>
      <c r="IC7" s="6" t="str">
        <f t="shared" si="63"/>
        <v>Do</v>
      </c>
      <c r="ID7" s="6" t="str">
        <f t="shared" si="63"/>
        <v>Fr</v>
      </c>
      <c r="IE7" s="6" t="str">
        <f t="shared" si="63"/>
        <v>Sa</v>
      </c>
      <c r="IF7" s="6" t="str">
        <f t="shared" si="63"/>
        <v>So</v>
      </c>
      <c r="IG7" s="6" t="str">
        <f t="shared" si="63"/>
        <v>Mo</v>
      </c>
      <c r="IH7" s="6" t="str">
        <f t="shared" si="63"/>
        <v>Di</v>
      </c>
      <c r="II7" s="6" t="str">
        <f t="shared" si="63"/>
        <v>Mi</v>
      </c>
      <c r="IJ7" s="6" t="str">
        <f t="shared" si="63"/>
        <v>Do</v>
      </c>
      <c r="IK7" s="6" t="str">
        <f t="shared" si="63"/>
        <v>Fr</v>
      </c>
      <c r="IL7" s="6" t="str">
        <f t="shared" si="63"/>
        <v>Sa</v>
      </c>
      <c r="IM7" s="6" t="str">
        <f t="shared" si="63"/>
        <v>So</v>
      </c>
      <c r="IN7" s="6" t="str">
        <f t="shared" si="63"/>
        <v>Mo</v>
      </c>
      <c r="IO7" s="6" t="str">
        <f t="shared" si="63"/>
        <v>Di</v>
      </c>
      <c r="IP7" s="6" t="str">
        <f t="shared" si="63"/>
        <v>Mi</v>
      </c>
      <c r="IQ7" s="6" t="str">
        <f t="shared" si="63"/>
        <v>Do</v>
      </c>
      <c r="IR7" s="6" t="str">
        <f t="shared" si="63"/>
        <v>Fr</v>
      </c>
      <c r="IS7" s="6" t="str">
        <f t="shared" si="63"/>
        <v>Sa</v>
      </c>
      <c r="IT7" s="6" t="str">
        <f t="shared" si="63"/>
        <v>So</v>
      </c>
      <c r="IU7" s="6" t="str">
        <f t="shared" si="63"/>
        <v>Mo</v>
      </c>
      <c r="IV7" s="6" t="str">
        <f t="shared" si="63"/>
        <v>Di</v>
      </c>
      <c r="IW7" s="6" t="str">
        <f t="shared" si="63"/>
        <v>Mi</v>
      </c>
      <c r="IX7" s="6" t="str">
        <f t="shared" si="63"/>
        <v>Do</v>
      </c>
      <c r="IY7" s="6" t="str">
        <f t="shared" si="63"/>
        <v>Fr</v>
      </c>
      <c r="IZ7" s="6" t="str">
        <f t="shared" si="63"/>
        <v>Sa</v>
      </c>
      <c r="JA7" s="6" t="str">
        <f t="shared" si="63"/>
        <v>So</v>
      </c>
      <c r="JB7" s="6" t="str">
        <f t="shared" si="63"/>
        <v>Mo</v>
      </c>
      <c r="JC7" s="6" t="str">
        <f t="shared" si="63"/>
        <v>Di</v>
      </c>
      <c r="JD7" s="6" t="str">
        <f t="shared" si="63"/>
        <v>Mi</v>
      </c>
      <c r="JE7" s="6" t="str">
        <f t="shared" si="63"/>
        <v>Do</v>
      </c>
      <c r="JF7" s="6" t="str">
        <f t="shared" si="63"/>
        <v>Fr</v>
      </c>
      <c r="JG7" s="6" t="str">
        <f t="shared" si="63"/>
        <v>Sa</v>
      </c>
      <c r="JH7" s="6" t="str">
        <f t="shared" si="63"/>
        <v>So</v>
      </c>
      <c r="JI7" s="6" t="str">
        <f t="shared" si="63"/>
        <v>Mo</v>
      </c>
      <c r="JJ7" s="6" t="str">
        <f t="shared" si="63"/>
        <v>Di</v>
      </c>
      <c r="JK7" s="6" t="str">
        <f t="shared" si="63"/>
        <v>Mi</v>
      </c>
      <c r="JL7" s="6" t="str">
        <f t="shared" si="63"/>
        <v>Do</v>
      </c>
      <c r="JM7" s="6" t="str">
        <f t="shared" si="63"/>
        <v>Fr</v>
      </c>
      <c r="JN7" s="6" t="str">
        <f t="shared" si="63"/>
        <v>Sa</v>
      </c>
      <c r="JO7" s="6" t="str">
        <f t="shared" si="63"/>
        <v>So</v>
      </c>
      <c r="JP7" s="6" t="str">
        <f t="shared" si="63"/>
        <v>Mo</v>
      </c>
      <c r="JQ7" s="6" t="str">
        <f t="shared" si="63"/>
        <v>Di</v>
      </c>
      <c r="JR7" s="6" t="str">
        <f t="shared" si="63"/>
        <v>Mi</v>
      </c>
      <c r="JS7" s="6" t="str">
        <f t="shared" si="63"/>
        <v>Do</v>
      </c>
      <c r="JT7" s="6" t="str">
        <f t="shared" si="63"/>
        <v>Fr</v>
      </c>
      <c r="JU7" s="6" t="str">
        <f t="shared" si="63"/>
        <v>Sa</v>
      </c>
      <c r="JV7" s="6" t="str">
        <f t="shared" si="63"/>
        <v>So</v>
      </c>
      <c r="JW7" s="6" t="str">
        <f t="shared" si="63"/>
        <v>Mo</v>
      </c>
      <c r="JX7" s="6" t="str">
        <f t="shared" si="63"/>
        <v>Di</v>
      </c>
      <c r="JY7" s="6" t="str">
        <f t="shared" si="63"/>
        <v>Mi</v>
      </c>
      <c r="JZ7" s="6" t="str">
        <f t="shared" si="63"/>
        <v>Do</v>
      </c>
      <c r="KA7" s="6" t="str">
        <f t="shared" si="63"/>
        <v>Fr</v>
      </c>
      <c r="KB7" s="6" t="str">
        <f t="shared" si="63"/>
        <v>Sa</v>
      </c>
      <c r="KC7" s="6" t="str">
        <f t="shared" si="63"/>
        <v>So</v>
      </c>
      <c r="KD7" s="6" t="str">
        <f t="shared" si="63"/>
        <v>Mo</v>
      </c>
      <c r="KE7" s="6" t="str">
        <f t="shared" si="63"/>
        <v>Di</v>
      </c>
      <c r="KF7" s="6" t="str">
        <f t="shared" si="63"/>
        <v>Mi</v>
      </c>
      <c r="KG7" s="6" t="str">
        <f t="shared" si="63"/>
        <v>Do</v>
      </c>
      <c r="KH7" s="6" t="str">
        <f t="shared" si="63"/>
        <v>Fr</v>
      </c>
      <c r="KI7" s="6" t="str">
        <f t="shared" si="63"/>
        <v>Sa</v>
      </c>
      <c r="KJ7" s="6" t="str">
        <f t="shared" si="63"/>
        <v>So</v>
      </c>
      <c r="KK7" s="6" t="str">
        <f t="shared" si="63"/>
        <v>Mo</v>
      </c>
      <c r="KL7" s="6" t="str">
        <f t="shared" ref="KL7:MW7" si="64">TEXT(KL8,"TTT")</f>
        <v>Di</v>
      </c>
      <c r="KM7" s="6" t="str">
        <f t="shared" si="64"/>
        <v>Mi</v>
      </c>
      <c r="KN7" s="6" t="str">
        <f t="shared" si="64"/>
        <v>Do</v>
      </c>
      <c r="KO7" s="6" t="str">
        <f t="shared" si="64"/>
        <v>Fr</v>
      </c>
      <c r="KP7" s="6" t="str">
        <f t="shared" si="64"/>
        <v>Sa</v>
      </c>
      <c r="KQ7" s="6" t="str">
        <f t="shared" si="64"/>
        <v>So</v>
      </c>
      <c r="KR7" s="6" t="str">
        <f t="shared" si="64"/>
        <v>Mo</v>
      </c>
      <c r="KS7" s="6" t="str">
        <f t="shared" si="64"/>
        <v>Di</v>
      </c>
      <c r="KT7" s="6" t="str">
        <f t="shared" si="64"/>
        <v>Mi</v>
      </c>
      <c r="KU7" s="6" t="str">
        <f t="shared" si="64"/>
        <v>Do</v>
      </c>
      <c r="KV7" s="6" t="str">
        <f t="shared" si="64"/>
        <v>Fr</v>
      </c>
      <c r="KW7" s="6" t="str">
        <f t="shared" si="64"/>
        <v>Sa</v>
      </c>
      <c r="KX7" s="6" t="str">
        <f t="shared" si="64"/>
        <v>So</v>
      </c>
      <c r="KY7" s="6" t="str">
        <f t="shared" si="64"/>
        <v>Mo</v>
      </c>
      <c r="KZ7" s="6" t="str">
        <f t="shared" si="64"/>
        <v>Di</v>
      </c>
      <c r="LA7" s="6" t="str">
        <f t="shared" si="64"/>
        <v>Mi</v>
      </c>
      <c r="LB7" s="6" t="str">
        <f t="shared" si="64"/>
        <v>Do</v>
      </c>
      <c r="LC7" s="6" t="str">
        <f t="shared" si="64"/>
        <v>Fr</v>
      </c>
      <c r="LD7" s="6" t="str">
        <f t="shared" si="64"/>
        <v>Sa</v>
      </c>
      <c r="LE7" s="6" t="str">
        <f t="shared" si="64"/>
        <v>So</v>
      </c>
      <c r="LF7" s="6" t="str">
        <f t="shared" si="64"/>
        <v>Mo</v>
      </c>
      <c r="LG7" s="6" t="str">
        <f t="shared" si="64"/>
        <v>Di</v>
      </c>
      <c r="LH7" s="6" t="str">
        <f t="shared" si="64"/>
        <v>Mi</v>
      </c>
      <c r="LI7" s="6" t="str">
        <f t="shared" si="64"/>
        <v>Do</v>
      </c>
      <c r="LJ7" s="6" t="str">
        <f t="shared" si="64"/>
        <v>Fr</v>
      </c>
      <c r="LK7" s="6" t="str">
        <f t="shared" si="64"/>
        <v>Sa</v>
      </c>
      <c r="LL7" s="6" t="str">
        <f t="shared" si="64"/>
        <v>So</v>
      </c>
      <c r="LM7" s="6" t="str">
        <f t="shared" si="64"/>
        <v>Mo</v>
      </c>
      <c r="LN7" s="6" t="str">
        <f t="shared" si="64"/>
        <v>Di</v>
      </c>
      <c r="LO7" s="6" t="str">
        <f t="shared" si="64"/>
        <v>Mi</v>
      </c>
      <c r="LP7" s="6" t="str">
        <f t="shared" si="64"/>
        <v>Do</v>
      </c>
      <c r="LQ7" s="6" t="str">
        <f t="shared" si="64"/>
        <v>Fr</v>
      </c>
      <c r="LR7" s="6" t="str">
        <f t="shared" si="64"/>
        <v>Sa</v>
      </c>
      <c r="LS7" s="6" t="str">
        <f t="shared" si="64"/>
        <v>So</v>
      </c>
      <c r="LT7" s="6" t="str">
        <f t="shared" si="64"/>
        <v>Mo</v>
      </c>
      <c r="LU7" s="6" t="str">
        <f t="shared" si="64"/>
        <v>Di</v>
      </c>
      <c r="LV7" s="6" t="str">
        <f t="shared" si="64"/>
        <v>Mi</v>
      </c>
      <c r="LW7" s="6" t="str">
        <f t="shared" si="64"/>
        <v>Do</v>
      </c>
      <c r="LX7" s="6" t="str">
        <f t="shared" si="64"/>
        <v>Fr</v>
      </c>
      <c r="LY7" s="6" t="str">
        <f t="shared" si="64"/>
        <v>Sa</v>
      </c>
      <c r="LZ7" s="6" t="str">
        <f t="shared" si="64"/>
        <v>So</v>
      </c>
      <c r="MA7" s="6" t="str">
        <f t="shared" si="64"/>
        <v>Mo</v>
      </c>
      <c r="MB7" s="6" t="str">
        <f t="shared" si="64"/>
        <v>Di</v>
      </c>
      <c r="MC7" s="6" t="str">
        <f t="shared" si="64"/>
        <v>Mi</v>
      </c>
      <c r="MD7" s="6" t="str">
        <f t="shared" si="64"/>
        <v>Do</v>
      </c>
      <c r="ME7" s="6" t="str">
        <f t="shared" si="64"/>
        <v>Fr</v>
      </c>
      <c r="MF7" s="6" t="str">
        <f t="shared" si="64"/>
        <v>Sa</v>
      </c>
      <c r="MG7" s="6" t="str">
        <f t="shared" si="64"/>
        <v>So</v>
      </c>
      <c r="MH7" s="6" t="str">
        <f t="shared" si="64"/>
        <v>Mo</v>
      </c>
      <c r="MI7" s="6" t="str">
        <f t="shared" si="64"/>
        <v>Di</v>
      </c>
      <c r="MJ7" s="6" t="str">
        <f t="shared" si="64"/>
        <v>Mi</v>
      </c>
      <c r="MK7" s="6" t="str">
        <f t="shared" si="64"/>
        <v>Do</v>
      </c>
      <c r="ML7" s="6" t="str">
        <f t="shared" si="64"/>
        <v>Fr</v>
      </c>
      <c r="MM7" s="6" t="str">
        <f t="shared" si="64"/>
        <v>Sa</v>
      </c>
      <c r="MN7" s="6" t="str">
        <f t="shared" si="64"/>
        <v>So</v>
      </c>
      <c r="MO7" s="6" t="str">
        <f t="shared" si="64"/>
        <v>Mo</v>
      </c>
      <c r="MP7" s="6" t="str">
        <f t="shared" si="64"/>
        <v>Di</v>
      </c>
      <c r="MQ7" s="6" t="str">
        <f t="shared" si="64"/>
        <v>Mi</v>
      </c>
      <c r="MR7" s="6" t="str">
        <f t="shared" si="64"/>
        <v>Do</v>
      </c>
      <c r="MS7" s="6" t="str">
        <f t="shared" si="64"/>
        <v>Fr</v>
      </c>
      <c r="MT7" s="6" t="str">
        <f t="shared" si="64"/>
        <v>Sa</v>
      </c>
      <c r="MU7" s="6" t="str">
        <f t="shared" si="64"/>
        <v>So</v>
      </c>
      <c r="MV7" s="6" t="str">
        <f t="shared" si="64"/>
        <v>Mo</v>
      </c>
      <c r="MW7" s="6" t="str">
        <f t="shared" si="64"/>
        <v>Di</v>
      </c>
      <c r="MX7" s="6" t="str">
        <f t="shared" ref="MX7:NP7" si="65">TEXT(MX8,"TTT")</f>
        <v>Mi</v>
      </c>
      <c r="MY7" s="6" t="str">
        <f t="shared" si="65"/>
        <v>Do</v>
      </c>
      <c r="MZ7" s="6" t="str">
        <f t="shared" si="65"/>
        <v>Fr</v>
      </c>
      <c r="NA7" s="6" t="str">
        <f t="shared" si="65"/>
        <v>Sa</v>
      </c>
      <c r="NB7" s="6" t="str">
        <f t="shared" si="65"/>
        <v>So</v>
      </c>
      <c r="NC7" s="6" t="str">
        <f t="shared" si="65"/>
        <v>Mo</v>
      </c>
      <c r="ND7" s="6" t="str">
        <f t="shared" si="65"/>
        <v>Di</v>
      </c>
      <c r="NE7" s="6" t="str">
        <f t="shared" si="65"/>
        <v>Mi</v>
      </c>
      <c r="NF7" s="6" t="str">
        <f t="shared" si="65"/>
        <v>Do</v>
      </c>
      <c r="NG7" s="6" t="str">
        <f t="shared" si="65"/>
        <v>Fr</v>
      </c>
      <c r="NH7" s="6" t="str">
        <f t="shared" si="65"/>
        <v>Sa</v>
      </c>
      <c r="NI7" s="6" t="str">
        <f t="shared" si="65"/>
        <v>So</v>
      </c>
      <c r="NJ7" s="6" t="str">
        <f t="shared" si="65"/>
        <v>Mo</v>
      </c>
      <c r="NK7" s="6" t="str">
        <f t="shared" si="65"/>
        <v>Di</v>
      </c>
      <c r="NL7" s="6" t="str">
        <f t="shared" si="65"/>
        <v>Mi</v>
      </c>
      <c r="NM7" s="6" t="str">
        <f t="shared" si="65"/>
        <v>Do</v>
      </c>
      <c r="NN7" s="6" t="str">
        <f t="shared" si="65"/>
        <v>Fr</v>
      </c>
      <c r="NO7" s="6" t="str">
        <f t="shared" si="65"/>
        <v>Sa</v>
      </c>
      <c r="NP7" s="6" t="str">
        <f t="shared" si="65"/>
        <v>So</v>
      </c>
    </row>
    <row r="8" spans="1:380" ht="15.75" customHeight="1" thickBot="1" x14ac:dyDescent="0.3">
      <c r="C8" s="89" t="s">
        <v>0</v>
      </c>
      <c r="D8" s="90"/>
      <c r="E8" s="69"/>
      <c r="F8" s="97"/>
      <c r="G8" s="72"/>
      <c r="H8" s="75"/>
      <c r="I8" s="100"/>
      <c r="J8" s="26">
        <f>G1</f>
        <v>43101</v>
      </c>
      <c r="K8" s="26">
        <f>J8+1</f>
        <v>43102</v>
      </c>
      <c r="L8" s="26">
        <f t="shared" ref="L8:BW8" si="66">K8+1</f>
        <v>43103</v>
      </c>
      <c r="M8" s="26">
        <f t="shared" si="66"/>
        <v>43104</v>
      </c>
      <c r="N8" s="26">
        <f t="shared" si="66"/>
        <v>43105</v>
      </c>
      <c r="O8" s="26">
        <f t="shared" ref="O8" si="67">N8+1</f>
        <v>43106</v>
      </c>
      <c r="P8" s="26">
        <f t="shared" ref="P8" si="68">O8+1</f>
        <v>43107</v>
      </c>
      <c r="Q8" s="26">
        <f t="shared" ref="Q8" si="69">P8+1</f>
        <v>43108</v>
      </c>
      <c r="R8" s="26">
        <f t="shared" ref="R8" si="70">Q8+1</f>
        <v>43109</v>
      </c>
      <c r="S8" s="26">
        <f t="shared" ref="S8" si="71">R8+1</f>
        <v>43110</v>
      </c>
      <c r="T8" s="26">
        <f t="shared" ref="T8" si="72">S8+1</f>
        <v>43111</v>
      </c>
      <c r="U8" s="26">
        <f t="shared" ref="U8" si="73">T8+1</f>
        <v>43112</v>
      </c>
      <c r="V8" s="26">
        <f t="shared" ref="V8" si="74">U8+1</f>
        <v>43113</v>
      </c>
      <c r="W8" s="26">
        <f t="shared" si="66"/>
        <v>43114</v>
      </c>
      <c r="X8" s="26">
        <f t="shared" si="66"/>
        <v>43115</v>
      </c>
      <c r="Y8" s="26">
        <f t="shared" si="66"/>
        <v>43116</v>
      </c>
      <c r="Z8" s="26">
        <f t="shared" si="66"/>
        <v>43117</v>
      </c>
      <c r="AA8" s="26">
        <f t="shared" si="66"/>
        <v>43118</v>
      </c>
      <c r="AB8" s="26">
        <f t="shared" si="66"/>
        <v>43119</v>
      </c>
      <c r="AC8" s="26">
        <f t="shared" si="66"/>
        <v>43120</v>
      </c>
      <c r="AD8" s="26">
        <f t="shared" si="66"/>
        <v>43121</v>
      </c>
      <c r="AE8" s="26">
        <f t="shared" si="66"/>
        <v>43122</v>
      </c>
      <c r="AF8" s="26">
        <f t="shared" si="66"/>
        <v>43123</v>
      </c>
      <c r="AG8" s="26">
        <f t="shared" si="66"/>
        <v>43124</v>
      </c>
      <c r="AH8" s="26">
        <f t="shared" si="66"/>
        <v>43125</v>
      </c>
      <c r="AI8" s="26">
        <f t="shared" si="66"/>
        <v>43126</v>
      </c>
      <c r="AJ8" s="26">
        <f t="shared" si="66"/>
        <v>43127</v>
      </c>
      <c r="AK8" s="26">
        <f t="shared" si="66"/>
        <v>43128</v>
      </c>
      <c r="AL8" s="26">
        <f t="shared" si="66"/>
        <v>43129</v>
      </c>
      <c r="AM8" s="26">
        <f t="shared" si="66"/>
        <v>43130</v>
      </c>
      <c r="AN8" s="26">
        <f t="shared" si="66"/>
        <v>43131</v>
      </c>
      <c r="AO8" s="26">
        <f t="shared" si="66"/>
        <v>43132</v>
      </c>
      <c r="AP8" s="26">
        <f t="shared" si="66"/>
        <v>43133</v>
      </c>
      <c r="AQ8" s="26">
        <f t="shared" si="66"/>
        <v>43134</v>
      </c>
      <c r="AR8" s="26">
        <f t="shared" si="66"/>
        <v>43135</v>
      </c>
      <c r="AS8" s="26">
        <f t="shared" si="66"/>
        <v>43136</v>
      </c>
      <c r="AT8" s="26">
        <f t="shared" si="66"/>
        <v>43137</v>
      </c>
      <c r="AU8" s="26">
        <f t="shared" si="66"/>
        <v>43138</v>
      </c>
      <c r="AV8" s="26">
        <f t="shared" si="66"/>
        <v>43139</v>
      </c>
      <c r="AW8" s="26">
        <f t="shared" si="66"/>
        <v>43140</v>
      </c>
      <c r="AX8" s="26">
        <f t="shared" si="66"/>
        <v>43141</v>
      </c>
      <c r="AY8" s="26">
        <f t="shared" si="66"/>
        <v>43142</v>
      </c>
      <c r="AZ8" s="26">
        <f t="shared" si="66"/>
        <v>43143</v>
      </c>
      <c r="BA8" s="26">
        <f t="shared" si="66"/>
        <v>43144</v>
      </c>
      <c r="BB8" s="26">
        <f t="shared" si="66"/>
        <v>43145</v>
      </c>
      <c r="BC8" s="26">
        <f t="shared" si="66"/>
        <v>43146</v>
      </c>
      <c r="BD8" s="26">
        <f t="shared" si="66"/>
        <v>43147</v>
      </c>
      <c r="BE8" s="26">
        <f t="shared" si="66"/>
        <v>43148</v>
      </c>
      <c r="BF8" s="26">
        <f t="shared" si="66"/>
        <v>43149</v>
      </c>
      <c r="BG8" s="26">
        <f t="shared" si="66"/>
        <v>43150</v>
      </c>
      <c r="BH8" s="26">
        <f t="shared" si="66"/>
        <v>43151</v>
      </c>
      <c r="BI8" s="26">
        <f t="shared" si="66"/>
        <v>43152</v>
      </c>
      <c r="BJ8" s="26">
        <f t="shared" si="66"/>
        <v>43153</v>
      </c>
      <c r="BK8" s="26">
        <f t="shared" si="66"/>
        <v>43154</v>
      </c>
      <c r="BL8" s="26">
        <f t="shared" si="66"/>
        <v>43155</v>
      </c>
      <c r="BM8" s="26">
        <f t="shared" si="66"/>
        <v>43156</v>
      </c>
      <c r="BN8" s="26">
        <f t="shared" si="66"/>
        <v>43157</v>
      </c>
      <c r="BO8" s="26">
        <f t="shared" si="66"/>
        <v>43158</v>
      </c>
      <c r="BP8" s="26">
        <f t="shared" si="66"/>
        <v>43159</v>
      </c>
      <c r="BQ8" s="26">
        <f t="shared" si="66"/>
        <v>43160</v>
      </c>
      <c r="BR8" s="26">
        <f t="shared" si="66"/>
        <v>43161</v>
      </c>
      <c r="BS8" s="26">
        <f t="shared" si="66"/>
        <v>43162</v>
      </c>
      <c r="BT8" s="26">
        <f t="shared" si="66"/>
        <v>43163</v>
      </c>
      <c r="BU8" s="26">
        <f t="shared" si="66"/>
        <v>43164</v>
      </c>
      <c r="BV8" s="26">
        <f t="shared" si="66"/>
        <v>43165</v>
      </c>
      <c r="BW8" s="26">
        <f t="shared" si="66"/>
        <v>43166</v>
      </c>
      <c r="BX8" s="26">
        <f t="shared" ref="BX8:EI8" si="75">BW8+1</f>
        <v>43167</v>
      </c>
      <c r="BY8" s="26">
        <f t="shared" si="75"/>
        <v>43168</v>
      </c>
      <c r="BZ8" s="26">
        <f t="shared" si="75"/>
        <v>43169</v>
      </c>
      <c r="CA8" s="26">
        <f t="shared" si="75"/>
        <v>43170</v>
      </c>
      <c r="CB8" s="26">
        <f t="shared" si="75"/>
        <v>43171</v>
      </c>
      <c r="CC8" s="26">
        <f t="shared" si="75"/>
        <v>43172</v>
      </c>
      <c r="CD8" s="26">
        <f t="shared" si="75"/>
        <v>43173</v>
      </c>
      <c r="CE8" s="26">
        <f t="shared" si="75"/>
        <v>43174</v>
      </c>
      <c r="CF8" s="26">
        <f t="shared" si="75"/>
        <v>43175</v>
      </c>
      <c r="CG8" s="26">
        <f t="shared" si="75"/>
        <v>43176</v>
      </c>
      <c r="CH8" s="26">
        <f t="shared" si="75"/>
        <v>43177</v>
      </c>
      <c r="CI8" s="26">
        <f t="shared" si="75"/>
        <v>43178</v>
      </c>
      <c r="CJ8" s="26">
        <f t="shared" si="75"/>
        <v>43179</v>
      </c>
      <c r="CK8" s="26">
        <f t="shared" si="75"/>
        <v>43180</v>
      </c>
      <c r="CL8" s="26">
        <f t="shared" si="75"/>
        <v>43181</v>
      </c>
      <c r="CM8" s="26">
        <f t="shared" si="75"/>
        <v>43182</v>
      </c>
      <c r="CN8" s="26">
        <f t="shared" si="75"/>
        <v>43183</v>
      </c>
      <c r="CO8" s="26">
        <f t="shared" si="75"/>
        <v>43184</v>
      </c>
      <c r="CP8" s="26">
        <f t="shared" si="75"/>
        <v>43185</v>
      </c>
      <c r="CQ8" s="26">
        <f t="shared" si="75"/>
        <v>43186</v>
      </c>
      <c r="CR8" s="26">
        <f t="shared" si="75"/>
        <v>43187</v>
      </c>
      <c r="CS8" s="26">
        <f t="shared" si="75"/>
        <v>43188</v>
      </c>
      <c r="CT8" s="26">
        <f t="shared" si="75"/>
        <v>43189</v>
      </c>
      <c r="CU8" s="26">
        <f t="shared" si="75"/>
        <v>43190</v>
      </c>
      <c r="CV8" s="26">
        <f t="shared" si="75"/>
        <v>43191</v>
      </c>
      <c r="CW8" s="26">
        <f t="shared" si="75"/>
        <v>43192</v>
      </c>
      <c r="CX8" s="26">
        <f t="shared" si="75"/>
        <v>43193</v>
      </c>
      <c r="CY8" s="26">
        <f t="shared" si="75"/>
        <v>43194</v>
      </c>
      <c r="CZ8" s="26">
        <f t="shared" si="75"/>
        <v>43195</v>
      </c>
      <c r="DA8" s="26">
        <f t="shared" si="75"/>
        <v>43196</v>
      </c>
      <c r="DB8" s="26">
        <f t="shared" si="75"/>
        <v>43197</v>
      </c>
      <c r="DC8" s="26">
        <f t="shared" si="75"/>
        <v>43198</v>
      </c>
      <c r="DD8" s="26">
        <f t="shared" si="75"/>
        <v>43199</v>
      </c>
      <c r="DE8" s="26">
        <f t="shared" si="75"/>
        <v>43200</v>
      </c>
      <c r="DF8" s="26">
        <f t="shared" si="75"/>
        <v>43201</v>
      </c>
      <c r="DG8" s="26">
        <f t="shared" si="75"/>
        <v>43202</v>
      </c>
      <c r="DH8" s="26">
        <f t="shared" si="75"/>
        <v>43203</v>
      </c>
      <c r="DI8" s="26">
        <f t="shared" si="75"/>
        <v>43204</v>
      </c>
      <c r="DJ8" s="26">
        <f t="shared" si="75"/>
        <v>43205</v>
      </c>
      <c r="DK8" s="26">
        <f t="shared" si="75"/>
        <v>43206</v>
      </c>
      <c r="DL8" s="26">
        <f t="shared" si="75"/>
        <v>43207</v>
      </c>
      <c r="DM8" s="26">
        <f t="shared" si="75"/>
        <v>43208</v>
      </c>
      <c r="DN8" s="26">
        <f t="shared" si="75"/>
        <v>43209</v>
      </c>
      <c r="DO8" s="26">
        <f t="shared" si="75"/>
        <v>43210</v>
      </c>
      <c r="DP8" s="26">
        <f t="shared" si="75"/>
        <v>43211</v>
      </c>
      <c r="DQ8" s="26">
        <f t="shared" si="75"/>
        <v>43212</v>
      </c>
      <c r="DR8" s="26">
        <f t="shared" si="75"/>
        <v>43213</v>
      </c>
      <c r="DS8" s="26">
        <f t="shared" si="75"/>
        <v>43214</v>
      </c>
      <c r="DT8" s="26">
        <f t="shared" si="75"/>
        <v>43215</v>
      </c>
      <c r="DU8" s="26">
        <f t="shared" si="75"/>
        <v>43216</v>
      </c>
      <c r="DV8" s="26">
        <f t="shared" si="75"/>
        <v>43217</v>
      </c>
      <c r="DW8" s="26">
        <f t="shared" si="75"/>
        <v>43218</v>
      </c>
      <c r="DX8" s="26">
        <f t="shared" si="75"/>
        <v>43219</v>
      </c>
      <c r="DY8" s="26">
        <f t="shared" si="75"/>
        <v>43220</v>
      </c>
      <c r="DZ8" s="26">
        <f t="shared" si="75"/>
        <v>43221</v>
      </c>
      <c r="EA8" s="26">
        <f t="shared" si="75"/>
        <v>43222</v>
      </c>
      <c r="EB8" s="26">
        <f t="shared" si="75"/>
        <v>43223</v>
      </c>
      <c r="EC8" s="26">
        <f t="shared" si="75"/>
        <v>43224</v>
      </c>
      <c r="ED8" s="26">
        <f t="shared" si="75"/>
        <v>43225</v>
      </c>
      <c r="EE8" s="26">
        <f t="shared" si="75"/>
        <v>43226</v>
      </c>
      <c r="EF8" s="26">
        <f t="shared" si="75"/>
        <v>43227</v>
      </c>
      <c r="EG8" s="26">
        <f t="shared" si="75"/>
        <v>43228</v>
      </c>
      <c r="EH8" s="26">
        <f t="shared" si="75"/>
        <v>43229</v>
      </c>
      <c r="EI8" s="26">
        <f t="shared" si="75"/>
        <v>43230</v>
      </c>
      <c r="EJ8" s="26">
        <f t="shared" ref="EJ8:GP8" si="76">EI8+1</f>
        <v>43231</v>
      </c>
      <c r="EK8" s="26">
        <f t="shared" si="76"/>
        <v>43232</v>
      </c>
      <c r="EL8" s="26">
        <f t="shared" si="76"/>
        <v>43233</v>
      </c>
      <c r="EM8" s="26">
        <f t="shared" si="76"/>
        <v>43234</v>
      </c>
      <c r="EN8" s="26">
        <f t="shared" si="76"/>
        <v>43235</v>
      </c>
      <c r="EO8" s="26">
        <f t="shared" si="76"/>
        <v>43236</v>
      </c>
      <c r="EP8" s="26">
        <f t="shared" si="76"/>
        <v>43237</v>
      </c>
      <c r="EQ8" s="26">
        <f t="shared" si="76"/>
        <v>43238</v>
      </c>
      <c r="ER8" s="26">
        <f t="shared" si="76"/>
        <v>43239</v>
      </c>
      <c r="ES8" s="26">
        <f t="shared" si="76"/>
        <v>43240</v>
      </c>
      <c r="ET8" s="26">
        <f t="shared" si="76"/>
        <v>43241</v>
      </c>
      <c r="EU8" s="26">
        <f t="shared" si="76"/>
        <v>43242</v>
      </c>
      <c r="EV8" s="26">
        <f t="shared" si="76"/>
        <v>43243</v>
      </c>
      <c r="EW8" s="26">
        <f t="shared" si="76"/>
        <v>43244</v>
      </c>
      <c r="EX8" s="26">
        <f t="shared" si="76"/>
        <v>43245</v>
      </c>
      <c r="EY8" s="26">
        <f t="shared" si="76"/>
        <v>43246</v>
      </c>
      <c r="EZ8" s="26">
        <f t="shared" si="76"/>
        <v>43247</v>
      </c>
      <c r="FA8" s="26">
        <f t="shared" si="76"/>
        <v>43248</v>
      </c>
      <c r="FB8" s="26">
        <f t="shared" si="76"/>
        <v>43249</v>
      </c>
      <c r="FC8" s="26">
        <f t="shared" si="76"/>
        <v>43250</v>
      </c>
      <c r="FD8" s="26">
        <f t="shared" si="76"/>
        <v>43251</v>
      </c>
      <c r="FE8" s="26">
        <f t="shared" si="76"/>
        <v>43252</v>
      </c>
      <c r="FF8" s="26">
        <f t="shared" si="76"/>
        <v>43253</v>
      </c>
      <c r="FG8" s="26">
        <f t="shared" si="76"/>
        <v>43254</v>
      </c>
      <c r="FH8" s="26">
        <f t="shared" si="76"/>
        <v>43255</v>
      </c>
      <c r="FI8" s="26">
        <f t="shared" si="76"/>
        <v>43256</v>
      </c>
      <c r="FJ8" s="26">
        <f t="shared" si="76"/>
        <v>43257</v>
      </c>
      <c r="FK8" s="26">
        <f t="shared" si="76"/>
        <v>43258</v>
      </c>
      <c r="FL8" s="26">
        <f t="shared" si="76"/>
        <v>43259</v>
      </c>
      <c r="FM8" s="26">
        <f t="shared" si="76"/>
        <v>43260</v>
      </c>
      <c r="FN8" s="26">
        <f t="shared" si="76"/>
        <v>43261</v>
      </c>
      <c r="FO8" s="26">
        <f t="shared" si="76"/>
        <v>43262</v>
      </c>
      <c r="FP8" s="26">
        <f t="shared" si="76"/>
        <v>43263</v>
      </c>
      <c r="FQ8" s="26">
        <f t="shared" si="76"/>
        <v>43264</v>
      </c>
      <c r="FR8" s="26">
        <f t="shared" si="76"/>
        <v>43265</v>
      </c>
      <c r="FS8" s="26">
        <f t="shared" si="76"/>
        <v>43266</v>
      </c>
      <c r="FT8" s="26">
        <f t="shared" si="76"/>
        <v>43267</v>
      </c>
      <c r="FU8" s="26">
        <f t="shared" si="76"/>
        <v>43268</v>
      </c>
      <c r="FV8" s="26">
        <f t="shared" si="76"/>
        <v>43269</v>
      </c>
      <c r="FW8" s="26">
        <f t="shared" si="76"/>
        <v>43270</v>
      </c>
      <c r="FX8" s="26">
        <f t="shared" si="76"/>
        <v>43271</v>
      </c>
      <c r="FY8" s="26">
        <f t="shared" si="76"/>
        <v>43272</v>
      </c>
      <c r="FZ8" s="26">
        <f t="shared" si="76"/>
        <v>43273</v>
      </c>
      <c r="GA8" s="26">
        <f t="shared" si="76"/>
        <v>43274</v>
      </c>
      <c r="GB8" s="26">
        <f t="shared" si="76"/>
        <v>43275</v>
      </c>
      <c r="GC8" s="26">
        <f t="shared" si="76"/>
        <v>43276</v>
      </c>
      <c r="GD8" s="26">
        <f t="shared" si="76"/>
        <v>43277</v>
      </c>
      <c r="GE8" s="26">
        <f t="shared" si="76"/>
        <v>43278</v>
      </c>
      <c r="GF8" s="26">
        <f t="shared" si="76"/>
        <v>43279</v>
      </c>
      <c r="GG8" s="26">
        <f t="shared" si="76"/>
        <v>43280</v>
      </c>
      <c r="GH8" s="26">
        <f t="shared" si="76"/>
        <v>43281</v>
      </c>
      <c r="GI8" s="26">
        <f t="shared" si="76"/>
        <v>43282</v>
      </c>
      <c r="GJ8" s="26">
        <f t="shared" si="76"/>
        <v>43283</v>
      </c>
      <c r="GK8" s="26">
        <f t="shared" si="76"/>
        <v>43284</v>
      </c>
      <c r="GL8" s="26">
        <f t="shared" si="76"/>
        <v>43285</v>
      </c>
      <c r="GM8" s="26">
        <f t="shared" si="76"/>
        <v>43286</v>
      </c>
      <c r="GN8" s="26">
        <f t="shared" si="76"/>
        <v>43287</v>
      </c>
      <c r="GO8" s="26">
        <f t="shared" si="76"/>
        <v>43288</v>
      </c>
      <c r="GP8" s="26">
        <f t="shared" si="76"/>
        <v>43289</v>
      </c>
      <c r="GQ8" s="26">
        <f t="shared" ref="GQ8" si="77">GP8+1</f>
        <v>43290</v>
      </c>
      <c r="GR8" s="26">
        <f t="shared" ref="GR8" si="78">GQ8+1</f>
        <v>43291</v>
      </c>
      <c r="GS8" s="26">
        <f t="shared" ref="GS8" si="79">GR8+1</f>
        <v>43292</v>
      </c>
      <c r="GT8" s="26">
        <f t="shared" ref="GT8" si="80">GS8+1</f>
        <v>43293</v>
      </c>
      <c r="GU8" s="26">
        <f t="shared" ref="GU8" si="81">GT8+1</f>
        <v>43294</v>
      </c>
      <c r="GV8" s="26">
        <f t="shared" ref="GV8" si="82">GU8+1</f>
        <v>43295</v>
      </c>
      <c r="GW8" s="26">
        <f t="shared" ref="GW8" si="83">GV8+1</f>
        <v>43296</v>
      </c>
      <c r="GX8" s="26">
        <f t="shared" ref="GX8" si="84">GW8+1</f>
        <v>43297</v>
      </c>
      <c r="GY8" s="26">
        <f t="shared" ref="GY8" si="85">GX8+1</f>
        <v>43298</v>
      </c>
      <c r="GZ8" s="26">
        <f t="shared" ref="GZ8" si="86">GY8+1</f>
        <v>43299</v>
      </c>
      <c r="HA8" s="26">
        <f t="shared" ref="HA8" si="87">GZ8+1</f>
        <v>43300</v>
      </c>
      <c r="HB8" s="26">
        <f t="shared" ref="HB8" si="88">HA8+1</f>
        <v>43301</v>
      </c>
      <c r="HC8" s="26">
        <f t="shared" ref="HC8" si="89">HB8+1</f>
        <v>43302</v>
      </c>
      <c r="HD8" s="26">
        <f t="shared" ref="HD8" si="90">HC8+1</f>
        <v>43303</v>
      </c>
      <c r="HE8" s="26">
        <f t="shared" ref="HE8" si="91">HD8+1</f>
        <v>43304</v>
      </c>
      <c r="HF8" s="26">
        <f t="shared" ref="HF8" si="92">HE8+1</f>
        <v>43305</v>
      </c>
      <c r="HG8" s="26">
        <f t="shared" ref="HG8" si="93">HF8+1</f>
        <v>43306</v>
      </c>
      <c r="HH8" s="26">
        <f t="shared" ref="HH8" si="94">HG8+1</f>
        <v>43307</v>
      </c>
      <c r="HI8" s="26">
        <f t="shared" ref="HI8" si="95">HH8+1</f>
        <v>43308</v>
      </c>
      <c r="HJ8" s="26">
        <f t="shared" ref="HJ8" si="96">HI8+1</f>
        <v>43309</v>
      </c>
      <c r="HK8" s="26">
        <f t="shared" ref="HK8" si="97">HJ8+1</f>
        <v>43310</v>
      </c>
      <c r="HL8" s="26">
        <f t="shared" ref="HL8" si="98">HK8+1</f>
        <v>43311</v>
      </c>
      <c r="HM8" s="26">
        <f t="shared" ref="HM8" si="99">HL8+1</f>
        <v>43312</v>
      </c>
      <c r="HN8" s="26">
        <f t="shared" ref="HN8" si="100">HM8+1</f>
        <v>43313</v>
      </c>
      <c r="HO8" s="26">
        <f t="shared" ref="HO8" si="101">HN8+1</f>
        <v>43314</v>
      </c>
      <c r="HP8" s="26">
        <f t="shared" ref="HP8" si="102">HO8+1</f>
        <v>43315</v>
      </c>
      <c r="HQ8" s="26">
        <f t="shared" ref="HQ8" si="103">HP8+1</f>
        <v>43316</v>
      </c>
      <c r="HR8" s="26">
        <f t="shared" ref="HR8" si="104">HQ8+1</f>
        <v>43317</v>
      </c>
      <c r="HS8" s="26">
        <f t="shared" ref="HS8" si="105">HR8+1</f>
        <v>43318</v>
      </c>
      <c r="HT8" s="26">
        <f t="shared" ref="HT8" si="106">HS8+1</f>
        <v>43319</v>
      </c>
      <c r="HU8" s="26">
        <f t="shared" ref="HU8" si="107">HT8+1</f>
        <v>43320</v>
      </c>
      <c r="HV8" s="26">
        <f t="shared" ref="HV8" si="108">HU8+1</f>
        <v>43321</v>
      </c>
      <c r="HW8" s="26">
        <f t="shared" ref="HW8" si="109">HV8+1</f>
        <v>43322</v>
      </c>
      <c r="HX8" s="26">
        <f t="shared" ref="HX8" si="110">HW8+1</f>
        <v>43323</v>
      </c>
      <c r="HY8" s="26">
        <f t="shared" ref="HY8" si="111">HX8+1</f>
        <v>43324</v>
      </c>
      <c r="HZ8" s="26">
        <f t="shared" ref="HZ8" si="112">HY8+1</f>
        <v>43325</v>
      </c>
      <c r="IA8" s="26">
        <f t="shared" ref="IA8" si="113">HZ8+1</f>
        <v>43326</v>
      </c>
      <c r="IB8" s="26">
        <f t="shared" ref="IB8" si="114">IA8+1</f>
        <v>43327</v>
      </c>
      <c r="IC8" s="26">
        <f t="shared" ref="IC8" si="115">IB8+1</f>
        <v>43328</v>
      </c>
      <c r="ID8" s="26">
        <f t="shared" ref="ID8" si="116">IC8+1</f>
        <v>43329</v>
      </c>
      <c r="IE8" s="26">
        <f t="shared" ref="IE8" si="117">ID8+1</f>
        <v>43330</v>
      </c>
      <c r="IF8" s="26">
        <f t="shared" ref="IF8" si="118">IE8+1</f>
        <v>43331</v>
      </c>
      <c r="IG8" s="26">
        <f t="shared" ref="IG8" si="119">IF8+1</f>
        <v>43332</v>
      </c>
      <c r="IH8" s="26">
        <f t="shared" ref="IH8" si="120">IG8+1</f>
        <v>43333</v>
      </c>
      <c r="II8" s="26">
        <f t="shared" ref="II8" si="121">IH8+1</f>
        <v>43334</v>
      </c>
      <c r="IJ8" s="26">
        <f t="shared" ref="IJ8" si="122">II8+1</f>
        <v>43335</v>
      </c>
      <c r="IK8" s="26">
        <f t="shared" ref="IK8" si="123">IJ8+1</f>
        <v>43336</v>
      </c>
      <c r="IL8" s="26">
        <f t="shared" ref="IL8" si="124">IK8+1</f>
        <v>43337</v>
      </c>
      <c r="IM8" s="26">
        <f t="shared" ref="IM8" si="125">IL8+1</f>
        <v>43338</v>
      </c>
      <c r="IN8" s="26">
        <f t="shared" ref="IN8" si="126">IM8+1</f>
        <v>43339</v>
      </c>
      <c r="IO8" s="26">
        <f t="shared" ref="IO8" si="127">IN8+1</f>
        <v>43340</v>
      </c>
      <c r="IP8" s="26">
        <f t="shared" ref="IP8" si="128">IO8+1</f>
        <v>43341</v>
      </c>
      <c r="IQ8" s="26">
        <f t="shared" ref="IQ8" si="129">IP8+1</f>
        <v>43342</v>
      </c>
      <c r="IR8" s="26">
        <f t="shared" ref="IR8" si="130">IQ8+1</f>
        <v>43343</v>
      </c>
      <c r="IS8" s="26">
        <f t="shared" ref="IS8" si="131">IR8+1</f>
        <v>43344</v>
      </c>
      <c r="IT8" s="26">
        <f t="shared" ref="IT8" si="132">IS8+1</f>
        <v>43345</v>
      </c>
      <c r="IU8" s="26">
        <f t="shared" ref="IU8" si="133">IT8+1</f>
        <v>43346</v>
      </c>
      <c r="IV8" s="26">
        <f t="shared" ref="IV8" si="134">IU8+1</f>
        <v>43347</v>
      </c>
      <c r="IW8" s="26">
        <f t="shared" ref="IW8" si="135">IV8+1</f>
        <v>43348</v>
      </c>
      <c r="IX8" s="26">
        <f t="shared" ref="IX8" si="136">IW8+1</f>
        <v>43349</v>
      </c>
      <c r="IY8" s="26">
        <f t="shared" ref="IY8" si="137">IX8+1</f>
        <v>43350</v>
      </c>
      <c r="IZ8" s="26">
        <f t="shared" ref="IZ8" si="138">IY8+1</f>
        <v>43351</v>
      </c>
      <c r="JA8" s="26">
        <f t="shared" ref="JA8" si="139">IZ8+1</f>
        <v>43352</v>
      </c>
      <c r="JB8" s="26">
        <f t="shared" ref="JB8" si="140">JA8+1</f>
        <v>43353</v>
      </c>
      <c r="JC8" s="26">
        <f t="shared" ref="JC8" si="141">JB8+1</f>
        <v>43354</v>
      </c>
      <c r="JD8" s="26">
        <f t="shared" ref="JD8" si="142">JC8+1</f>
        <v>43355</v>
      </c>
      <c r="JE8" s="26">
        <f t="shared" ref="JE8" si="143">JD8+1</f>
        <v>43356</v>
      </c>
      <c r="JF8" s="26">
        <f t="shared" ref="JF8" si="144">JE8+1</f>
        <v>43357</v>
      </c>
      <c r="JG8" s="26">
        <f t="shared" ref="JG8" si="145">JF8+1</f>
        <v>43358</v>
      </c>
      <c r="JH8" s="26">
        <f t="shared" ref="JH8" si="146">JG8+1</f>
        <v>43359</v>
      </c>
      <c r="JI8" s="26">
        <f t="shared" ref="JI8" si="147">JH8+1</f>
        <v>43360</v>
      </c>
      <c r="JJ8" s="26">
        <f t="shared" ref="JJ8" si="148">JI8+1</f>
        <v>43361</v>
      </c>
      <c r="JK8" s="26">
        <f t="shared" ref="JK8" si="149">JJ8+1</f>
        <v>43362</v>
      </c>
      <c r="JL8" s="26">
        <f t="shared" ref="JL8" si="150">JK8+1</f>
        <v>43363</v>
      </c>
      <c r="JM8" s="26">
        <f t="shared" ref="JM8" si="151">JL8+1</f>
        <v>43364</v>
      </c>
      <c r="JN8" s="26">
        <f t="shared" ref="JN8" si="152">JM8+1</f>
        <v>43365</v>
      </c>
      <c r="JO8" s="26">
        <f t="shared" ref="JO8" si="153">JN8+1</f>
        <v>43366</v>
      </c>
      <c r="JP8" s="26">
        <f t="shared" ref="JP8" si="154">JO8+1</f>
        <v>43367</v>
      </c>
      <c r="JQ8" s="26">
        <f t="shared" ref="JQ8" si="155">JP8+1</f>
        <v>43368</v>
      </c>
      <c r="JR8" s="26">
        <f t="shared" ref="JR8" si="156">JQ8+1</f>
        <v>43369</v>
      </c>
      <c r="JS8" s="26">
        <f t="shared" ref="JS8" si="157">JR8+1</f>
        <v>43370</v>
      </c>
      <c r="JT8" s="26">
        <f t="shared" ref="JT8" si="158">JS8+1</f>
        <v>43371</v>
      </c>
      <c r="JU8" s="26">
        <f t="shared" ref="JU8" si="159">JT8+1</f>
        <v>43372</v>
      </c>
      <c r="JV8" s="26">
        <f t="shared" ref="JV8" si="160">JU8+1</f>
        <v>43373</v>
      </c>
      <c r="JW8" s="26">
        <f t="shared" ref="JW8" si="161">JV8+1</f>
        <v>43374</v>
      </c>
      <c r="JX8" s="26">
        <f t="shared" ref="JX8" si="162">JW8+1</f>
        <v>43375</v>
      </c>
      <c r="JY8" s="26">
        <f t="shared" ref="JY8" si="163">JX8+1</f>
        <v>43376</v>
      </c>
      <c r="JZ8" s="26">
        <f t="shared" ref="JZ8" si="164">JY8+1</f>
        <v>43377</v>
      </c>
      <c r="KA8" s="26">
        <f t="shared" ref="KA8" si="165">JZ8+1</f>
        <v>43378</v>
      </c>
      <c r="KB8" s="26">
        <f t="shared" ref="KB8" si="166">KA8+1</f>
        <v>43379</v>
      </c>
      <c r="KC8" s="26">
        <f t="shared" ref="KC8" si="167">KB8+1</f>
        <v>43380</v>
      </c>
      <c r="KD8" s="26">
        <f t="shared" ref="KD8" si="168">KC8+1</f>
        <v>43381</v>
      </c>
      <c r="KE8" s="26">
        <f t="shared" ref="KE8" si="169">KD8+1</f>
        <v>43382</v>
      </c>
      <c r="KF8" s="26">
        <f t="shared" ref="KF8" si="170">KE8+1</f>
        <v>43383</v>
      </c>
      <c r="KG8" s="26">
        <f t="shared" ref="KG8" si="171">KF8+1</f>
        <v>43384</v>
      </c>
      <c r="KH8" s="26">
        <f t="shared" ref="KH8" si="172">KG8+1</f>
        <v>43385</v>
      </c>
      <c r="KI8" s="26">
        <f t="shared" ref="KI8" si="173">KH8+1</f>
        <v>43386</v>
      </c>
      <c r="KJ8" s="26">
        <f t="shared" ref="KJ8" si="174">KI8+1</f>
        <v>43387</v>
      </c>
      <c r="KK8" s="26">
        <f t="shared" ref="KK8" si="175">KJ8+1</f>
        <v>43388</v>
      </c>
      <c r="KL8" s="26">
        <f t="shared" ref="KL8" si="176">KK8+1</f>
        <v>43389</v>
      </c>
      <c r="KM8" s="26">
        <f t="shared" ref="KM8" si="177">KL8+1</f>
        <v>43390</v>
      </c>
      <c r="KN8" s="26">
        <f t="shared" ref="KN8" si="178">KM8+1</f>
        <v>43391</v>
      </c>
      <c r="KO8" s="26">
        <f t="shared" ref="KO8" si="179">KN8+1</f>
        <v>43392</v>
      </c>
      <c r="KP8" s="26">
        <f t="shared" ref="KP8" si="180">KO8+1</f>
        <v>43393</v>
      </c>
      <c r="KQ8" s="26">
        <f t="shared" ref="KQ8" si="181">KP8+1</f>
        <v>43394</v>
      </c>
      <c r="KR8" s="26">
        <f t="shared" ref="KR8" si="182">KQ8+1</f>
        <v>43395</v>
      </c>
      <c r="KS8" s="26">
        <f t="shared" ref="KS8" si="183">KR8+1</f>
        <v>43396</v>
      </c>
      <c r="KT8" s="26">
        <f t="shared" ref="KT8" si="184">KS8+1</f>
        <v>43397</v>
      </c>
      <c r="KU8" s="26">
        <f t="shared" ref="KU8" si="185">KT8+1</f>
        <v>43398</v>
      </c>
      <c r="KV8" s="26">
        <f t="shared" ref="KV8" si="186">KU8+1</f>
        <v>43399</v>
      </c>
      <c r="KW8" s="26">
        <f t="shared" ref="KW8" si="187">KV8+1</f>
        <v>43400</v>
      </c>
      <c r="KX8" s="26">
        <f t="shared" ref="KX8" si="188">KW8+1</f>
        <v>43401</v>
      </c>
      <c r="KY8" s="26">
        <f t="shared" ref="KY8" si="189">KX8+1</f>
        <v>43402</v>
      </c>
      <c r="KZ8" s="26">
        <f t="shared" ref="KZ8" si="190">KY8+1</f>
        <v>43403</v>
      </c>
      <c r="LA8" s="26">
        <f t="shared" ref="LA8" si="191">KZ8+1</f>
        <v>43404</v>
      </c>
      <c r="LB8" s="26">
        <f t="shared" ref="LB8" si="192">LA8+1</f>
        <v>43405</v>
      </c>
      <c r="LC8" s="26">
        <f t="shared" ref="LC8" si="193">LB8+1</f>
        <v>43406</v>
      </c>
      <c r="LD8" s="26">
        <f t="shared" ref="LD8" si="194">LC8+1</f>
        <v>43407</v>
      </c>
      <c r="LE8" s="26">
        <f t="shared" ref="LE8" si="195">LD8+1</f>
        <v>43408</v>
      </c>
      <c r="LF8" s="26">
        <f t="shared" ref="LF8" si="196">LE8+1</f>
        <v>43409</v>
      </c>
      <c r="LG8" s="26">
        <f t="shared" ref="LG8" si="197">LF8+1</f>
        <v>43410</v>
      </c>
      <c r="LH8" s="26">
        <f t="shared" ref="LH8" si="198">LG8+1</f>
        <v>43411</v>
      </c>
      <c r="LI8" s="26">
        <f t="shared" ref="LI8" si="199">LH8+1</f>
        <v>43412</v>
      </c>
      <c r="LJ8" s="26">
        <f t="shared" ref="LJ8" si="200">LI8+1</f>
        <v>43413</v>
      </c>
      <c r="LK8" s="26">
        <f t="shared" ref="LK8" si="201">LJ8+1</f>
        <v>43414</v>
      </c>
      <c r="LL8" s="26">
        <f t="shared" ref="LL8" si="202">LK8+1</f>
        <v>43415</v>
      </c>
      <c r="LM8" s="26">
        <f t="shared" ref="LM8" si="203">LL8+1</f>
        <v>43416</v>
      </c>
      <c r="LN8" s="26">
        <f t="shared" ref="LN8" si="204">LM8+1</f>
        <v>43417</v>
      </c>
      <c r="LO8" s="26">
        <f t="shared" ref="LO8" si="205">LN8+1</f>
        <v>43418</v>
      </c>
      <c r="LP8" s="26">
        <f t="shared" ref="LP8" si="206">LO8+1</f>
        <v>43419</v>
      </c>
      <c r="LQ8" s="26">
        <f t="shared" ref="LQ8" si="207">LP8+1</f>
        <v>43420</v>
      </c>
      <c r="LR8" s="26">
        <f t="shared" ref="LR8" si="208">LQ8+1</f>
        <v>43421</v>
      </c>
      <c r="LS8" s="26">
        <f t="shared" ref="LS8" si="209">LR8+1</f>
        <v>43422</v>
      </c>
      <c r="LT8" s="26">
        <f t="shared" ref="LT8" si="210">LS8+1</f>
        <v>43423</v>
      </c>
      <c r="LU8" s="26">
        <f t="shared" ref="LU8" si="211">LT8+1</f>
        <v>43424</v>
      </c>
      <c r="LV8" s="26">
        <f t="shared" ref="LV8" si="212">LU8+1</f>
        <v>43425</v>
      </c>
      <c r="LW8" s="26">
        <f t="shared" ref="LW8" si="213">LV8+1</f>
        <v>43426</v>
      </c>
      <c r="LX8" s="26">
        <f t="shared" ref="LX8" si="214">LW8+1</f>
        <v>43427</v>
      </c>
      <c r="LY8" s="26">
        <f t="shared" ref="LY8" si="215">LX8+1</f>
        <v>43428</v>
      </c>
      <c r="LZ8" s="26">
        <f t="shared" ref="LZ8" si="216">LY8+1</f>
        <v>43429</v>
      </c>
      <c r="MA8" s="26">
        <f t="shared" ref="MA8" si="217">LZ8+1</f>
        <v>43430</v>
      </c>
      <c r="MB8" s="26">
        <f t="shared" ref="MB8" si="218">MA8+1</f>
        <v>43431</v>
      </c>
      <c r="MC8" s="26">
        <f t="shared" ref="MC8" si="219">MB8+1</f>
        <v>43432</v>
      </c>
      <c r="MD8" s="26">
        <f t="shared" ref="MD8" si="220">MC8+1</f>
        <v>43433</v>
      </c>
      <c r="ME8" s="26">
        <f t="shared" ref="ME8" si="221">MD8+1</f>
        <v>43434</v>
      </c>
      <c r="MF8" s="26">
        <f t="shared" ref="MF8" si="222">ME8+1</f>
        <v>43435</v>
      </c>
      <c r="MG8" s="26">
        <f t="shared" ref="MG8" si="223">MF8+1</f>
        <v>43436</v>
      </c>
      <c r="MH8" s="26">
        <f t="shared" ref="MH8" si="224">MG8+1</f>
        <v>43437</v>
      </c>
      <c r="MI8" s="26">
        <f t="shared" ref="MI8" si="225">MH8+1</f>
        <v>43438</v>
      </c>
      <c r="MJ8" s="26">
        <f t="shared" ref="MJ8" si="226">MI8+1</f>
        <v>43439</v>
      </c>
      <c r="MK8" s="26">
        <f t="shared" ref="MK8" si="227">MJ8+1</f>
        <v>43440</v>
      </c>
      <c r="ML8" s="26">
        <f t="shared" ref="ML8" si="228">MK8+1</f>
        <v>43441</v>
      </c>
      <c r="MM8" s="26">
        <f t="shared" ref="MM8" si="229">ML8+1</f>
        <v>43442</v>
      </c>
      <c r="MN8" s="26">
        <f t="shared" ref="MN8" si="230">MM8+1</f>
        <v>43443</v>
      </c>
      <c r="MO8" s="26">
        <f t="shared" ref="MO8" si="231">MN8+1</f>
        <v>43444</v>
      </c>
      <c r="MP8" s="26">
        <f t="shared" ref="MP8" si="232">MO8+1</f>
        <v>43445</v>
      </c>
      <c r="MQ8" s="26">
        <f t="shared" ref="MQ8" si="233">MP8+1</f>
        <v>43446</v>
      </c>
      <c r="MR8" s="26">
        <f t="shared" ref="MR8" si="234">MQ8+1</f>
        <v>43447</v>
      </c>
      <c r="MS8" s="26">
        <f t="shared" ref="MS8" si="235">MR8+1</f>
        <v>43448</v>
      </c>
      <c r="MT8" s="26">
        <f t="shared" ref="MT8" si="236">MS8+1</f>
        <v>43449</v>
      </c>
      <c r="MU8" s="26">
        <f t="shared" ref="MU8" si="237">MT8+1</f>
        <v>43450</v>
      </c>
      <c r="MV8" s="26">
        <f t="shared" ref="MV8" si="238">MU8+1</f>
        <v>43451</v>
      </c>
      <c r="MW8" s="26">
        <f t="shared" ref="MW8" si="239">MV8+1</f>
        <v>43452</v>
      </c>
      <c r="MX8" s="26">
        <f t="shared" ref="MX8" si="240">MW8+1</f>
        <v>43453</v>
      </c>
      <c r="MY8" s="26">
        <f t="shared" ref="MY8" si="241">MX8+1</f>
        <v>43454</v>
      </c>
      <c r="MZ8" s="26">
        <f t="shared" ref="MZ8" si="242">MY8+1</f>
        <v>43455</v>
      </c>
      <c r="NA8" s="26">
        <f t="shared" ref="NA8" si="243">MZ8+1</f>
        <v>43456</v>
      </c>
      <c r="NB8" s="26">
        <f t="shared" ref="NB8" si="244">NA8+1</f>
        <v>43457</v>
      </c>
      <c r="NC8" s="26">
        <f t="shared" ref="NC8" si="245">NB8+1</f>
        <v>43458</v>
      </c>
      <c r="ND8" s="26">
        <f t="shared" ref="ND8" si="246">NC8+1</f>
        <v>43459</v>
      </c>
      <c r="NE8" s="26">
        <f t="shared" ref="NE8" si="247">ND8+1</f>
        <v>43460</v>
      </c>
      <c r="NF8" s="26">
        <f t="shared" ref="NF8" si="248">NE8+1</f>
        <v>43461</v>
      </c>
      <c r="NG8" s="26">
        <f t="shared" ref="NG8" si="249">NF8+1</f>
        <v>43462</v>
      </c>
      <c r="NH8" s="26">
        <f t="shared" ref="NH8" si="250">NG8+1</f>
        <v>43463</v>
      </c>
      <c r="NI8" s="26">
        <f t="shared" ref="NI8" si="251">NH8+1</f>
        <v>43464</v>
      </c>
      <c r="NJ8" s="26">
        <f t="shared" ref="NJ8" si="252">NI8+1</f>
        <v>43465</v>
      </c>
      <c r="NK8" s="26">
        <f t="shared" ref="NK8" si="253">NJ8+1</f>
        <v>43466</v>
      </c>
      <c r="NL8" s="26">
        <f t="shared" ref="NL8" si="254">NK8+1</f>
        <v>43467</v>
      </c>
      <c r="NM8" s="26">
        <f t="shared" ref="NM8" si="255">NL8+1</f>
        <v>43468</v>
      </c>
      <c r="NN8" s="26">
        <f t="shared" ref="NN8" si="256">NM8+1</f>
        <v>43469</v>
      </c>
      <c r="NO8" s="26">
        <f t="shared" ref="NO8" si="257">NN8+1</f>
        <v>43470</v>
      </c>
      <c r="NP8" s="26">
        <f t="shared" ref="NP8" si="258">NO8+1</f>
        <v>43471</v>
      </c>
    </row>
    <row r="9" spans="1:380" ht="18" customHeight="1" x14ac:dyDescent="0.25">
      <c r="B9">
        <v>1</v>
      </c>
      <c r="C9" s="91" t="s">
        <v>33</v>
      </c>
      <c r="D9" s="92"/>
      <c r="E9" s="52">
        <v>10</v>
      </c>
      <c r="F9" s="64">
        <f t="shared" ref="F9:F13" si="259">COUNTIF(J9:NJ9,"U")+(COUNTIF(J9:NJ9,"UH")/2)</f>
        <v>14</v>
      </c>
      <c r="G9" s="50">
        <f t="shared" ref="G9:G13" si="260">ROUND(E9-COUNTIF(J9:NJ9,"U")-(COUNTIF(J9:NJ9,"UH")/2),1)</f>
        <v>-4</v>
      </c>
      <c r="H9" s="51">
        <f t="shared" ref="H9:H13" si="261">COUNTIF(J9:NJ9,"A")+(COUNTIF(J9:NJ9,"AH")/2)+(COUNTIF(J9:NJ9,"KH")/2)+(COUNTIF(J9:NJ9,"UH")/2)</f>
        <v>4</v>
      </c>
      <c r="I9" s="61">
        <f t="shared" ref="I9:I13" si="262">COUNTIF(J9:NJ9,"K")+(COUNTIF(J9:NJ9,"KH")/2)</f>
        <v>0</v>
      </c>
      <c r="J9" s="19" t="s">
        <v>79</v>
      </c>
      <c r="K9" s="19" t="s">
        <v>79</v>
      </c>
      <c r="L9" s="19" t="s">
        <v>79</v>
      </c>
      <c r="M9" s="19" t="s">
        <v>79</v>
      </c>
      <c r="N9" s="19" t="s">
        <v>78</v>
      </c>
      <c r="O9" s="19"/>
      <c r="P9" s="19"/>
      <c r="Q9" s="19" t="s">
        <v>78</v>
      </c>
      <c r="R9" s="19" t="s">
        <v>88</v>
      </c>
      <c r="S9" s="19" t="s">
        <v>88</v>
      </c>
      <c r="T9" s="19" t="s">
        <v>88</v>
      </c>
      <c r="U9" s="19" t="s">
        <v>88</v>
      </c>
      <c r="V9" s="19" t="s">
        <v>88</v>
      </c>
      <c r="W9" s="19" t="s">
        <v>88</v>
      </c>
      <c r="X9" s="19" t="s">
        <v>88</v>
      </c>
      <c r="Y9" s="19" t="s">
        <v>88</v>
      </c>
      <c r="Z9" s="19" t="s">
        <v>88</v>
      </c>
      <c r="AA9" s="19" t="s">
        <v>88</v>
      </c>
      <c r="AB9" s="19" t="s">
        <v>75</v>
      </c>
      <c r="AC9" s="19" t="s">
        <v>88</v>
      </c>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c r="IZ9" s="19"/>
      <c r="JA9" s="19"/>
      <c r="JB9" s="19"/>
      <c r="JC9" s="19"/>
      <c r="JD9" s="19"/>
      <c r="JE9" s="19"/>
      <c r="JF9" s="19"/>
      <c r="JG9" s="19"/>
      <c r="JH9" s="19"/>
      <c r="JI9" s="19"/>
      <c r="JJ9" s="19"/>
      <c r="JK9" s="19"/>
      <c r="JL9" s="19"/>
      <c r="JM9" s="19"/>
      <c r="JN9" s="19"/>
      <c r="JO9" s="19"/>
      <c r="JP9" s="19"/>
      <c r="JQ9" s="19"/>
      <c r="JR9" s="19"/>
      <c r="JS9" s="19"/>
      <c r="JT9" s="19"/>
      <c r="JU9" s="19"/>
      <c r="JV9" s="19"/>
      <c r="JW9" s="19"/>
      <c r="JX9" s="19"/>
      <c r="JY9" s="19"/>
      <c r="JZ9" s="19"/>
      <c r="KA9" s="19"/>
      <c r="KB9" s="19"/>
      <c r="KC9" s="19"/>
      <c r="KD9" s="19"/>
      <c r="KE9" s="19"/>
      <c r="KF9" s="19"/>
      <c r="KG9" s="19"/>
      <c r="KH9" s="19"/>
      <c r="KI9" s="19"/>
      <c r="KJ9" s="19"/>
      <c r="KK9" s="19"/>
      <c r="KL9" s="19"/>
      <c r="KM9" s="19"/>
      <c r="KN9" s="19"/>
      <c r="KO9" s="19"/>
      <c r="KP9" s="19"/>
      <c r="KQ9" s="19"/>
      <c r="KR9" s="19"/>
      <c r="KS9" s="19"/>
      <c r="KT9" s="19"/>
      <c r="KU9" s="19"/>
      <c r="KV9" s="19"/>
      <c r="KW9" s="19"/>
      <c r="KX9" s="19"/>
      <c r="KY9" s="19"/>
      <c r="KZ9" s="19"/>
      <c r="LA9" s="19"/>
      <c r="LB9" s="19"/>
      <c r="LC9" s="19"/>
      <c r="LD9" s="19"/>
      <c r="LE9" s="19"/>
      <c r="LF9" s="19"/>
      <c r="LG9" s="19"/>
      <c r="LH9" s="19"/>
      <c r="LI9" s="19"/>
      <c r="LJ9" s="19"/>
      <c r="LK9" s="19"/>
      <c r="LL9" s="19"/>
      <c r="LM9" s="19"/>
      <c r="LN9" s="19"/>
      <c r="LO9" s="19"/>
      <c r="LP9" s="19"/>
      <c r="LQ9" s="19"/>
      <c r="LR9" s="19"/>
      <c r="LS9" s="19"/>
      <c r="LT9" s="19"/>
      <c r="LU9" s="19"/>
      <c r="LV9" s="19"/>
      <c r="LW9" s="19"/>
      <c r="LX9" s="19"/>
      <c r="LY9" s="19"/>
      <c r="LZ9" s="19"/>
      <c r="MA9" s="19"/>
      <c r="MB9" s="19"/>
      <c r="MC9" s="19"/>
      <c r="MD9" s="19"/>
      <c r="ME9" s="19"/>
      <c r="MF9" s="19"/>
      <c r="MG9" s="19"/>
      <c r="MH9" s="19"/>
      <c r="MI9" s="19"/>
      <c r="MJ9" s="19"/>
      <c r="MK9" s="19"/>
      <c r="ML9" s="19"/>
      <c r="MM9" s="19"/>
      <c r="MN9" s="19"/>
      <c r="MO9" s="19"/>
      <c r="MP9" s="19"/>
      <c r="MQ9" s="19"/>
      <c r="MR9" s="19"/>
      <c r="MS9" s="19"/>
      <c r="MT9" s="19"/>
      <c r="MU9" s="19"/>
      <c r="MV9" s="19"/>
      <c r="MW9" s="19"/>
      <c r="MX9" s="19"/>
      <c r="MY9" s="19"/>
      <c r="MZ9" s="19"/>
      <c r="NA9" s="19"/>
      <c r="NB9" s="19"/>
      <c r="NC9" s="19"/>
      <c r="ND9" s="19"/>
      <c r="NE9" s="19"/>
      <c r="NF9" s="19"/>
      <c r="NG9" s="19"/>
      <c r="NH9" s="19"/>
      <c r="NI9" s="19"/>
      <c r="NJ9" s="19"/>
      <c r="NK9" s="19"/>
      <c r="NL9" s="19"/>
      <c r="NM9" s="19"/>
      <c r="NN9" s="19"/>
      <c r="NO9" s="19"/>
      <c r="NP9" s="19"/>
    </row>
    <row r="10" spans="1:380" ht="18" customHeight="1" x14ac:dyDescent="0.25">
      <c r="B10">
        <v>2</v>
      </c>
      <c r="C10" s="91" t="s">
        <v>34</v>
      </c>
      <c r="D10" s="92">
        <v>2</v>
      </c>
      <c r="E10" s="52">
        <v>25</v>
      </c>
      <c r="F10" s="64">
        <f t="shared" si="259"/>
        <v>3.5</v>
      </c>
      <c r="G10" s="50">
        <f t="shared" si="260"/>
        <v>21.5</v>
      </c>
      <c r="H10" s="51">
        <f t="shared" si="261"/>
        <v>1.5</v>
      </c>
      <c r="I10" s="61">
        <f t="shared" si="262"/>
        <v>4</v>
      </c>
      <c r="J10" s="19" t="s">
        <v>75</v>
      </c>
      <c r="K10" s="19" t="s">
        <v>76</v>
      </c>
      <c r="L10" s="19" t="s">
        <v>76</v>
      </c>
      <c r="M10" s="19" t="s">
        <v>76</v>
      </c>
      <c r="N10" s="19" t="s">
        <v>76</v>
      </c>
      <c r="O10" s="19" t="s">
        <v>87</v>
      </c>
      <c r="P10" s="19" t="s">
        <v>87</v>
      </c>
      <c r="Q10" s="19" t="s">
        <v>78</v>
      </c>
      <c r="R10" s="19" t="s">
        <v>79</v>
      </c>
      <c r="S10" s="19"/>
      <c r="T10" s="19"/>
      <c r="U10" s="19"/>
      <c r="V10" s="19"/>
      <c r="W10" s="19"/>
      <c r="X10" s="19"/>
      <c r="Y10" s="19"/>
      <c r="Z10" s="19"/>
      <c r="AA10" s="19"/>
      <c r="AB10" s="19" t="s">
        <v>88</v>
      </c>
      <c r="AC10" s="19" t="s">
        <v>88</v>
      </c>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c r="IW10" s="19"/>
      <c r="IX10" s="19"/>
      <c r="IY10" s="19"/>
      <c r="IZ10" s="19"/>
      <c r="JA10" s="19"/>
      <c r="JB10" s="19"/>
      <c r="JC10" s="19"/>
      <c r="JD10" s="19"/>
      <c r="JE10" s="19"/>
      <c r="JF10" s="19"/>
      <c r="JG10" s="19"/>
      <c r="JH10" s="19"/>
      <c r="JI10" s="19"/>
      <c r="JJ10" s="19"/>
      <c r="JK10" s="19"/>
      <c r="JL10" s="19"/>
      <c r="JM10" s="19"/>
      <c r="JN10" s="19"/>
      <c r="JO10" s="19"/>
      <c r="JP10" s="19"/>
      <c r="JQ10" s="19"/>
      <c r="JR10" s="19"/>
      <c r="JS10" s="19"/>
      <c r="JT10" s="19"/>
      <c r="JU10" s="19"/>
      <c r="JV10" s="19"/>
      <c r="JW10" s="19"/>
      <c r="JX10" s="19"/>
      <c r="JY10" s="19"/>
      <c r="JZ10" s="19"/>
      <c r="KA10" s="19"/>
      <c r="KB10" s="19"/>
      <c r="KC10" s="19"/>
      <c r="KD10" s="19"/>
      <c r="KE10" s="19"/>
      <c r="KF10" s="19"/>
      <c r="KG10" s="19"/>
      <c r="KH10" s="19"/>
      <c r="KI10" s="19"/>
      <c r="KJ10" s="19"/>
      <c r="KK10" s="19"/>
      <c r="KL10" s="19"/>
      <c r="KM10" s="19"/>
      <c r="KN10" s="19"/>
      <c r="KO10" s="19"/>
      <c r="KP10" s="19"/>
      <c r="KQ10" s="19"/>
      <c r="KR10" s="19"/>
      <c r="KS10" s="19"/>
      <c r="KT10" s="19"/>
      <c r="KU10" s="19"/>
      <c r="KV10" s="19"/>
      <c r="KW10" s="19"/>
      <c r="KX10" s="19"/>
      <c r="KY10" s="19"/>
      <c r="KZ10" s="19"/>
      <c r="LA10" s="19"/>
      <c r="LB10" s="19"/>
      <c r="LC10" s="19"/>
      <c r="LD10" s="19"/>
      <c r="LE10" s="19"/>
      <c r="LF10" s="19"/>
      <c r="LG10" s="19"/>
      <c r="LH10" s="19"/>
      <c r="LI10" s="19"/>
      <c r="LJ10" s="19"/>
      <c r="LK10" s="19"/>
      <c r="LL10" s="19"/>
      <c r="LM10" s="19"/>
      <c r="LN10" s="19"/>
      <c r="LO10" s="19"/>
      <c r="LP10" s="19"/>
      <c r="LQ10" s="19"/>
      <c r="LR10" s="19"/>
      <c r="LS10" s="19"/>
      <c r="LT10" s="19"/>
      <c r="LU10" s="19"/>
      <c r="LV10" s="19"/>
      <c r="LW10" s="19"/>
      <c r="LX10" s="19"/>
      <c r="LY10" s="19"/>
      <c r="LZ10" s="19"/>
      <c r="MA10" s="19"/>
      <c r="MB10" s="19"/>
      <c r="MC10" s="19"/>
      <c r="MD10" s="19"/>
      <c r="ME10" s="19"/>
      <c r="MF10" s="19"/>
      <c r="MG10" s="19"/>
      <c r="MH10" s="19"/>
      <c r="MI10" s="19"/>
      <c r="MJ10" s="19"/>
      <c r="MK10" s="19"/>
      <c r="ML10" s="19"/>
      <c r="MM10" s="19"/>
      <c r="MN10" s="19"/>
      <c r="MO10" s="19"/>
      <c r="MP10" s="19"/>
      <c r="MQ10" s="19"/>
      <c r="MR10" s="19"/>
      <c r="MS10" s="19"/>
      <c r="MT10" s="19"/>
      <c r="MU10" s="19"/>
      <c r="MV10" s="19"/>
      <c r="MW10" s="19"/>
      <c r="MX10" s="19"/>
      <c r="MY10" s="19"/>
      <c r="MZ10" s="19"/>
      <c r="NA10" s="19"/>
      <c r="NB10" s="19"/>
      <c r="NC10" s="19"/>
      <c r="ND10" s="19"/>
      <c r="NE10" s="19"/>
      <c r="NF10" s="19"/>
      <c r="NG10" s="19"/>
      <c r="NH10" s="19"/>
      <c r="NI10" s="19"/>
      <c r="NJ10" s="19"/>
      <c r="NK10" s="19"/>
      <c r="NL10" s="19"/>
      <c r="NM10" s="19"/>
      <c r="NN10" s="19"/>
      <c r="NO10" s="19"/>
      <c r="NP10" s="19"/>
    </row>
    <row r="11" spans="1:380" ht="18" customHeight="1" x14ac:dyDescent="0.25">
      <c r="A11" s="27"/>
      <c r="B11" s="27">
        <v>3</v>
      </c>
      <c r="C11" s="91" t="s">
        <v>35</v>
      </c>
      <c r="D11" s="92"/>
      <c r="E11" s="52">
        <v>19</v>
      </c>
      <c r="F11" s="64">
        <f t="shared" si="259"/>
        <v>7.5</v>
      </c>
      <c r="G11" s="50">
        <f>E11-COUNTIF(J11:NJ11,"U")-(COUNTIF(J11:NJ11,"UH")/2)</f>
        <v>11.5</v>
      </c>
      <c r="H11" s="51">
        <f t="shared" si="261"/>
        <v>0.5</v>
      </c>
      <c r="I11" s="61">
        <f t="shared" si="262"/>
        <v>0</v>
      </c>
      <c r="J11" s="19" t="s">
        <v>75</v>
      </c>
      <c r="K11" s="19" t="s">
        <v>75</v>
      </c>
      <c r="L11" s="19" t="s">
        <v>75</v>
      </c>
      <c r="M11" s="19" t="s">
        <v>75</v>
      </c>
      <c r="N11" s="19" t="s">
        <v>75</v>
      </c>
      <c r="O11" s="19" t="s">
        <v>77</v>
      </c>
      <c r="P11" s="19" t="s">
        <v>77</v>
      </c>
      <c r="Q11" s="19" t="s">
        <v>75</v>
      </c>
      <c r="R11" s="19" t="s">
        <v>75</v>
      </c>
      <c r="S11" s="19" t="s">
        <v>79</v>
      </c>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row>
    <row r="12" spans="1:380" ht="18" customHeight="1" x14ac:dyDescent="0.25">
      <c r="A12" s="27"/>
      <c r="B12" s="27">
        <v>4</v>
      </c>
      <c r="C12" s="91" t="s">
        <v>53</v>
      </c>
      <c r="D12" s="92"/>
      <c r="E12" s="52">
        <v>10</v>
      </c>
      <c r="F12" s="64">
        <f t="shared" si="259"/>
        <v>1</v>
      </c>
      <c r="G12" s="50">
        <f t="shared" si="260"/>
        <v>9</v>
      </c>
      <c r="H12" s="51">
        <f t="shared" si="261"/>
        <v>3</v>
      </c>
      <c r="I12" s="61">
        <f t="shared" si="262"/>
        <v>5</v>
      </c>
      <c r="J12" s="19" t="s">
        <v>75</v>
      </c>
      <c r="K12" s="19" t="s">
        <v>81</v>
      </c>
      <c r="L12" s="19" t="s">
        <v>81</v>
      </c>
      <c r="M12" s="19" t="s">
        <v>80</v>
      </c>
      <c r="N12" s="19" t="s">
        <v>76</v>
      </c>
      <c r="O12" s="19" t="s">
        <v>87</v>
      </c>
      <c r="P12" s="19" t="s">
        <v>87</v>
      </c>
      <c r="Q12" s="19" t="s">
        <v>76</v>
      </c>
      <c r="R12" s="19" t="s">
        <v>76</v>
      </c>
      <c r="S12" s="19" t="s">
        <v>80</v>
      </c>
      <c r="T12" s="19" t="s">
        <v>80</v>
      </c>
      <c r="U12" s="19" t="s">
        <v>80</v>
      </c>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c r="KD12" s="19"/>
      <c r="KE12" s="19"/>
      <c r="KF12" s="19"/>
      <c r="KG12" s="19"/>
      <c r="KH12" s="19"/>
      <c r="KI12" s="19"/>
      <c r="KJ12" s="19"/>
      <c r="KK12" s="19"/>
      <c r="KL12" s="19"/>
      <c r="KM12" s="19"/>
      <c r="KN12" s="19"/>
      <c r="KO12" s="19"/>
      <c r="KP12" s="19"/>
      <c r="KQ12" s="19"/>
      <c r="KR12" s="19"/>
      <c r="KS12" s="19"/>
      <c r="KT12" s="19"/>
      <c r="KU12" s="19"/>
      <c r="KV12" s="19"/>
      <c r="KW12" s="19"/>
      <c r="KX12" s="19"/>
      <c r="KY12" s="19"/>
      <c r="KZ12" s="19"/>
      <c r="LA12" s="19"/>
      <c r="LB12" s="19"/>
      <c r="LC12" s="19"/>
      <c r="LD12" s="19"/>
      <c r="LE12" s="19"/>
      <c r="LF12" s="19"/>
      <c r="LG12" s="19"/>
      <c r="LH12" s="19"/>
      <c r="LI12" s="19"/>
      <c r="LJ12" s="19"/>
      <c r="LK12" s="19"/>
      <c r="LL12" s="19"/>
      <c r="LM12" s="19"/>
      <c r="LN12" s="19"/>
      <c r="LO12" s="19"/>
      <c r="LP12" s="19"/>
      <c r="LQ12" s="19"/>
      <c r="LR12" s="19"/>
      <c r="LS12" s="19"/>
      <c r="LT12" s="19"/>
      <c r="LU12" s="19"/>
      <c r="LV12" s="19"/>
      <c r="LW12" s="19"/>
      <c r="LX12" s="19"/>
      <c r="LY12" s="19"/>
      <c r="LZ12" s="19"/>
      <c r="MA12" s="19"/>
      <c r="MB12" s="19"/>
      <c r="MC12" s="19"/>
      <c r="MD12" s="19"/>
      <c r="ME12" s="19"/>
      <c r="MF12" s="19"/>
      <c r="MG12" s="19"/>
      <c r="MH12" s="19"/>
      <c r="MI12" s="19"/>
      <c r="MJ12" s="19"/>
      <c r="MK12" s="19"/>
      <c r="ML12" s="19"/>
      <c r="MM12" s="19"/>
      <c r="MN12" s="19"/>
      <c r="MO12" s="19"/>
      <c r="MP12" s="19"/>
      <c r="MQ12" s="19"/>
      <c r="MR12" s="19"/>
      <c r="MS12" s="19"/>
      <c r="MT12" s="19"/>
      <c r="MU12" s="19"/>
      <c r="MV12" s="19"/>
      <c r="MW12" s="19"/>
      <c r="MX12" s="19"/>
      <c r="MY12" s="19"/>
      <c r="MZ12" s="19"/>
      <c r="NA12" s="19"/>
      <c r="NB12" s="19"/>
      <c r="NC12" s="19"/>
      <c r="ND12" s="19"/>
      <c r="NE12" s="19"/>
      <c r="NF12" s="19"/>
      <c r="NG12" s="19"/>
      <c r="NH12" s="19"/>
      <c r="NI12" s="19"/>
      <c r="NJ12" s="19"/>
      <c r="NK12" s="19"/>
      <c r="NL12" s="19"/>
      <c r="NM12" s="19"/>
      <c r="NN12" s="19"/>
      <c r="NO12" s="19"/>
      <c r="NP12" s="19"/>
    </row>
    <row r="13" spans="1:380" ht="18" customHeight="1" x14ac:dyDescent="0.25">
      <c r="A13" s="27"/>
      <c r="B13" s="27">
        <v>5</v>
      </c>
      <c r="C13" s="91" t="s">
        <v>54</v>
      </c>
      <c r="D13" s="92"/>
      <c r="E13" s="52">
        <v>15</v>
      </c>
      <c r="F13" s="64">
        <f t="shared" si="259"/>
        <v>3.5</v>
      </c>
      <c r="G13" s="50">
        <f t="shared" si="260"/>
        <v>11.5</v>
      </c>
      <c r="H13" s="51">
        <f t="shared" si="261"/>
        <v>1.5</v>
      </c>
      <c r="I13" s="61">
        <f t="shared" si="262"/>
        <v>0</v>
      </c>
      <c r="J13" s="19" t="s">
        <v>78</v>
      </c>
      <c r="K13" s="19" t="s">
        <v>75</v>
      </c>
      <c r="L13" s="19" t="s">
        <v>75</v>
      </c>
      <c r="M13" s="19" t="s">
        <v>79</v>
      </c>
      <c r="N13" s="19" t="s">
        <v>75</v>
      </c>
      <c r="O13" s="19" t="s">
        <v>77</v>
      </c>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c r="KD13" s="19"/>
      <c r="KE13" s="19"/>
      <c r="KF13" s="19"/>
      <c r="KG13" s="19"/>
      <c r="KH13" s="19"/>
      <c r="KI13" s="19"/>
      <c r="KJ13" s="19"/>
      <c r="KK13" s="19"/>
      <c r="KL13" s="19"/>
      <c r="KM13" s="19"/>
      <c r="KN13" s="19"/>
      <c r="KO13" s="19"/>
      <c r="KP13" s="19"/>
      <c r="KQ13" s="19"/>
      <c r="KR13" s="19"/>
      <c r="KS13" s="19"/>
      <c r="KT13" s="19"/>
      <c r="KU13" s="19"/>
      <c r="KV13" s="19"/>
      <c r="KW13" s="19"/>
      <c r="KX13" s="19"/>
      <c r="KY13" s="19"/>
      <c r="KZ13" s="19"/>
      <c r="LA13" s="19"/>
      <c r="LB13" s="19"/>
      <c r="LC13" s="19"/>
      <c r="LD13" s="19"/>
      <c r="LE13" s="19"/>
      <c r="LF13" s="19"/>
      <c r="LG13" s="19"/>
      <c r="LH13" s="19"/>
      <c r="LI13" s="19"/>
      <c r="LJ13" s="19"/>
      <c r="LK13" s="19"/>
      <c r="LL13" s="19"/>
      <c r="LM13" s="19"/>
      <c r="LN13" s="19"/>
      <c r="LO13" s="19"/>
      <c r="LP13" s="19"/>
      <c r="LQ13" s="19"/>
      <c r="LR13" s="19"/>
      <c r="LS13" s="19"/>
      <c r="LT13" s="19"/>
      <c r="LU13" s="19"/>
      <c r="LV13" s="19"/>
      <c r="LW13" s="19"/>
      <c r="LX13" s="19"/>
      <c r="LY13" s="19"/>
      <c r="LZ13" s="19"/>
      <c r="MA13" s="19"/>
      <c r="MB13" s="19"/>
      <c r="MC13" s="19"/>
      <c r="MD13" s="19"/>
      <c r="ME13" s="19"/>
      <c r="MF13" s="19"/>
      <c r="MG13" s="19"/>
      <c r="MH13" s="19"/>
      <c r="MI13" s="19"/>
      <c r="MJ13" s="19"/>
      <c r="MK13" s="19"/>
      <c r="ML13" s="19"/>
      <c r="MM13" s="19"/>
      <c r="MN13" s="19"/>
      <c r="MO13" s="19"/>
      <c r="MP13" s="19"/>
      <c r="MQ13" s="19"/>
      <c r="MR13" s="19"/>
      <c r="MS13" s="19"/>
      <c r="MT13" s="19"/>
      <c r="MU13" s="19"/>
      <c r="MV13" s="19"/>
      <c r="MW13" s="19"/>
      <c r="MX13" s="19"/>
      <c r="MY13" s="19"/>
      <c r="MZ13" s="19"/>
      <c r="NA13" s="19"/>
      <c r="NB13" s="19"/>
      <c r="NC13" s="19"/>
      <c r="ND13" s="19"/>
      <c r="NE13" s="19"/>
      <c r="NF13" s="19"/>
      <c r="NG13" s="19"/>
      <c r="NH13" s="19"/>
      <c r="NI13" s="19"/>
      <c r="NJ13" s="19"/>
      <c r="NK13" s="19"/>
      <c r="NL13" s="19"/>
      <c r="NM13" s="19"/>
      <c r="NN13" s="19"/>
      <c r="NO13" s="19"/>
      <c r="NP13" s="19"/>
    </row>
    <row r="14" spans="1:380" ht="18" customHeight="1" x14ac:dyDescent="0.25">
      <c r="A14" s="27"/>
      <c r="B14" s="27">
        <v>6</v>
      </c>
      <c r="C14" s="91" t="s">
        <v>55</v>
      </c>
      <c r="D14" s="92"/>
      <c r="E14" s="52">
        <v>20</v>
      </c>
      <c r="F14" s="64">
        <f t="shared" ref="F14:F33" si="263">COUNTIF(J14:NJ14,"U")+(COUNTIF(J14:NJ14,"UH")/2)</f>
        <v>3.5</v>
      </c>
      <c r="G14" s="50">
        <f t="shared" ref="G14:G33" si="264">ROUND(E14-COUNTIF(J14:NJ14,"U")-(COUNTIF(J14:NJ14,"UH")/2),1)</f>
        <v>16.5</v>
      </c>
      <c r="H14" s="51">
        <f t="shared" ref="H14:H31" si="265">COUNTIF(J14:NJ14,"A")+(COUNTIF(J14:NJ14,"AH")/2)+(COUNTIF(J14:NJ14,"KH")/2)+(COUNTIF(J14:NJ14,"UH")/2)</f>
        <v>1.5</v>
      </c>
      <c r="I14" s="61">
        <f t="shared" ref="I14:I33" si="266">COUNTIF(J14:NJ14,"K")+(COUNTIF(J14:NJ14,"KH")/2)</f>
        <v>0</v>
      </c>
      <c r="J14" s="19" t="s">
        <v>78</v>
      </c>
      <c r="K14" s="19" t="s">
        <v>75</v>
      </c>
      <c r="L14" s="19" t="s">
        <v>75</v>
      </c>
      <c r="M14" s="19" t="s">
        <v>79</v>
      </c>
      <c r="N14" s="19" t="s">
        <v>75</v>
      </c>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row>
    <row r="15" spans="1:380" ht="18" customHeight="1" x14ac:dyDescent="0.25">
      <c r="A15" s="27"/>
      <c r="B15" s="27">
        <v>7</v>
      </c>
      <c r="C15" s="91"/>
      <c r="D15" s="92"/>
      <c r="E15" s="52"/>
      <c r="F15" s="64">
        <f t="shared" si="263"/>
        <v>0</v>
      </c>
      <c r="G15" s="50">
        <f t="shared" si="264"/>
        <v>0</v>
      </c>
      <c r="H15" s="51">
        <f t="shared" si="265"/>
        <v>0</v>
      </c>
      <c r="I15" s="61">
        <f t="shared" si="266"/>
        <v>0</v>
      </c>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9"/>
      <c r="NK15" s="19"/>
      <c r="NL15" s="19"/>
      <c r="NM15" s="19"/>
      <c r="NN15" s="19"/>
      <c r="NO15" s="19"/>
      <c r="NP15" s="19"/>
    </row>
    <row r="16" spans="1:380" ht="18" customHeight="1" x14ac:dyDescent="0.25">
      <c r="A16" s="27"/>
      <c r="B16" s="27">
        <v>8</v>
      </c>
      <c r="C16" s="91"/>
      <c r="D16" s="92"/>
      <c r="E16" s="52"/>
      <c r="F16" s="64">
        <f t="shared" si="263"/>
        <v>0</v>
      </c>
      <c r="G16" s="50">
        <f t="shared" si="264"/>
        <v>0</v>
      </c>
      <c r="H16" s="51">
        <f t="shared" si="265"/>
        <v>0</v>
      </c>
      <c r="I16" s="61">
        <f t="shared" si="266"/>
        <v>0</v>
      </c>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c r="IX16" s="19"/>
      <c r="IY16" s="19"/>
      <c r="IZ16" s="19"/>
      <c r="JA16" s="19"/>
      <c r="JB16" s="19"/>
      <c r="JC16" s="19"/>
      <c r="JD16" s="19"/>
      <c r="JE16" s="19"/>
      <c r="JF16" s="19"/>
      <c r="JG16" s="19"/>
      <c r="JH16" s="19"/>
      <c r="JI16" s="19"/>
      <c r="JJ16" s="19"/>
      <c r="JK16" s="19"/>
      <c r="JL16" s="19"/>
      <c r="JM16" s="19"/>
      <c r="JN16" s="19"/>
      <c r="JO16" s="19"/>
      <c r="JP16" s="19"/>
      <c r="JQ16" s="19"/>
      <c r="JR16" s="19"/>
      <c r="JS16" s="19"/>
      <c r="JT16" s="19"/>
      <c r="JU16" s="19"/>
      <c r="JV16" s="19"/>
      <c r="JW16" s="19"/>
      <c r="JX16" s="19"/>
      <c r="JY16" s="19"/>
      <c r="JZ16" s="19"/>
      <c r="KA16" s="19"/>
      <c r="KB16" s="19"/>
      <c r="KC16" s="19"/>
      <c r="KD16" s="19"/>
      <c r="KE16" s="19"/>
      <c r="KF16" s="19"/>
      <c r="KG16" s="19"/>
      <c r="KH16" s="19"/>
      <c r="KI16" s="19"/>
      <c r="KJ16" s="19"/>
      <c r="KK16" s="19"/>
      <c r="KL16" s="19"/>
      <c r="KM16" s="19"/>
      <c r="KN16" s="19"/>
      <c r="KO16" s="19"/>
      <c r="KP16" s="19"/>
      <c r="KQ16" s="19"/>
      <c r="KR16" s="19"/>
      <c r="KS16" s="19"/>
      <c r="KT16" s="19"/>
      <c r="KU16" s="19"/>
      <c r="KV16" s="19"/>
      <c r="KW16" s="19"/>
      <c r="KX16" s="19"/>
      <c r="KY16" s="19"/>
      <c r="KZ16" s="19"/>
      <c r="LA16" s="19"/>
      <c r="LB16" s="19"/>
      <c r="LC16" s="19"/>
      <c r="LD16" s="19"/>
      <c r="LE16" s="19"/>
      <c r="LF16" s="19"/>
      <c r="LG16" s="19"/>
      <c r="LH16" s="19"/>
      <c r="LI16" s="19"/>
      <c r="LJ16" s="19"/>
      <c r="LK16" s="19"/>
      <c r="LL16" s="19"/>
      <c r="LM16" s="19"/>
      <c r="LN16" s="19"/>
      <c r="LO16" s="19"/>
      <c r="LP16" s="19"/>
      <c r="LQ16" s="19"/>
      <c r="LR16" s="19"/>
      <c r="LS16" s="19"/>
      <c r="LT16" s="19"/>
      <c r="LU16" s="19"/>
      <c r="LV16" s="19"/>
      <c r="LW16" s="19"/>
      <c r="LX16" s="19"/>
      <c r="LY16" s="19"/>
      <c r="LZ16" s="19"/>
      <c r="MA16" s="19"/>
      <c r="MB16" s="19"/>
      <c r="MC16" s="19"/>
      <c r="MD16" s="19"/>
      <c r="ME16" s="19"/>
      <c r="MF16" s="19"/>
      <c r="MG16" s="19"/>
      <c r="MH16" s="19"/>
      <c r="MI16" s="19"/>
      <c r="MJ16" s="19"/>
      <c r="MK16" s="19"/>
      <c r="ML16" s="19"/>
      <c r="MM16" s="19"/>
      <c r="MN16" s="19"/>
      <c r="MO16" s="19"/>
      <c r="MP16" s="19"/>
      <c r="MQ16" s="19"/>
      <c r="MR16" s="19"/>
      <c r="MS16" s="19"/>
      <c r="MT16" s="19"/>
      <c r="MU16" s="19"/>
      <c r="MV16" s="19"/>
      <c r="MW16" s="19"/>
      <c r="MX16" s="19"/>
      <c r="MY16" s="19"/>
      <c r="MZ16" s="19"/>
      <c r="NA16" s="19"/>
      <c r="NB16" s="19"/>
      <c r="NC16" s="19"/>
      <c r="ND16" s="19"/>
      <c r="NE16" s="19"/>
      <c r="NF16" s="19"/>
      <c r="NG16" s="19"/>
      <c r="NH16" s="19"/>
      <c r="NI16" s="19"/>
      <c r="NJ16" s="19"/>
      <c r="NK16" s="19"/>
      <c r="NL16" s="19"/>
      <c r="NM16" s="19"/>
      <c r="NN16" s="19"/>
      <c r="NO16" s="19"/>
      <c r="NP16" s="19"/>
    </row>
    <row r="17" spans="1:380" ht="18" customHeight="1" x14ac:dyDescent="0.25">
      <c r="A17" s="27"/>
      <c r="B17" s="27">
        <v>9</v>
      </c>
      <c r="C17" s="91"/>
      <c r="D17" s="92"/>
      <c r="E17" s="52"/>
      <c r="F17" s="64">
        <f t="shared" si="263"/>
        <v>0</v>
      </c>
      <c r="G17" s="50">
        <f t="shared" si="264"/>
        <v>0</v>
      </c>
      <c r="H17" s="51">
        <f t="shared" si="265"/>
        <v>0</v>
      </c>
      <c r="I17" s="61">
        <f t="shared" si="266"/>
        <v>0</v>
      </c>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row>
    <row r="18" spans="1:380" ht="18" customHeight="1" x14ac:dyDescent="0.25">
      <c r="A18" s="27"/>
      <c r="B18" s="27">
        <v>10</v>
      </c>
      <c r="C18" s="91"/>
      <c r="D18" s="92"/>
      <c r="E18" s="52"/>
      <c r="F18" s="64">
        <f t="shared" si="263"/>
        <v>0</v>
      </c>
      <c r="G18" s="50">
        <f t="shared" si="264"/>
        <v>0</v>
      </c>
      <c r="H18" s="51">
        <f t="shared" si="265"/>
        <v>0</v>
      </c>
      <c r="I18" s="61">
        <f t="shared" si="266"/>
        <v>0</v>
      </c>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c r="KD18" s="19"/>
      <c r="KE18" s="19"/>
      <c r="KF18" s="19"/>
      <c r="KG18" s="19"/>
      <c r="KH18" s="19"/>
      <c r="KI18" s="19"/>
      <c r="KJ18" s="19"/>
      <c r="KK18" s="19"/>
      <c r="KL18" s="19"/>
      <c r="KM18" s="19"/>
      <c r="KN18" s="19"/>
      <c r="KO18" s="19"/>
      <c r="KP18" s="19"/>
      <c r="KQ18" s="19"/>
      <c r="KR18" s="19"/>
      <c r="KS18" s="19"/>
      <c r="KT18" s="19"/>
      <c r="KU18" s="19"/>
      <c r="KV18" s="19"/>
      <c r="KW18" s="19"/>
      <c r="KX18" s="19"/>
      <c r="KY18" s="19"/>
      <c r="KZ18" s="19"/>
      <c r="LA18" s="19"/>
      <c r="LB18" s="19"/>
      <c r="LC18" s="19"/>
      <c r="LD18" s="19"/>
      <c r="LE18" s="19"/>
      <c r="LF18" s="19"/>
      <c r="LG18" s="19"/>
      <c r="LH18" s="19"/>
      <c r="LI18" s="19"/>
      <c r="LJ18" s="19"/>
      <c r="LK18" s="19"/>
      <c r="LL18" s="19"/>
      <c r="LM18" s="19"/>
      <c r="LN18" s="19"/>
      <c r="LO18" s="19"/>
      <c r="LP18" s="19"/>
      <c r="LQ18" s="19"/>
      <c r="LR18" s="19"/>
      <c r="LS18" s="19"/>
      <c r="LT18" s="19"/>
      <c r="LU18" s="19"/>
      <c r="LV18" s="19"/>
      <c r="LW18" s="19"/>
      <c r="LX18" s="19"/>
      <c r="LY18" s="19"/>
      <c r="LZ18" s="19"/>
      <c r="MA18" s="19"/>
      <c r="MB18" s="19"/>
      <c r="MC18" s="19"/>
      <c r="MD18" s="19"/>
      <c r="ME18" s="19"/>
      <c r="MF18" s="19"/>
      <c r="MG18" s="19"/>
      <c r="MH18" s="19"/>
      <c r="MI18" s="19"/>
      <c r="MJ18" s="19"/>
      <c r="MK18" s="19"/>
      <c r="ML18" s="19"/>
      <c r="MM18" s="19"/>
      <c r="MN18" s="19"/>
      <c r="MO18" s="19"/>
      <c r="MP18" s="19"/>
      <c r="MQ18" s="19"/>
      <c r="MR18" s="19"/>
      <c r="MS18" s="19"/>
      <c r="MT18" s="19"/>
      <c r="MU18" s="19"/>
      <c r="MV18" s="19"/>
      <c r="MW18" s="19"/>
      <c r="MX18" s="19"/>
      <c r="MY18" s="19"/>
      <c r="MZ18" s="19"/>
      <c r="NA18" s="19"/>
      <c r="NB18" s="19"/>
      <c r="NC18" s="19"/>
      <c r="ND18" s="19"/>
      <c r="NE18" s="19"/>
      <c r="NF18" s="19"/>
      <c r="NG18" s="19"/>
      <c r="NH18" s="19"/>
      <c r="NI18" s="19"/>
      <c r="NJ18" s="19"/>
      <c r="NK18" s="19"/>
      <c r="NL18" s="19"/>
      <c r="NM18" s="19"/>
      <c r="NN18" s="19"/>
      <c r="NO18" s="19"/>
      <c r="NP18" s="19"/>
    </row>
    <row r="19" spans="1:380" ht="18" customHeight="1" x14ac:dyDescent="0.25">
      <c r="A19" s="27"/>
      <c r="B19" s="27">
        <v>11</v>
      </c>
      <c r="C19" s="91"/>
      <c r="D19" s="92"/>
      <c r="E19" s="52"/>
      <c r="F19" s="64">
        <f t="shared" si="263"/>
        <v>0</v>
      </c>
      <c r="G19" s="50">
        <f t="shared" si="264"/>
        <v>0</v>
      </c>
      <c r="H19" s="51">
        <f t="shared" si="265"/>
        <v>0</v>
      </c>
      <c r="I19" s="61">
        <f t="shared" si="266"/>
        <v>0</v>
      </c>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row>
    <row r="20" spans="1:380" ht="18" customHeight="1" x14ac:dyDescent="0.25">
      <c r="A20" s="27"/>
      <c r="B20" s="27">
        <v>12</v>
      </c>
      <c r="C20" s="91"/>
      <c r="D20" s="92"/>
      <c r="E20" s="52"/>
      <c r="F20" s="64">
        <f t="shared" si="263"/>
        <v>0</v>
      </c>
      <c r="G20" s="50">
        <f t="shared" si="264"/>
        <v>0</v>
      </c>
      <c r="H20" s="51">
        <f t="shared" si="265"/>
        <v>0</v>
      </c>
      <c r="I20" s="61">
        <f t="shared" si="266"/>
        <v>0</v>
      </c>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c r="KD20" s="19"/>
      <c r="KE20" s="19"/>
      <c r="KF20" s="19"/>
      <c r="KG20" s="19"/>
      <c r="KH20" s="19"/>
      <c r="KI20" s="19"/>
      <c r="KJ20" s="19"/>
      <c r="KK20" s="19"/>
      <c r="KL20" s="19"/>
      <c r="KM20" s="19"/>
      <c r="KN20" s="19"/>
      <c r="KO20" s="19"/>
      <c r="KP20" s="19"/>
      <c r="KQ20" s="19"/>
      <c r="KR20" s="19"/>
      <c r="KS20" s="19"/>
      <c r="KT20" s="19"/>
      <c r="KU20" s="19"/>
      <c r="KV20" s="19"/>
      <c r="KW20" s="19"/>
      <c r="KX20" s="19"/>
      <c r="KY20" s="19"/>
      <c r="KZ20" s="19"/>
      <c r="LA20" s="19"/>
      <c r="LB20" s="19"/>
      <c r="LC20" s="19"/>
      <c r="LD20" s="19"/>
      <c r="LE20" s="19"/>
      <c r="LF20" s="19"/>
      <c r="LG20" s="19"/>
      <c r="LH20" s="19"/>
      <c r="LI20" s="19"/>
      <c r="LJ20" s="19"/>
      <c r="LK20" s="19"/>
      <c r="LL20" s="19"/>
      <c r="LM20" s="19"/>
      <c r="LN20" s="19"/>
      <c r="LO20" s="19"/>
      <c r="LP20" s="19"/>
      <c r="LQ20" s="19"/>
      <c r="LR20" s="19"/>
      <c r="LS20" s="19"/>
      <c r="LT20" s="19"/>
      <c r="LU20" s="19"/>
      <c r="LV20" s="19"/>
      <c r="LW20" s="19"/>
      <c r="LX20" s="19"/>
      <c r="LY20" s="19"/>
      <c r="LZ20" s="19"/>
      <c r="MA20" s="19"/>
      <c r="MB20" s="19"/>
      <c r="MC20" s="19"/>
      <c r="MD20" s="19"/>
      <c r="ME20" s="19"/>
      <c r="MF20" s="19"/>
      <c r="MG20" s="19"/>
      <c r="MH20" s="19"/>
      <c r="MI20" s="19"/>
      <c r="MJ20" s="19"/>
      <c r="MK20" s="19"/>
      <c r="ML20" s="19"/>
      <c r="MM20" s="19"/>
      <c r="MN20" s="19"/>
      <c r="MO20" s="19"/>
      <c r="MP20" s="19"/>
      <c r="MQ20" s="19"/>
      <c r="MR20" s="19"/>
      <c r="MS20" s="19"/>
      <c r="MT20" s="19"/>
      <c r="MU20" s="19"/>
      <c r="MV20" s="19"/>
      <c r="MW20" s="19"/>
      <c r="MX20" s="19"/>
      <c r="MY20" s="19"/>
      <c r="MZ20" s="19"/>
      <c r="NA20" s="19"/>
      <c r="NB20" s="19"/>
      <c r="NC20" s="19"/>
      <c r="ND20" s="19"/>
      <c r="NE20" s="19"/>
      <c r="NF20" s="19"/>
      <c r="NG20" s="19"/>
      <c r="NH20" s="19"/>
      <c r="NI20" s="19"/>
      <c r="NJ20" s="19"/>
      <c r="NK20" s="19"/>
      <c r="NL20" s="19"/>
      <c r="NM20" s="19"/>
      <c r="NN20" s="19"/>
      <c r="NO20" s="19"/>
      <c r="NP20" s="19"/>
    </row>
    <row r="21" spans="1:380" ht="18" customHeight="1" x14ac:dyDescent="0.25">
      <c r="A21" s="27"/>
      <c r="B21" s="27">
        <v>13</v>
      </c>
      <c r="C21" s="91"/>
      <c r="D21" s="92"/>
      <c r="E21" s="52"/>
      <c r="F21" s="64">
        <f t="shared" si="263"/>
        <v>0</v>
      </c>
      <c r="G21" s="50">
        <f t="shared" si="264"/>
        <v>0</v>
      </c>
      <c r="H21" s="51">
        <f t="shared" si="265"/>
        <v>0</v>
      </c>
      <c r="I21" s="61">
        <f t="shared" si="266"/>
        <v>0</v>
      </c>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c r="KD21" s="19"/>
      <c r="KE21" s="19"/>
      <c r="KF21" s="19"/>
      <c r="KG21" s="19"/>
      <c r="KH21" s="19"/>
      <c r="KI21" s="19"/>
      <c r="KJ21" s="19"/>
      <c r="KK21" s="19"/>
      <c r="KL21" s="19"/>
      <c r="KM21" s="19"/>
      <c r="KN21" s="19"/>
      <c r="KO21" s="19"/>
      <c r="KP21" s="19"/>
      <c r="KQ21" s="19"/>
      <c r="KR21" s="19"/>
      <c r="KS21" s="19"/>
      <c r="KT21" s="19"/>
      <c r="KU21" s="19"/>
      <c r="KV21" s="19"/>
      <c r="KW21" s="19"/>
      <c r="KX21" s="19"/>
      <c r="KY21" s="19"/>
      <c r="KZ21" s="19"/>
      <c r="LA21" s="19"/>
      <c r="LB21" s="19"/>
      <c r="LC21" s="19"/>
      <c r="LD21" s="19"/>
      <c r="LE21" s="19"/>
      <c r="LF21" s="19"/>
      <c r="LG21" s="19"/>
      <c r="LH21" s="19"/>
      <c r="LI21" s="19"/>
      <c r="LJ21" s="19"/>
      <c r="LK21" s="19"/>
      <c r="LL21" s="19"/>
      <c r="LM21" s="19"/>
      <c r="LN21" s="19"/>
      <c r="LO21" s="19"/>
      <c r="LP21" s="19"/>
      <c r="LQ21" s="19"/>
      <c r="LR21" s="19"/>
      <c r="LS21" s="19"/>
      <c r="LT21" s="19"/>
      <c r="LU21" s="19"/>
      <c r="LV21" s="19"/>
      <c r="LW21" s="19"/>
      <c r="LX21" s="19"/>
      <c r="LY21" s="19"/>
      <c r="LZ21" s="19"/>
      <c r="MA21" s="19"/>
      <c r="MB21" s="19"/>
      <c r="MC21" s="19"/>
      <c r="MD21" s="19"/>
      <c r="ME21" s="19"/>
      <c r="MF21" s="19"/>
      <c r="MG21" s="19"/>
      <c r="MH21" s="19"/>
      <c r="MI21" s="19"/>
      <c r="MJ21" s="19"/>
      <c r="MK21" s="19"/>
      <c r="ML21" s="19"/>
      <c r="MM21" s="19"/>
      <c r="MN21" s="19"/>
      <c r="MO21" s="19"/>
      <c r="MP21" s="19"/>
      <c r="MQ21" s="19"/>
      <c r="MR21" s="19"/>
      <c r="MS21" s="19"/>
      <c r="MT21" s="19"/>
      <c r="MU21" s="19"/>
      <c r="MV21" s="19"/>
      <c r="MW21" s="19"/>
      <c r="MX21" s="19"/>
      <c r="MY21" s="19"/>
      <c r="MZ21" s="19"/>
      <c r="NA21" s="19"/>
      <c r="NB21" s="19"/>
      <c r="NC21" s="19"/>
      <c r="ND21" s="19"/>
      <c r="NE21" s="19"/>
      <c r="NF21" s="19"/>
      <c r="NG21" s="19"/>
      <c r="NH21" s="19"/>
      <c r="NI21" s="19"/>
      <c r="NJ21" s="19"/>
      <c r="NK21" s="19"/>
      <c r="NL21" s="19"/>
      <c r="NM21" s="19"/>
      <c r="NN21" s="19"/>
      <c r="NO21" s="19"/>
      <c r="NP21" s="19"/>
    </row>
    <row r="22" spans="1:380" ht="18" customHeight="1" x14ac:dyDescent="0.25">
      <c r="A22" s="27"/>
      <c r="B22" s="27">
        <v>14</v>
      </c>
      <c r="C22" s="91"/>
      <c r="D22" s="92"/>
      <c r="E22" s="52"/>
      <c r="F22" s="64">
        <f t="shared" si="263"/>
        <v>0</v>
      </c>
      <c r="G22" s="50">
        <f t="shared" si="264"/>
        <v>0</v>
      </c>
      <c r="H22" s="51">
        <f t="shared" si="265"/>
        <v>0</v>
      </c>
      <c r="I22" s="61">
        <f t="shared" si="266"/>
        <v>0</v>
      </c>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c r="IZ22" s="19"/>
      <c r="JA22" s="19"/>
      <c r="JB22" s="19"/>
      <c r="JC22" s="19"/>
      <c r="JD22" s="19"/>
      <c r="JE22" s="19"/>
      <c r="JF22" s="19"/>
      <c r="JG22" s="19"/>
      <c r="JH22" s="19"/>
      <c r="JI22" s="19"/>
      <c r="JJ22" s="19"/>
      <c r="JK22" s="19"/>
      <c r="JL22" s="19"/>
      <c r="JM22" s="19"/>
      <c r="JN22" s="19"/>
      <c r="JO22" s="19"/>
      <c r="JP22" s="19"/>
      <c r="JQ22" s="19"/>
      <c r="JR22" s="19"/>
      <c r="JS22" s="19"/>
      <c r="JT22" s="19"/>
      <c r="JU22" s="19"/>
      <c r="JV22" s="19"/>
      <c r="JW22" s="19"/>
      <c r="JX22" s="19"/>
      <c r="JY22" s="19"/>
      <c r="JZ22" s="19"/>
      <c r="KA22" s="19"/>
      <c r="KB22" s="19"/>
      <c r="KC22" s="19"/>
      <c r="KD22" s="19"/>
      <c r="KE22" s="19"/>
      <c r="KF22" s="19"/>
      <c r="KG22" s="19"/>
      <c r="KH22" s="19"/>
      <c r="KI22" s="19"/>
      <c r="KJ22" s="19"/>
      <c r="KK22" s="19"/>
      <c r="KL22" s="19"/>
      <c r="KM22" s="19"/>
      <c r="KN22" s="19"/>
      <c r="KO22" s="19"/>
      <c r="KP22" s="19"/>
      <c r="KQ22" s="19"/>
      <c r="KR22" s="19"/>
      <c r="KS22" s="19"/>
      <c r="KT22" s="19"/>
      <c r="KU22" s="19"/>
      <c r="KV22" s="19"/>
      <c r="KW22" s="19"/>
      <c r="KX22" s="19"/>
      <c r="KY22" s="19"/>
      <c r="KZ22" s="19"/>
      <c r="LA22" s="19"/>
      <c r="LB22" s="19"/>
      <c r="LC22" s="19"/>
      <c r="LD22" s="19"/>
      <c r="LE22" s="19"/>
      <c r="LF22" s="19"/>
      <c r="LG22" s="19"/>
      <c r="LH22" s="19"/>
      <c r="LI22" s="19"/>
      <c r="LJ22" s="19"/>
      <c r="LK22" s="19"/>
      <c r="LL22" s="19"/>
      <c r="LM22" s="19"/>
      <c r="LN22" s="19"/>
      <c r="LO22" s="19"/>
      <c r="LP22" s="19"/>
      <c r="LQ22" s="19"/>
      <c r="LR22" s="19"/>
      <c r="LS22" s="19"/>
      <c r="LT22" s="19"/>
      <c r="LU22" s="19"/>
      <c r="LV22" s="19"/>
      <c r="LW22" s="19"/>
      <c r="LX22" s="19"/>
      <c r="LY22" s="19"/>
      <c r="LZ22" s="19"/>
      <c r="MA22" s="19"/>
      <c r="MB22" s="19"/>
      <c r="MC22" s="19"/>
      <c r="MD22" s="19"/>
      <c r="ME22" s="19"/>
      <c r="MF22" s="19"/>
      <c r="MG22" s="19"/>
      <c r="MH22" s="19"/>
      <c r="MI22" s="19"/>
      <c r="MJ22" s="19"/>
      <c r="MK22" s="19"/>
      <c r="ML22" s="19"/>
      <c r="MM22" s="19"/>
      <c r="MN22" s="19"/>
      <c r="MO22" s="19"/>
      <c r="MP22" s="19"/>
      <c r="MQ22" s="19"/>
      <c r="MR22" s="19"/>
      <c r="MS22" s="19"/>
      <c r="MT22" s="19"/>
      <c r="MU22" s="19"/>
      <c r="MV22" s="19"/>
      <c r="MW22" s="19"/>
      <c r="MX22" s="19"/>
      <c r="MY22" s="19"/>
      <c r="MZ22" s="19"/>
      <c r="NA22" s="19"/>
      <c r="NB22" s="19"/>
      <c r="NC22" s="19"/>
      <c r="ND22" s="19"/>
      <c r="NE22" s="19"/>
      <c r="NF22" s="19"/>
      <c r="NG22" s="19"/>
      <c r="NH22" s="19"/>
      <c r="NI22" s="19"/>
      <c r="NJ22" s="19"/>
      <c r="NK22" s="19"/>
      <c r="NL22" s="19"/>
      <c r="NM22" s="19"/>
      <c r="NN22" s="19"/>
      <c r="NO22" s="19"/>
      <c r="NP22" s="19"/>
    </row>
    <row r="23" spans="1:380" ht="18" customHeight="1" x14ac:dyDescent="0.25">
      <c r="A23" s="27"/>
      <c r="B23" s="27">
        <v>15</v>
      </c>
      <c r="C23" s="91"/>
      <c r="D23" s="92"/>
      <c r="E23" s="52"/>
      <c r="F23" s="64">
        <f t="shared" si="263"/>
        <v>0</v>
      </c>
      <c r="G23" s="50">
        <f t="shared" si="264"/>
        <v>0</v>
      </c>
      <c r="H23" s="51">
        <f t="shared" si="265"/>
        <v>0</v>
      </c>
      <c r="I23" s="61">
        <f t="shared" si="266"/>
        <v>0</v>
      </c>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c r="IW23" s="19"/>
      <c r="IX23" s="19"/>
      <c r="IY23" s="19"/>
      <c r="IZ23" s="19"/>
      <c r="JA23" s="19"/>
      <c r="JB23" s="19"/>
      <c r="JC23" s="19"/>
      <c r="JD23" s="19"/>
      <c r="JE23" s="19"/>
      <c r="JF23" s="19"/>
      <c r="JG23" s="19"/>
      <c r="JH23" s="19"/>
      <c r="JI23" s="19"/>
      <c r="JJ23" s="19"/>
      <c r="JK23" s="19"/>
      <c r="JL23" s="19"/>
      <c r="JM23" s="19"/>
      <c r="JN23" s="19"/>
      <c r="JO23" s="19"/>
      <c r="JP23" s="19"/>
      <c r="JQ23" s="19"/>
      <c r="JR23" s="19"/>
      <c r="JS23" s="19"/>
      <c r="JT23" s="19"/>
      <c r="JU23" s="19"/>
      <c r="JV23" s="19"/>
      <c r="JW23" s="19"/>
      <c r="JX23" s="19"/>
      <c r="JY23" s="19"/>
      <c r="JZ23" s="19"/>
      <c r="KA23" s="19"/>
      <c r="KB23" s="19"/>
      <c r="KC23" s="19"/>
      <c r="KD23" s="19"/>
      <c r="KE23" s="19"/>
      <c r="KF23" s="19"/>
      <c r="KG23" s="19"/>
      <c r="KH23" s="19"/>
      <c r="KI23" s="19"/>
      <c r="KJ23" s="19"/>
      <c r="KK23" s="19"/>
      <c r="KL23" s="19"/>
      <c r="KM23" s="19"/>
      <c r="KN23" s="19"/>
      <c r="KO23" s="19"/>
      <c r="KP23" s="19"/>
      <c r="KQ23" s="19"/>
      <c r="KR23" s="19"/>
      <c r="KS23" s="19"/>
      <c r="KT23" s="19"/>
      <c r="KU23" s="19"/>
      <c r="KV23" s="19"/>
      <c r="KW23" s="19"/>
      <c r="KX23" s="19"/>
      <c r="KY23" s="19"/>
      <c r="KZ23" s="19"/>
      <c r="LA23" s="19"/>
      <c r="LB23" s="19"/>
      <c r="LC23" s="19"/>
      <c r="LD23" s="19"/>
      <c r="LE23" s="19"/>
      <c r="LF23" s="19"/>
      <c r="LG23" s="19"/>
      <c r="LH23" s="19"/>
      <c r="LI23" s="19"/>
      <c r="LJ23" s="19"/>
      <c r="LK23" s="19"/>
      <c r="LL23" s="19"/>
      <c r="LM23" s="19"/>
      <c r="LN23" s="19"/>
      <c r="LO23" s="19"/>
      <c r="LP23" s="19"/>
      <c r="LQ23" s="19"/>
      <c r="LR23" s="19"/>
      <c r="LS23" s="19"/>
      <c r="LT23" s="19"/>
      <c r="LU23" s="19"/>
      <c r="LV23" s="19"/>
      <c r="LW23" s="19"/>
      <c r="LX23" s="19"/>
      <c r="LY23" s="19"/>
      <c r="LZ23" s="19"/>
      <c r="MA23" s="19"/>
      <c r="MB23" s="19"/>
      <c r="MC23" s="19"/>
      <c r="MD23" s="19"/>
      <c r="ME23" s="19"/>
      <c r="MF23" s="19"/>
      <c r="MG23" s="19"/>
      <c r="MH23" s="19"/>
      <c r="MI23" s="19"/>
      <c r="MJ23" s="19"/>
      <c r="MK23" s="19"/>
      <c r="ML23" s="19"/>
      <c r="MM23" s="19"/>
      <c r="MN23" s="19"/>
      <c r="MO23" s="19"/>
      <c r="MP23" s="19"/>
      <c r="MQ23" s="19"/>
      <c r="MR23" s="19"/>
      <c r="MS23" s="19"/>
      <c r="MT23" s="19"/>
      <c r="MU23" s="19"/>
      <c r="MV23" s="19"/>
      <c r="MW23" s="19"/>
      <c r="MX23" s="19"/>
      <c r="MY23" s="19"/>
      <c r="MZ23" s="19"/>
      <c r="NA23" s="19"/>
      <c r="NB23" s="19"/>
      <c r="NC23" s="19"/>
      <c r="ND23" s="19"/>
      <c r="NE23" s="19"/>
      <c r="NF23" s="19"/>
      <c r="NG23" s="19"/>
      <c r="NH23" s="19"/>
      <c r="NI23" s="19"/>
      <c r="NJ23" s="19"/>
      <c r="NK23" s="19"/>
      <c r="NL23" s="19"/>
      <c r="NM23" s="19"/>
      <c r="NN23" s="19"/>
      <c r="NO23" s="19"/>
      <c r="NP23" s="19"/>
    </row>
    <row r="24" spans="1:380" ht="18" customHeight="1" x14ac:dyDescent="0.25">
      <c r="A24" s="27"/>
      <c r="B24" s="27">
        <v>16</v>
      </c>
      <c r="C24" s="91"/>
      <c r="D24" s="92"/>
      <c r="E24" s="52"/>
      <c r="F24" s="64">
        <f t="shared" si="263"/>
        <v>0</v>
      </c>
      <c r="G24" s="50">
        <f t="shared" si="264"/>
        <v>0</v>
      </c>
      <c r="H24" s="51">
        <f t="shared" si="265"/>
        <v>0</v>
      </c>
      <c r="I24" s="61">
        <f t="shared" si="266"/>
        <v>0</v>
      </c>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19"/>
      <c r="IW24" s="19"/>
      <c r="IX24" s="19"/>
      <c r="IY24" s="19"/>
      <c r="IZ24" s="19"/>
      <c r="JA24" s="19"/>
      <c r="JB24" s="19"/>
      <c r="JC24" s="19"/>
      <c r="JD24" s="19"/>
      <c r="JE24" s="19"/>
      <c r="JF24" s="19"/>
      <c r="JG24" s="19"/>
      <c r="JH24" s="19"/>
      <c r="JI24" s="19"/>
      <c r="JJ24" s="19"/>
      <c r="JK24" s="19"/>
      <c r="JL24" s="19"/>
      <c r="JM24" s="19"/>
      <c r="JN24" s="19"/>
      <c r="JO24" s="19"/>
      <c r="JP24" s="19"/>
      <c r="JQ24" s="19"/>
      <c r="JR24" s="19"/>
      <c r="JS24" s="19"/>
      <c r="JT24" s="19"/>
      <c r="JU24" s="19"/>
      <c r="JV24" s="19"/>
      <c r="JW24" s="19"/>
      <c r="JX24" s="19"/>
      <c r="JY24" s="19"/>
      <c r="JZ24" s="19"/>
      <c r="KA24" s="19"/>
      <c r="KB24" s="19"/>
      <c r="KC24" s="19"/>
      <c r="KD24" s="19"/>
      <c r="KE24" s="19"/>
      <c r="KF24" s="19"/>
      <c r="KG24" s="19"/>
      <c r="KH24" s="19"/>
      <c r="KI24" s="19"/>
      <c r="KJ24" s="19"/>
      <c r="KK24" s="19"/>
      <c r="KL24" s="19"/>
      <c r="KM24" s="19"/>
      <c r="KN24" s="19"/>
      <c r="KO24" s="19"/>
      <c r="KP24" s="19"/>
      <c r="KQ24" s="19"/>
      <c r="KR24" s="19"/>
      <c r="KS24" s="19"/>
      <c r="KT24" s="19"/>
      <c r="KU24" s="19"/>
      <c r="KV24" s="19"/>
      <c r="KW24" s="19"/>
      <c r="KX24" s="19"/>
      <c r="KY24" s="19"/>
      <c r="KZ24" s="19"/>
      <c r="LA24" s="19"/>
      <c r="LB24" s="19"/>
      <c r="LC24" s="19"/>
      <c r="LD24" s="19"/>
      <c r="LE24" s="19"/>
      <c r="LF24" s="19"/>
      <c r="LG24" s="19"/>
      <c r="LH24" s="19"/>
      <c r="LI24" s="19"/>
      <c r="LJ24" s="19"/>
      <c r="LK24" s="19"/>
      <c r="LL24" s="19"/>
      <c r="LM24" s="19"/>
      <c r="LN24" s="19"/>
      <c r="LO24" s="19"/>
      <c r="LP24" s="19"/>
      <c r="LQ24" s="19"/>
      <c r="LR24" s="19"/>
      <c r="LS24" s="19"/>
      <c r="LT24" s="19"/>
      <c r="LU24" s="19"/>
      <c r="LV24" s="19"/>
      <c r="LW24" s="19"/>
      <c r="LX24" s="19"/>
      <c r="LY24" s="19"/>
      <c r="LZ24" s="19"/>
      <c r="MA24" s="19"/>
      <c r="MB24" s="19"/>
      <c r="MC24" s="19"/>
      <c r="MD24" s="19"/>
      <c r="ME24" s="19"/>
      <c r="MF24" s="19"/>
      <c r="MG24" s="19"/>
      <c r="MH24" s="19"/>
      <c r="MI24" s="19"/>
      <c r="MJ24" s="19"/>
      <c r="MK24" s="19"/>
      <c r="ML24" s="19"/>
      <c r="MM24" s="19"/>
      <c r="MN24" s="19"/>
      <c r="MO24" s="19"/>
      <c r="MP24" s="19"/>
      <c r="MQ24" s="19"/>
      <c r="MR24" s="19"/>
      <c r="MS24" s="19"/>
      <c r="MT24" s="19"/>
      <c r="MU24" s="19"/>
      <c r="MV24" s="19"/>
      <c r="MW24" s="19"/>
      <c r="MX24" s="19"/>
      <c r="MY24" s="19"/>
      <c r="MZ24" s="19"/>
      <c r="NA24" s="19"/>
      <c r="NB24" s="19"/>
      <c r="NC24" s="19"/>
      <c r="ND24" s="19"/>
      <c r="NE24" s="19"/>
      <c r="NF24" s="19"/>
      <c r="NG24" s="19"/>
      <c r="NH24" s="19"/>
      <c r="NI24" s="19"/>
      <c r="NJ24" s="19"/>
      <c r="NK24" s="19"/>
      <c r="NL24" s="19"/>
      <c r="NM24" s="19"/>
      <c r="NN24" s="19"/>
      <c r="NO24" s="19"/>
      <c r="NP24" s="19"/>
    </row>
    <row r="25" spans="1:380" ht="18" customHeight="1" x14ac:dyDescent="0.25">
      <c r="A25" s="27"/>
      <c r="B25" s="27">
        <v>17</v>
      </c>
      <c r="C25" s="91"/>
      <c r="D25" s="92"/>
      <c r="E25" s="52"/>
      <c r="F25" s="64">
        <f t="shared" si="263"/>
        <v>0</v>
      </c>
      <c r="G25" s="50">
        <f t="shared" si="264"/>
        <v>0</v>
      </c>
      <c r="H25" s="51">
        <f t="shared" si="265"/>
        <v>0</v>
      </c>
      <c r="I25" s="61">
        <f t="shared" si="266"/>
        <v>0</v>
      </c>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c r="MS25" s="19"/>
      <c r="MT25" s="19"/>
      <c r="MU25" s="19"/>
      <c r="MV25" s="19"/>
      <c r="MW25" s="19"/>
      <c r="MX25" s="19"/>
      <c r="MY25" s="19"/>
      <c r="MZ25" s="19"/>
      <c r="NA25" s="19"/>
      <c r="NB25" s="19"/>
      <c r="NC25" s="19"/>
      <c r="ND25" s="19"/>
      <c r="NE25" s="19"/>
      <c r="NF25" s="19"/>
      <c r="NG25" s="19"/>
      <c r="NH25" s="19"/>
      <c r="NI25" s="19"/>
      <c r="NJ25" s="19"/>
      <c r="NK25" s="19"/>
      <c r="NL25" s="19"/>
      <c r="NM25" s="19"/>
      <c r="NN25" s="19"/>
      <c r="NO25" s="19"/>
      <c r="NP25" s="19"/>
    </row>
    <row r="26" spans="1:380" ht="18" customHeight="1" x14ac:dyDescent="0.25">
      <c r="A26" s="27"/>
      <c r="B26" s="27">
        <v>18</v>
      </c>
      <c r="C26" s="91"/>
      <c r="D26" s="92"/>
      <c r="E26" s="52"/>
      <c r="F26" s="64">
        <f t="shared" si="263"/>
        <v>0</v>
      </c>
      <c r="G26" s="50">
        <f t="shared" si="264"/>
        <v>0</v>
      </c>
      <c r="H26" s="51">
        <f t="shared" si="265"/>
        <v>0</v>
      </c>
      <c r="I26" s="61">
        <f t="shared" si="266"/>
        <v>0</v>
      </c>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c r="IW26" s="19"/>
      <c r="IX26" s="19"/>
      <c r="IY26" s="19"/>
      <c r="IZ26" s="19"/>
      <c r="JA26" s="19"/>
      <c r="JB26" s="19"/>
      <c r="JC26" s="19"/>
      <c r="JD26" s="19"/>
      <c r="JE26" s="19"/>
      <c r="JF26" s="19"/>
      <c r="JG26" s="19"/>
      <c r="JH26" s="19"/>
      <c r="JI26" s="19"/>
      <c r="JJ26" s="19"/>
      <c r="JK26" s="19"/>
      <c r="JL26" s="19"/>
      <c r="JM26" s="19"/>
      <c r="JN26" s="19"/>
      <c r="JO26" s="19"/>
      <c r="JP26" s="19"/>
      <c r="JQ26" s="19"/>
      <c r="JR26" s="19"/>
      <c r="JS26" s="19"/>
      <c r="JT26" s="19"/>
      <c r="JU26" s="19"/>
      <c r="JV26" s="19"/>
      <c r="JW26" s="19"/>
      <c r="JX26" s="19"/>
      <c r="JY26" s="19"/>
      <c r="JZ26" s="19"/>
      <c r="KA26" s="19"/>
      <c r="KB26" s="19"/>
      <c r="KC26" s="19"/>
      <c r="KD26" s="19"/>
      <c r="KE26" s="19"/>
      <c r="KF26" s="19"/>
      <c r="KG26" s="19"/>
      <c r="KH26" s="19"/>
      <c r="KI26" s="19"/>
      <c r="KJ26" s="19"/>
      <c r="KK26" s="19"/>
      <c r="KL26" s="19"/>
      <c r="KM26" s="19"/>
      <c r="KN26" s="19"/>
      <c r="KO26" s="19"/>
      <c r="KP26" s="19"/>
      <c r="KQ26" s="19"/>
      <c r="KR26" s="19"/>
      <c r="KS26" s="19"/>
      <c r="KT26" s="19"/>
      <c r="KU26" s="19"/>
      <c r="KV26" s="19"/>
      <c r="KW26" s="19"/>
      <c r="KX26" s="19"/>
      <c r="KY26" s="19"/>
      <c r="KZ26" s="19"/>
      <c r="LA26" s="19"/>
      <c r="LB26" s="19"/>
      <c r="LC26" s="19"/>
      <c r="LD26" s="19"/>
      <c r="LE26" s="19"/>
      <c r="LF26" s="19"/>
      <c r="LG26" s="19"/>
      <c r="LH26" s="19"/>
      <c r="LI26" s="19"/>
      <c r="LJ26" s="19"/>
      <c r="LK26" s="19"/>
      <c r="LL26" s="19"/>
      <c r="LM26" s="19"/>
      <c r="LN26" s="19"/>
      <c r="LO26" s="19"/>
      <c r="LP26" s="19"/>
      <c r="LQ26" s="19"/>
      <c r="LR26" s="19"/>
      <c r="LS26" s="19"/>
      <c r="LT26" s="19"/>
      <c r="LU26" s="19"/>
      <c r="LV26" s="19"/>
      <c r="LW26" s="19"/>
      <c r="LX26" s="19"/>
      <c r="LY26" s="19"/>
      <c r="LZ26" s="19"/>
      <c r="MA26" s="19"/>
      <c r="MB26" s="19"/>
      <c r="MC26" s="19"/>
      <c r="MD26" s="19"/>
      <c r="ME26" s="19"/>
      <c r="MF26" s="19"/>
      <c r="MG26" s="19"/>
      <c r="MH26" s="19"/>
      <c r="MI26" s="19"/>
      <c r="MJ26" s="19"/>
      <c r="MK26" s="19"/>
      <c r="ML26" s="19"/>
      <c r="MM26" s="19"/>
      <c r="MN26" s="19"/>
      <c r="MO26" s="19"/>
      <c r="MP26" s="19"/>
      <c r="MQ26" s="19"/>
      <c r="MR26" s="19"/>
      <c r="MS26" s="19"/>
      <c r="MT26" s="19"/>
      <c r="MU26" s="19"/>
      <c r="MV26" s="19"/>
      <c r="MW26" s="19"/>
      <c r="MX26" s="19"/>
      <c r="MY26" s="19"/>
      <c r="MZ26" s="19"/>
      <c r="NA26" s="19"/>
      <c r="NB26" s="19"/>
      <c r="NC26" s="19"/>
      <c r="ND26" s="19"/>
      <c r="NE26" s="19"/>
      <c r="NF26" s="19"/>
      <c r="NG26" s="19"/>
      <c r="NH26" s="19"/>
      <c r="NI26" s="19"/>
      <c r="NJ26" s="19"/>
      <c r="NK26" s="19"/>
      <c r="NL26" s="19"/>
      <c r="NM26" s="19"/>
      <c r="NN26" s="19"/>
      <c r="NO26" s="19"/>
      <c r="NP26" s="19"/>
    </row>
    <row r="27" spans="1:380" ht="18" customHeight="1" x14ac:dyDescent="0.25">
      <c r="A27" s="27"/>
      <c r="B27" s="27">
        <v>19</v>
      </c>
      <c r="C27" s="91"/>
      <c r="D27" s="92"/>
      <c r="E27" s="52"/>
      <c r="F27" s="64">
        <f t="shared" si="263"/>
        <v>0</v>
      </c>
      <c r="G27" s="50">
        <f t="shared" si="264"/>
        <v>0</v>
      </c>
      <c r="H27" s="51">
        <f t="shared" si="265"/>
        <v>0</v>
      </c>
      <c r="I27" s="61">
        <f t="shared" si="266"/>
        <v>0</v>
      </c>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19"/>
      <c r="HB27" s="19"/>
      <c r="HC27" s="19"/>
      <c r="HD27" s="19"/>
      <c r="HE27" s="19"/>
      <c r="HF27" s="19"/>
      <c r="HG27" s="19"/>
      <c r="HH27" s="19"/>
      <c r="HI27" s="19"/>
      <c r="HJ27" s="19"/>
      <c r="HK27" s="19"/>
      <c r="HL27" s="19"/>
      <c r="HM27" s="19"/>
      <c r="HN27" s="19"/>
      <c r="HO27" s="19"/>
      <c r="HP27" s="19"/>
      <c r="HQ27" s="19"/>
      <c r="HR27" s="19"/>
      <c r="HS27" s="19"/>
      <c r="HT27" s="19"/>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19"/>
      <c r="IU27" s="19"/>
      <c r="IV27" s="19"/>
      <c r="IW27" s="19"/>
      <c r="IX27" s="19"/>
      <c r="IY27" s="19"/>
      <c r="IZ27" s="19"/>
      <c r="JA27" s="19"/>
      <c r="JB27" s="19"/>
      <c r="JC27" s="19"/>
      <c r="JD27" s="19"/>
      <c r="JE27" s="19"/>
      <c r="JF27" s="19"/>
      <c r="JG27" s="19"/>
      <c r="JH27" s="19"/>
      <c r="JI27" s="19"/>
      <c r="JJ27" s="19"/>
      <c r="JK27" s="19"/>
      <c r="JL27" s="19"/>
      <c r="JM27" s="19"/>
      <c r="JN27" s="19"/>
      <c r="JO27" s="19"/>
      <c r="JP27" s="19"/>
      <c r="JQ27" s="19"/>
      <c r="JR27" s="19"/>
      <c r="JS27" s="19"/>
      <c r="JT27" s="19"/>
      <c r="JU27" s="19"/>
      <c r="JV27" s="19"/>
      <c r="JW27" s="19"/>
      <c r="JX27" s="19"/>
      <c r="JY27" s="19"/>
      <c r="JZ27" s="19"/>
      <c r="KA27" s="19"/>
      <c r="KB27" s="19"/>
      <c r="KC27" s="19"/>
      <c r="KD27" s="19"/>
      <c r="KE27" s="19"/>
      <c r="KF27" s="19"/>
      <c r="KG27" s="19"/>
      <c r="KH27" s="19"/>
      <c r="KI27" s="19"/>
      <c r="KJ27" s="19"/>
      <c r="KK27" s="19"/>
      <c r="KL27" s="19"/>
      <c r="KM27" s="19"/>
      <c r="KN27" s="19"/>
      <c r="KO27" s="19"/>
      <c r="KP27" s="19"/>
      <c r="KQ27" s="19"/>
      <c r="KR27" s="19"/>
      <c r="KS27" s="19"/>
      <c r="KT27" s="19"/>
      <c r="KU27" s="19"/>
      <c r="KV27" s="19"/>
      <c r="KW27" s="19"/>
      <c r="KX27" s="19"/>
      <c r="KY27" s="19"/>
      <c r="KZ27" s="19"/>
      <c r="LA27" s="19"/>
      <c r="LB27" s="19"/>
      <c r="LC27" s="19"/>
      <c r="LD27" s="19"/>
      <c r="LE27" s="19"/>
      <c r="LF27" s="19"/>
      <c r="LG27" s="19"/>
      <c r="LH27" s="19"/>
      <c r="LI27" s="19"/>
      <c r="LJ27" s="19"/>
      <c r="LK27" s="19"/>
      <c r="LL27" s="19"/>
      <c r="LM27" s="19"/>
      <c r="LN27" s="19"/>
      <c r="LO27" s="19"/>
      <c r="LP27" s="19"/>
      <c r="LQ27" s="19"/>
      <c r="LR27" s="19"/>
      <c r="LS27" s="19"/>
      <c r="LT27" s="19"/>
      <c r="LU27" s="19"/>
      <c r="LV27" s="19"/>
      <c r="LW27" s="19"/>
      <c r="LX27" s="19"/>
      <c r="LY27" s="19"/>
      <c r="LZ27" s="19"/>
      <c r="MA27" s="19"/>
      <c r="MB27" s="19"/>
      <c r="MC27" s="19"/>
      <c r="MD27" s="19"/>
      <c r="ME27" s="19"/>
      <c r="MF27" s="19"/>
      <c r="MG27" s="19"/>
      <c r="MH27" s="19"/>
      <c r="MI27" s="19"/>
      <c r="MJ27" s="19"/>
      <c r="MK27" s="19"/>
      <c r="ML27" s="19"/>
      <c r="MM27" s="19"/>
      <c r="MN27" s="19"/>
      <c r="MO27" s="19"/>
      <c r="MP27" s="19"/>
      <c r="MQ27" s="19"/>
      <c r="MR27" s="19"/>
      <c r="MS27" s="19"/>
      <c r="MT27" s="19"/>
      <c r="MU27" s="19"/>
      <c r="MV27" s="19"/>
      <c r="MW27" s="19"/>
      <c r="MX27" s="19"/>
      <c r="MY27" s="19"/>
      <c r="MZ27" s="19"/>
      <c r="NA27" s="19"/>
      <c r="NB27" s="19"/>
      <c r="NC27" s="19"/>
      <c r="ND27" s="19"/>
      <c r="NE27" s="19"/>
      <c r="NF27" s="19"/>
      <c r="NG27" s="19"/>
      <c r="NH27" s="19"/>
      <c r="NI27" s="19"/>
      <c r="NJ27" s="19"/>
      <c r="NK27" s="19"/>
      <c r="NL27" s="19"/>
      <c r="NM27" s="19"/>
      <c r="NN27" s="19"/>
      <c r="NO27" s="19"/>
      <c r="NP27" s="19"/>
    </row>
    <row r="28" spans="1:380" ht="18" customHeight="1" x14ac:dyDescent="0.25">
      <c r="A28" s="27"/>
      <c r="B28" s="27">
        <v>20</v>
      </c>
      <c r="C28" s="91"/>
      <c r="D28" s="92"/>
      <c r="E28" s="52"/>
      <c r="F28" s="64">
        <f t="shared" si="263"/>
        <v>0</v>
      </c>
      <c r="G28" s="50">
        <f t="shared" si="264"/>
        <v>0</v>
      </c>
      <c r="H28" s="51">
        <f t="shared" si="265"/>
        <v>0</v>
      </c>
      <c r="I28" s="61">
        <f t="shared" si="266"/>
        <v>0</v>
      </c>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c r="IW28" s="19"/>
      <c r="IX28" s="19"/>
      <c r="IY28" s="19"/>
      <c r="IZ28" s="19"/>
      <c r="JA28" s="19"/>
      <c r="JB28" s="19"/>
      <c r="JC28" s="19"/>
      <c r="JD28" s="19"/>
      <c r="JE28" s="19"/>
      <c r="JF28" s="19"/>
      <c r="JG28" s="19"/>
      <c r="JH28" s="19"/>
      <c r="JI28" s="19"/>
      <c r="JJ28" s="19"/>
      <c r="JK28" s="19"/>
      <c r="JL28" s="19"/>
      <c r="JM28" s="19"/>
      <c r="JN28" s="19"/>
      <c r="JO28" s="19"/>
      <c r="JP28" s="19"/>
      <c r="JQ28" s="19"/>
      <c r="JR28" s="19"/>
      <c r="JS28" s="19"/>
      <c r="JT28" s="19"/>
      <c r="JU28" s="19"/>
      <c r="JV28" s="19"/>
      <c r="JW28" s="19"/>
      <c r="JX28" s="19"/>
      <c r="JY28" s="19"/>
      <c r="JZ28" s="19"/>
      <c r="KA28" s="19"/>
      <c r="KB28" s="19"/>
      <c r="KC28" s="19"/>
      <c r="KD28" s="19"/>
      <c r="KE28" s="19"/>
      <c r="KF28" s="19"/>
      <c r="KG28" s="19"/>
      <c r="KH28" s="19"/>
      <c r="KI28" s="19"/>
      <c r="KJ28" s="19"/>
      <c r="KK28" s="19"/>
      <c r="KL28" s="19"/>
      <c r="KM28" s="19"/>
      <c r="KN28" s="19"/>
      <c r="KO28" s="19"/>
      <c r="KP28" s="19"/>
      <c r="KQ28" s="19"/>
      <c r="KR28" s="19"/>
      <c r="KS28" s="19"/>
      <c r="KT28" s="19"/>
      <c r="KU28" s="19"/>
      <c r="KV28" s="19"/>
      <c r="KW28" s="19"/>
      <c r="KX28" s="19"/>
      <c r="KY28" s="19"/>
      <c r="KZ28" s="19"/>
      <c r="LA28" s="19"/>
      <c r="LB28" s="19"/>
      <c r="LC28" s="19"/>
      <c r="LD28" s="19"/>
      <c r="LE28" s="19"/>
      <c r="LF28" s="19"/>
      <c r="LG28" s="19"/>
      <c r="LH28" s="19"/>
      <c r="LI28" s="19"/>
      <c r="LJ28" s="19"/>
      <c r="LK28" s="19"/>
      <c r="LL28" s="19"/>
      <c r="LM28" s="19"/>
      <c r="LN28" s="19"/>
      <c r="LO28" s="19"/>
      <c r="LP28" s="19"/>
      <c r="LQ28" s="19"/>
      <c r="LR28" s="19"/>
      <c r="LS28" s="19"/>
      <c r="LT28" s="19"/>
      <c r="LU28" s="19"/>
      <c r="LV28" s="19"/>
      <c r="LW28" s="19"/>
      <c r="LX28" s="19"/>
      <c r="LY28" s="19"/>
      <c r="LZ28" s="19"/>
      <c r="MA28" s="19"/>
      <c r="MB28" s="19"/>
      <c r="MC28" s="19"/>
      <c r="MD28" s="19"/>
      <c r="ME28" s="19"/>
      <c r="MF28" s="19"/>
      <c r="MG28" s="19"/>
      <c r="MH28" s="19"/>
      <c r="MI28" s="19"/>
      <c r="MJ28" s="19"/>
      <c r="MK28" s="19"/>
      <c r="ML28" s="19"/>
      <c r="MM28" s="19"/>
      <c r="MN28" s="19"/>
      <c r="MO28" s="19"/>
      <c r="MP28" s="19"/>
      <c r="MQ28" s="19"/>
      <c r="MR28" s="19"/>
      <c r="MS28" s="19"/>
      <c r="MT28" s="19"/>
      <c r="MU28" s="19"/>
      <c r="MV28" s="19"/>
      <c r="MW28" s="19"/>
      <c r="MX28" s="19"/>
      <c r="MY28" s="19"/>
      <c r="MZ28" s="19"/>
      <c r="NA28" s="19"/>
      <c r="NB28" s="19"/>
      <c r="NC28" s="19"/>
      <c r="ND28" s="19"/>
      <c r="NE28" s="19"/>
      <c r="NF28" s="19"/>
      <c r="NG28" s="19"/>
      <c r="NH28" s="19"/>
      <c r="NI28" s="19"/>
      <c r="NJ28" s="19"/>
      <c r="NK28" s="19"/>
      <c r="NL28" s="19"/>
      <c r="NM28" s="19"/>
      <c r="NN28" s="19"/>
      <c r="NO28" s="19"/>
      <c r="NP28" s="19"/>
    </row>
    <row r="29" spans="1:380" ht="18" customHeight="1" x14ac:dyDescent="0.25">
      <c r="A29" s="27"/>
      <c r="B29" s="27">
        <v>21</v>
      </c>
      <c r="C29" s="91"/>
      <c r="D29" s="92"/>
      <c r="E29" s="52"/>
      <c r="F29" s="64">
        <f t="shared" si="263"/>
        <v>0</v>
      </c>
      <c r="G29" s="50">
        <f t="shared" si="264"/>
        <v>0</v>
      </c>
      <c r="H29" s="51">
        <f t="shared" si="265"/>
        <v>0</v>
      </c>
      <c r="I29" s="61">
        <f t="shared" si="266"/>
        <v>0</v>
      </c>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c r="IW29" s="19"/>
      <c r="IX29" s="19"/>
      <c r="IY29" s="19"/>
      <c r="IZ29" s="19"/>
      <c r="JA29" s="19"/>
      <c r="JB29" s="19"/>
      <c r="JC29" s="19"/>
      <c r="JD29" s="19"/>
      <c r="JE29" s="19"/>
      <c r="JF29" s="19"/>
      <c r="JG29" s="19"/>
      <c r="JH29" s="19"/>
      <c r="JI29" s="19"/>
      <c r="JJ29" s="19"/>
      <c r="JK29" s="19"/>
      <c r="JL29" s="19"/>
      <c r="JM29" s="19"/>
      <c r="JN29" s="19"/>
      <c r="JO29" s="19"/>
      <c r="JP29" s="19"/>
      <c r="JQ29" s="19"/>
      <c r="JR29" s="19"/>
      <c r="JS29" s="19"/>
      <c r="JT29" s="19"/>
      <c r="JU29" s="19"/>
      <c r="JV29" s="19"/>
      <c r="JW29" s="19"/>
      <c r="JX29" s="19"/>
      <c r="JY29" s="19"/>
      <c r="JZ29" s="19"/>
      <c r="KA29" s="19"/>
      <c r="KB29" s="19"/>
      <c r="KC29" s="19"/>
      <c r="KD29" s="19"/>
      <c r="KE29" s="19"/>
      <c r="KF29" s="19"/>
      <c r="KG29" s="19"/>
      <c r="KH29" s="19"/>
      <c r="KI29" s="19"/>
      <c r="KJ29" s="19"/>
      <c r="KK29" s="19"/>
      <c r="KL29" s="19"/>
      <c r="KM29" s="19"/>
      <c r="KN29" s="19"/>
      <c r="KO29" s="19"/>
      <c r="KP29" s="19"/>
      <c r="KQ29" s="19"/>
      <c r="KR29" s="19"/>
      <c r="KS29" s="19"/>
      <c r="KT29" s="19"/>
      <c r="KU29" s="19"/>
      <c r="KV29" s="19"/>
      <c r="KW29" s="19"/>
      <c r="KX29" s="19"/>
      <c r="KY29" s="19"/>
      <c r="KZ29" s="19"/>
      <c r="LA29" s="19"/>
      <c r="LB29" s="19"/>
      <c r="LC29" s="19"/>
      <c r="LD29" s="19"/>
      <c r="LE29" s="19"/>
      <c r="LF29" s="19"/>
      <c r="LG29" s="19"/>
      <c r="LH29" s="19"/>
      <c r="LI29" s="19"/>
      <c r="LJ29" s="19"/>
      <c r="LK29" s="19"/>
      <c r="LL29" s="19"/>
      <c r="LM29" s="19"/>
      <c r="LN29" s="19"/>
      <c r="LO29" s="19"/>
      <c r="LP29" s="19"/>
      <c r="LQ29" s="19"/>
      <c r="LR29" s="19"/>
      <c r="LS29" s="19"/>
      <c r="LT29" s="19"/>
      <c r="LU29" s="19"/>
      <c r="LV29" s="19"/>
      <c r="LW29" s="19"/>
      <c r="LX29" s="19"/>
      <c r="LY29" s="19"/>
      <c r="LZ29" s="19"/>
      <c r="MA29" s="19"/>
      <c r="MB29" s="19"/>
      <c r="MC29" s="19"/>
      <c r="MD29" s="19"/>
      <c r="ME29" s="19"/>
      <c r="MF29" s="19"/>
      <c r="MG29" s="19"/>
      <c r="MH29" s="19"/>
      <c r="MI29" s="19"/>
      <c r="MJ29" s="19"/>
      <c r="MK29" s="19"/>
      <c r="ML29" s="19"/>
      <c r="MM29" s="19"/>
      <c r="MN29" s="19"/>
      <c r="MO29" s="19"/>
      <c r="MP29" s="19"/>
      <c r="MQ29" s="19"/>
      <c r="MR29" s="19"/>
      <c r="MS29" s="19"/>
      <c r="MT29" s="19"/>
      <c r="MU29" s="19"/>
      <c r="MV29" s="19"/>
      <c r="MW29" s="19"/>
      <c r="MX29" s="19"/>
      <c r="MY29" s="19"/>
      <c r="MZ29" s="19"/>
      <c r="NA29" s="19"/>
      <c r="NB29" s="19"/>
      <c r="NC29" s="19"/>
      <c r="ND29" s="19"/>
      <c r="NE29" s="19"/>
      <c r="NF29" s="19"/>
      <c r="NG29" s="19"/>
      <c r="NH29" s="19"/>
      <c r="NI29" s="19"/>
      <c r="NJ29" s="19"/>
      <c r="NK29" s="19"/>
      <c r="NL29" s="19"/>
      <c r="NM29" s="19"/>
      <c r="NN29" s="19"/>
      <c r="NO29" s="19"/>
      <c r="NP29" s="19"/>
    </row>
    <row r="30" spans="1:380" ht="18" customHeight="1" x14ac:dyDescent="0.25">
      <c r="A30" s="27"/>
      <c r="B30" s="27">
        <v>22</v>
      </c>
      <c r="C30" s="91"/>
      <c r="D30" s="92"/>
      <c r="E30" s="52"/>
      <c r="F30" s="64">
        <f t="shared" si="263"/>
        <v>0</v>
      </c>
      <c r="G30" s="50">
        <f t="shared" si="264"/>
        <v>0</v>
      </c>
      <c r="H30" s="51">
        <f t="shared" si="265"/>
        <v>0</v>
      </c>
      <c r="I30" s="61">
        <f t="shared" si="266"/>
        <v>0</v>
      </c>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c r="GW30" s="19"/>
      <c r="GX30" s="19"/>
      <c r="GY30" s="19"/>
      <c r="GZ30" s="19"/>
      <c r="HA30" s="19"/>
      <c r="HB30" s="19"/>
      <c r="HC30" s="19"/>
      <c r="HD30" s="19"/>
      <c r="HE30" s="19"/>
      <c r="HF30" s="19"/>
      <c r="HG30" s="19"/>
      <c r="HH30" s="19"/>
      <c r="HI30" s="19"/>
      <c r="HJ30" s="19"/>
      <c r="HK30" s="19"/>
      <c r="HL30" s="19"/>
      <c r="HM30" s="19"/>
      <c r="HN30" s="19"/>
      <c r="HO30" s="19"/>
      <c r="HP30" s="19"/>
      <c r="HQ30" s="19"/>
      <c r="HR30" s="19"/>
      <c r="HS30" s="19"/>
      <c r="HT30" s="19"/>
      <c r="HU30" s="19"/>
      <c r="HV30" s="19"/>
      <c r="HW30" s="19"/>
      <c r="HX30" s="19"/>
      <c r="HY30" s="19"/>
      <c r="HZ30" s="19"/>
      <c r="IA30" s="19"/>
      <c r="IB30" s="19"/>
      <c r="IC30" s="19"/>
      <c r="ID30" s="19"/>
      <c r="IE30" s="19"/>
      <c r="IF30" s="19"/>
      <c r="IG30" s="19"/>
      <c r="IH30" s="19"/>
      <c r="II30" s="19"/>
      <c r="IJ30" s="19"/>
      <c r="IK30" s="19"/>
      <c r="IL30" s="19"/>
      <c r="IM30" s="19"/>
      <c r="IN30" s="19"/>
      <c r="IO30" s="19"/>
      <c r="IP30" s="19"/>
      <c r="IQ30" s="19"/>
      <c r="IR30" s="19"/>
      <c r="IS30" s="19"/>
      <c r="IT30" s="19"/>
      <c r="IU30" s="19"/>
      <c r="IV30" s="19"/>
      <c r="IW30" s="19"/>
      <c r="IX30" s="19"/>
      <c r="IY30" s="19"/>
      <c r="IZ30" s="19"/>
      <c r="JA30" s="19"/>
      <c r="JB30" s="19"/>
      <c r="JC30" s="19"/>
      <c r="JD30" s="19"/>
      <c r="JE30" s="19"/>
      <c r="JF30" s="19"/>
      <c r="JG30" s="19"/>
      <c r="JH30" s="19"/>
      <c r="JI30" s="19"/>
      <c r="JJ30" s="19"/>
      <c r="JK30" s="19"/>
      <c r="JL30" s="19"/>
      <c r="JM30" s="19"/>
      <c r="JN30" s="19"/>
      <c r="JO30" s="19"/>
      <c r="JP30" s="19"/>
      <c r="JQ30" s="19"/>
      <c r="JR30" s="19"/>
      <c r="JS30" s="19"/>
      <c r="JT30" s="19"/>
      <c r="JU30" s="19"/>
      <c r="JV30" s="19"/>
      <c r="JW30" s="19"/>
      <c r="JX30" s="19"/>
      <c r="JY30" s="19"/>
      <c r="JZ30" s="19"/>
      <c r="KA30" s="19"/>
      <c r="KB30" s="19"/>
      <c r="KC30" s="19"/>
      <c r="KD30" s="19"/>
      <c r="KE30" s="19"/>
      <c r="KF30" s="19"/>
      <c r="KG30" s="19"/>
      <c r="KH30" s="19"/>
      <c r="KI30" s="19"/>
      <c r="KJ30" s="19"/>
      <c r="KK30" s="19"/>
      <c r="KL30" s="19"/>
      <c r="KM30" s="19"/>
      <c r="KN30" s="19"/>
      <c r="KO30" s="19"/>
      <c r="KP30" s="19"/>
      <c r="KQ30" s="19"/>
      <c r="KR30" s="19"/>
      <c r="KS30" s="19"/>
      <c r="KT30" s="19"/>
      <c r="KU30" s="19"/>
      <c r="KV30" s="19"/>
      <c r="KW30" s="19"/>
      <c r="KX30" s="19"/>
      <c r="KY30" s="19"/>
      <c r="KZ30" s="19"/>
      <c r="LA30" s="19"/>
      <c r="LB30" s="19"/>
      <c r="LC30" s="19"/>
      <c r="LD30" s="19"/>
      <c r="LE30" s="19"/>
      <c r="LF30" s="19"/>
      <c r="LG30" s="19"/>
      <c r="LH30" s="19"/>
      <c r="LI30" s="19"/>
      <c r="LJ30" s="19"/>
      <c r="LK30" s="19"/>
      <c r="LL30" s="19"/>
      <c r="LM30" s="19"/>
      <c r="LN30" s="19"/>
      <c r="LO30" s="19"/>
      <c r="LP30" s="19"/>
      <c r="LQ30" s="19"/>
      <c r="LR30" s="19"/>
      <c r="LS30" s="19"/>
      <c r="LT30" s="19"/>
      <c r="LU30" s="19"/>
      <c r="LV30" s="19"/>
      <c r="LW30" s="19"/>
      <c r="LX30" s="19"/>
      <c r="LY30" s="19"/>
      <c r="LZ30" s="19"/>
      <c r="MA30" s="19"/>
      <c r="MB30" s="19"/>
      <c r="MC30" s="19"/>
      <c r="MD30" s="19"/>
      <c r="ME30" s="19"/>
      <c r="MF30" s="19"/>
      <c r="MG30" s="19"/>
      <c r="MH30" s="19"/>
      <c r="MI30" s="19"/>
      <c r="MJ30" s="19"/>
      <c r="MK30" s="19"/>
      <c r="ML30" s="19"/>
      <c r="MM30" s="19"/>
      <c r="MN30" s="19"/>
      <c r="MO30" s="19"/>
      <c r="MP30" s="19"/>
      <c r="MQ30" s="19"/>
      <c r="MR30" s="19"/>
      <c r="MS30" s="19"/>
      <c r="MT30" s="19"/>
      <c r="MU30" s="19"/>
      <c r="MV30" s="19"/>
      <c r="MW30" s="19"/>
      <c r="MX30" s="19"/>
      <c r="MY30" s="19"/>
      <c r="MZ30" s="19"/>
      <c r="NA30" s="19"/>
      <c r="NB30" s="19"/>
      <c r="NC30" s="19"/>
      <c r="ND30" s="19"/>
      <c r="NE30" s="19"/>
      <c r="NF30" s="19"/>
      <c r="NG30" s="19"/>
      <c r="NH30" s="19"/>
      <c r="NI30" s="19"/>
      <c r="NJ30" s="19"/>
      <c r="NK30" s="19"/>
      <c r="NL30" s="19"/>
      <c r="NM30" s="19"/>
      <c r="NN30" s="19"/>
      <c r="NO30" s="19"/>
      <c r="NP30" s="19"/>
    </row>
    <row r="31" spans="1:380" ht="18" customHeight="1" x14ac:dyDescent="0.25">
      <c r="A31" s="27"/>
      <c r="B31" s="27">
        <v>23</v>
      </c>
      <c r="C31" s="91"/>
      <c r="D31" s="92"/>
      <c r="E31" s="52"/>
      <c r="F31" s="64">
        <f t="shared" si="263"/>
        <v>0</v>
      </c>
      <c r="G31" s="50">
        <f t="shared" si="264"/>
        <v>0</v>
      </c>
      <c r="H31" s="51">
        <f t="shared" si="265"/>
        <v>0</v>
      </c>
      <c r="I31" s="61">
        <f t="shared" si="266"/>
        <v>0</v>
      </c>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c r="GL31" s="19"/>
      <c r="GM31" s="19"/>
      <c r="GN31" s="19"/>
      <c r="GO31" s="19"/>
      <c r="GP31" s="19"/>
      <c r="GQ31" s="19"/>
      <c r="GR31" s="19"/>
      <c r="GS31" s="19"/>
      <c r="GT31" s="19"/>
      <c r="GU31" s="19"/>
      <c r="GV31" s="19"/>
      <c r="GW31" s="19"/>
      <c r="GX31" s="19"/>
      <c r="GY31" s="19"/>
      <c r="GZ31" s="19"/>
      <c r="HA31" s="19"/>
      <c r="HB31" s="19"/>
      <c r="HC31" s="19"/>
      <c r="HD31" s="19"/>
      <c r="HE31" s="19"/>
      <c r="HF31" s="19"/>
      <c r="HG31" s="19"/>
      <c r="HH31" s="19"/>
      <c r="HI31" s="19"/>
      <c r="HJ31" s="19"/>
      <c r="HK31" s="19"/>
      <c r="HL31" s="19"/>
      <c r="HM31" s="19"/>
      <c r="HN31" s="19"/>
      <c r="HO31" s="19"/>
      <c r="HP31" s="19"/>
      <c r="HQ31" s="19"/>
      <c r="HR31" s="19"/>
      <c r="HS31" s="19"/>
      <c r="HT31" s="19"/>
      <c r="HU31" s="19"/>
      <c r="HV31" s="19"/>
      <c r="HW31" s="19"/>
      <c r="HX31" s="19"/>
      <c r="HY31" s="19"/>
      <c r="HZ31" s="19"/>
      <c r="IA31" s="19"/>
      <c r="IB31" s="19"/>
      <c r="IC31" s="19"/>
      <c r="ID31" s="19"/>
      <c r="IE31" s="19"/>
      <c r="IF31" s="19"/>
      <c r="IG31" s="19"/>
      <c r="IH31" s="19"/>
      <c r="II31" s="19"/>
      <c r="IJ31" s="19"/>
      <c r="IK31" s="19"/>
      <c r="IL31" s="19"/>
      <c r="IM31" s="19"/>
      <c r="IN31" s="19"/>
      <c r="IO31" s="19"/>
      <c r="IP31" s="19"/>
      <c r="IQ31" s="19"/>
      <c r="IR31" s="19"/>
      <c r="IS31" s="19"/>
      <c r="IT31" s="19"/>
      <c r="IU31" s="19"/>
      <c r="IV31" s="19"/>
      <c r="IW31" s="19"/>
      <c r="IX31" s="19"/>
      <c r="IY31" s="19"/>
      <c r="IZ31" s="19"/>
      <c r="JA31" s="19"/>
      <c r="JB31" s="19"/>
      <c r="JC31" s="19"/>
      <c r="JD31" s="19"/>
      <c r="JE31" s="19"/>
      <c r="JF31" s="19"/>
      <c r="JG31" s="19"/>
      <c r="JH31" s="19"/>
      <c r="JI31" s="19"/>
      <c r="JJ31" s="19"/>
      <c r="JK31" s="19"/>
      <c r="JL31" s="19"/>
      <c r="JM31" s="19"/>
      <c r="JN31" s="19"/>
      <c r="JO31" s="19"/>
      <c r="JP31" s="19"/>
      <c r="JQ31" s="19"/>
      <c r="JR31" s="19"/>
      <c r="JS31" s="19"/>
      <c r="JT31" s="19"/>
      <c r="JU31" s="19"/>
      <c r="JV31" s="19"/>
      <c r="JW31" s="19"/>
      <c r="JX31" s="19"/>
      <c r="JY31" s="19"/>
      <c r="JZ31" s="19"/>
      <c r="KA31" s="19"/>
      <c r="KB31" s="19"/>
      <c r="KC31" s="19"/>
      <c r="KD31" s="19"/>
      <c r="KE31" s="19"/>
      <c r="KF31" s="19"/>
      <c r="KG31" s="19"/>
      <c r="KH31" s="19"/>
      <c r="KI31" s="19"/>
      <c r="KJ31" s="19"/>
      <c r="KK31" s="19"/>
      <c r="KL31" s="19"/>
      <c r="KM31" s="19"/>
      <c r="KN31" s="19"/>
      <c r="KO31" s="19"/>
      <c r="KP31" s="19"/>
      <c r="KQ31" s="19"/>
      <c r="KR31" s="19"/>
      <c r="KS31" s="19"/>
      <c r="KT31" s="19"/>
      <c r="KU31" s="19"/>
      <c r="KV31" s="19"/>
      <c r="KW31" s="19"/>
      <c r="KX31" s="19"/>
      <c r="KY31" s="19"/>
      <c r="KZ31" s="19"/>
      <c r="LA31" s="19"/>
      <c r="LB31" s="19"/>
      <c r="LC31" s="19"/>
      <c r="LD31" s="19"/>
      <c r="LE31" s="19"/>
      <c r="LF31" s="19"/>
      <c r="LG31" s="19"/>
      <c r="LH31" s="19"/>
      <c r="LI31" s="19"/>
      <c r="LJ31" s="19"/>
      <c r="LK31" s="19"/>
      <c r="LL31" s="19"/>
      <c r="LM31" s="19"/>
      <c r="LN31" s="19"/>
      <c r="LO31" s="19"/>
      <c r="LP31" s="19"/>
      <c r="LQ31" s="19"/>
      <c r="LR31" s="19"/>
      <c r="LS31" s="19"/>
      <c r="LT31" s="19"/>
      <c r="LU31" s="19"/>
      <c r="LV31" s="19"/>
      <c r="LW31" s="19"/>
      <c r="LX31" s="19"/>
      <c r="LY31" s="19"/>
      <c r="LZ31" s="19"/>
      <c r="MA31" s="19"/>
      <c r="MB31" s="19"/>
      <c r="MC31" s="19"/>
      <c r="MD31" s="19"/>
      <c r="ME31" s="19"/>
      <c r="MF31" s="19"/>
      <c r="MG31" s="19"/>
      <c r="MH31" s="19"/>
      <c r="MI31" s="19"/>
      <c r="MJ31" s="19"/>
      <c r="MK31" s="19"/>
      <c r="ML31" s="19"/>
      <c r="MM31" s="19"/>
      <c r="MN31" s="19"/>
      <c r="MO31" s="19"/>
      <c r="MP31" s="19"/>
      <c r="MQ31" s="19"/>
      <c r="MR31" s="19"/>
      <c r="MS31" s="19"/>
      <c r="MT31" s="19"/>
      <c r="MU31" s="19"/>
      <c r="MV31" s="19"/>
      <c r="MW31" s="19"/>
      <c r="MX31" s="19"/>
      <c r="MY31" s="19"/>
      <c r="MZ31" s="19"/>
      <c r="NA31" s="19"/>
      <c r="NB31" s="19"/>
      <c r="NC31" s="19"/>
      <c r="ND31" s="19"/>
      <c r="NE31" s="19"/>
      <c r="NF31" s="19"/>
      <c r="NG31" s="19"/>
      <c r="NH31" s="19"/>
      <c r="NI31" s="19"/>
      <c r="NJ31" s="19"/>
      <c r="NK31" s="19"/>
      <c r="NL31" s="19"/>
      <c r="NM31" s="19"/>
      <c r="NN31" s="19"/>
      <c r="NO31" s="19"/>
      <c r="NP31" s="19"/>
    </row>
    <row r="32" spans="1:380" ht="18" customHeight="1" x14ac:dyDescent="0.25">
      <c r="A32" s="27"/>
      <c r="B32" s="27">
        <v>24</v>
      </c>
      <c r="C32" s="91"/>
      <c r="D32" s="92"/>
      <c r="E32" s="52"/>
      <c r="F32" s="64">
        <f t="shared" si="263"/>
        <v>0</v>
      </c>
      <c r="G32" s="50">
        <f t="shared" si="264"/>
        <v>0</v>
      </c>
      <c r="H32" s="51">
        <f>COUNTIF(J32:NJ32,"A")+(COUNTIF(J32:NJ32,"AH")/2)+(COUNTIF(J32:NJ32,"KH")/2)+(COUNTIF(J32:NJ32,"UH")/2)</f>
        <v>0</v>
      </c>
      <c r="I32" s="61">
        <f t="shared" si="266"/>
        <v>0</v>
      </c>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19"/>
      <c r="IU32" s="19"/>
      <c r="IV32" s="19"/>
      <c r="IW32" s="19"/>
      <c r="IX32" s="19"/>
      <c r="IY32" s="19"/>
      <c r="IZ32" s="19"/>
      <c r="JA32" s="19"/>
      <c r="JB32" s="19"/>
      <c r="JC32" s="19"/>
      <c r="JD32" s="19"/>
      <c r="JE32" s="19"/>
      <c r="JF32" s="19"/>
      <c r="JG32" s="19"/>
      <c r="JH32" s="19"/>
      <c r="JI32" s="19"/>
      <c r="JJ32" s="19"/>
      <c r="JK32" s="19"/>
      <c r="JL32" s="19"/>
      <c r="JM32" s="19"/>
      <c r="JN32" s="19"/>
      <c r="JO32" s="19"/>
      <c r="JP32" s="19"/>
      <c r="JQ32" s="19"/>
      <c r="JR32" s="19"/>
      <c r="JS32" s="19"/>
      <c r="JT32" s="19"/>
      <c r="JU32" s="19"/>
      <c r="JV32" s="19"/>
      <c r="JW32" s="19"/>
      <c r="JX32" s="19"/>
      <c r="JY32" s="19"/>
      <c r="JZ32" s="19"/>
      <c r="KA32" s="19"/>
      <c r="KB32" s="19"/>
      <c r="KC32" s="19"/>
      <c r="KD32" s="19"/>
      <c r="KE32" s="19"/>
      <c r="KF32" s="19"/>
      <c r="KG32" s="19"/>
      <c r="KH32" s="19"/>
      <c r="KI32" s="19"/>
      <c r="KJ32" s="19"/>
      <c r="KK32" s="19"/>
      <c r="KL32" s="19"/>
      <c r="KM32" s="19"/>
      <c r="KN32" s="19"/>
      <c r="KO32" s="19"/>
      <c r="KP32" s="19"/>
      <c r="KQ32" s="19"/>
      <c r="KR32" s="19"/>
      <c r="KS32" s="19"/>
      <c r="KT32" s="19"/>
      <c r="KU32" s="19"/>
      <c r="KV32" s="19"/>
      <c r="KW32" s="19"/>
      <c r="KX32" s="19"/>
      <c r="KY32" s="19"/>
      <c r="KZ32" s="19"/>
      <c r="LA32" s="19"/>
      <c r="LB32" s="19"/>
      <c r="LC32" s="19"/>
      <c r="LD32" s="19"/>
      <c r="LE32" s="19"/>
      <c r="LF32" s="19"/>
      <c r="LG32" s="19"/>
      <c r="LH32" s="19"/>
      <c r="LI32" s="19"/>
      <c r="LJ32" s="19"/>
      <c r="LK32" s="19"/>
      <c r="LL32" s="19"/>
      <c r="LM32" s="19"/>
      <c r="LN32" s="19"/>
      <c r="LO32" s="19"/>
      <c r="LP32" s="19"/>
      <c r="LQ32" s="19"/>
      <c r="LR32" s="19"/>
      <c r="LS32" s="19"/>
      <c r="LT32" s="19"/>
      <c r="LU32" s="19"/>
      <c r="LV32" s="19"/>
      <c r="LW32" s="19"/>
      <c r="LX32" s="19"/>
      <c r="LY32" s="19"/>
      <c r="LZ32" s="19"/>
      <c r="MA32" s="19"/>
      <c r="MB32" s="19"/>
      <c r="MC32" s="19"/>
      <c r="MD32" s="19"/>
      <c r="ME32" s="19"/>
      <c r="MF32" s="19"/>
      <c r="MG32" s="19"/>
      <c r="MH32" s="19"/>
      <c r="MI32" s="19"/>
      <c r="MJ32" s="19"/>
      <c r="MK32" s="19"/>
      <c r="ML32" s="19"/>
      <c r="MM32" s="19"/>
      <c r="MN32" s="19"/>
      <c r="MO32" s="19"/>
      <c r="MP32" s="19"/>
      <c r="MQ32" s="19"/>
      <c r="MR32" s="19"/>
      <c r="MS32" s="19"/>
      <c r="MT32" s="19"/>
      <c r="MU32" s="19"/>
      <c r="MV32" s="19"/>
      <c r="MW32" s="19"/>
      <c r="MX32" s="19"/>
      <c r="MY32" s="19"/>
      <c r="MZ32" s="19"/>
      <c r="NA32" s="19"/>
      <c r="NB32" s="19"/>
      <c r="NC32" s="19"/>
      <c r="ND32" s="19"/>
      <c r="NE32" s="19"/>
      <c r="NF32" s="19"/>
      <c r="NG32" s="19"/>
      <c r="NH32" s="19"/>
      <c r="NI32" s="19"/>
      <c r="NJ32" s="19"/>
      <c r="NK32" s="19"/>
      <c r="NL32" s="19"/>
      <c r="NM32" s="19"/>
      <c r="NN32" s="19"/>
      <c r="NO32" s="19"/>
      <c r="NP32" s="19"/>
    </row>
    <row r="33" spans="1:380" ht="18" customHeight="1" x14ac:dyDescent="0.25">
      <c r="A33" s="27"/>
      <c r="B33" s="27">
        <v>25</v>
      </c>
      <c r="C33" s="91"/>
      <c r="D33" s="92"/>
      <c r="E33" s="52"/>
      <c r="F33" s="64">
        <f t="shared" si="263"/>
        <v>0</v>
      </c>
      <c r="G33" s="50">
        <f t="shared" si="264"/>
        <v>0</v>
      </c>
      <c r="H33" s="51">
        <f>COUNTIF(J33:NJ33,"A")+(COUNTIF(J33:NJ33,"AH")/2)+(COUNTIF(J33:NJ33,"KH")/2)+(COUNTIF(J33:NJ33,"UH")/2)</f>
        <v>0</v>
      </c>
      <c r="I33" s="61">
        <f t="shared" si="266"/>
        <v>0</v>
      </c>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c r="IW33" s="19"/>
      <c r="IX33" s="19"/>
      <c r="IY33" s="19"/>
      <c r="IZ33" s="19"/>
      <c r="JA33" s="19"/>
      <c r="JB33" s="19"/>
      <c r="JC33" s="19"/>
      <c r="JD33" s="19"/>
      <c r="JE33" s="19"/>
      <c r="JF33" s="19"/>
      <c r="JG33" s="19"/>
      <c r="JH33" s="19"/>
      <c r="JI33" s="19"/>
      <c r="JJ33" s="19"/>
      <c r="JK33" s="19"/>
      <c r="JL33" s="19"/>
      <c r="JM33" s="19"/>
      <c r="JN33" s="19"/>
      <c r="JO33" s="19"/>
      <c r="JP33" s="19"/>
      <c r="JQ33" s="19"/>
      <c r="JR33" s="19"/>
      <c r="JS33" s="19"/>
      <c r="JT33" s="19"/>
      <c r="JU33" s="19"/>
      <c r="JV33" s="19"/>
      <c r="JW33" s="19"/>
      <c r="JX33" s="19"/>
      <c r="JY33" s="19"/>
      <c r="JZ33" s="19"/>
      <c r="KA33" s="19"/>
      <c r="KB33" s="19"/>
      <c r="KC33" s="19"/>
      <c r="KD33" s="19"/>
      <c r="KE33" s="19"/>
      <c r="KF33" s="19"/>
      <c r="KG33" s="19"/>
      <c r="KH33" s="19"/>
      <c r="KI33" s="19"/>
      <c r="KJ33" s="19"/>
      <c r="KK33" s="19"/>
      <c r="KL33" s="19"/>
      <c r="KM33" s="19"/>
      <c r="KN33" s="19"/>
      <c r="KO33" s="19"/>
      <c r="KP33" s="19"/>
      <c r="KQ33" s="19"/>
      <c r="KR33" s="19"/>
      <c r="KS33" s="19"/>
      <c r="KT33" s="19"/>
      <c r="KU33" s="19"/>
      <c r="KV33" s="19"/>
      <c r="KW33" s="19"/>
      <c r="KX33" s="19"/>
      <c r="KY33" s="19"/>
      <c r="KZ33" s="19"/>
      <c r="LA33" s="19"/>
      <c r="LB33" s="19"/>
      <c r="LC33" s="19"/>
      <c r="LD33" s="19"/>
      <c r="LE33" s="19"/>
      <c r="LF33" s="19"/>
      <c r="LG33" s="19"/>
      <c r="LH33" s="19"/>
      <c r="LI33" s="19"/>
      <c r="LJ33" s="19"/>
      <c r="LK33" s="19"/>
      <c r="LL33" s="19"/>
      <c r="LM33" s="19"/>
      <c r="LN33" s="19"/>
      <c r="LO33" s="19"/>
      <c r="LP33" s="19"/>
      <c r="LQ33" s="19"/>
      <c r="LR33" s="19"/>
      <c r="LS33" s="19"/>
      <c r="LT33" s="19"/>
      <c r="LU33" s="19"/>
      <c r="LV33" s="19"/>
      <c r="LW33" s="19"/>
      <c r="LX33" s="19"/>
      <c r="LY33" s="19"/>
      <c r="LZ33" s="19"/>
      <c r="MA33" s="19"/>
      <c r="MB33" s="19"/>
      <c r="MC33" s="19"/>
      <c r="MD33" s="19"/>
      <c r="ME33" s="19"/>
      <c r="MF33" s="19"/>
      <c r="MG33" s="19"/>
      <c r="MH33" s="19"/>
      <c r="MI33" s="19"/>
      <c r="MJ33" s="19"/>
      <c r="MK33" s="19"/>
      <c r="ML33" s="19"/>
      <c r="MM33" s="19"/>
      <c r="MN33" s="19"/>
      <c r="MO33" s="19"/>
      <c r="MP33" s="19"/>
      <c r="MQ33" s="19"/>
      <c r="MR33" s="19"/>
      <c r="MS33" s="19"/>
      <c r="MT33" s="19"/>
      <c r="MU33" s="19"/>
      <c r="MV33" s="19"/>
      <c r="MW33" s="19"/>
      <c r="MX33" s="19"/>
      <c r="MY33" s="19"/>
      <c r="MZ33" s="19"/>
      <c r="NA33" s="19"/>
      <c r="NB33" s="19"/>
      <c r="NC33" s="19"/>
      <c r="ND33" s="19"/>
      <c r="NE33" s="19"/>
      <c r="NF33" s="19"/>
      <c r="NG33" s="19"/>
      <c r="NH33" s="19"/>
      <c r="NI33" s="19"/>
      <c r="NJ33" s="19"/>
      <c r="NK33" s="19"/>
      <c r="NL33" s="19"/>
      <c r="NM33" s="19"/>
      <c r="NN33" s="19"/>
      <c r="NO33" s="19"/>
      <c r="NP33" s="19"/>
    </row>
    <row r="34" spans="1:380" x14ac:dyDescent="0.25">
      <c r="C34" s="8" t="s">
        <v>1</v>
      </c>
      <c r="D34" s="21"/>
      <c r="J34" s="59"/>
      <c r="K34" s="4"/>
      <c r="L34" s="4"/>
      <c r="M34" s="5"/>
      <c r="N34" s="5"/>
      <c r="O34" s="5"/>
      <c r="P34" s="5"/>
      <c r="Q34" s="5"/>
      <c r="R34" s="5"/>
      <c r="S34" s="5"/>
      <c r="T34" s="5"/>
      <c r="U34" s="5"/>
      <c r="V34" s="5"/>
      <c r="W34" s="5"/>
      <c r="X34" s="5"/>
      <c r="Y34" s="5"/>
      <c r="Z34" s="5"/>
      <c r="AA34" s="5"/>
      <c r="AB34" s="5"/>
      <c r="AC34" s="5"/>
      <c r="AD34" s="5"/>
      <c r="AE34" s="5"/>
      <c r="AF34" s="5"/>
      <c r="AG34" s="5"/>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380" x14ac:dyDescent="0.25">
      <c r="C35" s="21"/>
    </row>
  </sheetData>
  <mergeCells count="509">
    <mergeCell ref="C31:D31"/>
    <mergeCell ref="C32:D32"/>
    <mergeCell ref="C22:D22"/>
    <mergeCell ref="C23:D23"/>
    <mergeCell ref="C24:D24"/>
    <mergeCell ref="C25:D25"/>
    <mergeCell ref="C26:D26"/>
    <mergeCell ref="C27:D27"/>
    <mergeCell ref="C28:D28"/>
    <mergeCell ref="C29:D29"/>
    <mergeCell ref="C30:D30"/>
    <mergeCell ref="NJ2:NJ4"/>
    <mergeCell ref="NK2:NK4"/>
    <mergeCell ref="NL2:NL4"/>
    <mergeCell ref="NM2:NM4"/>
    <mergeCell ref="NN2:NN4"/>
    <mergeCell ref="NO2:NO4"/>
    <mergeCell ref="NP2:NP4"/>
    <mergeCell ref="NJ5:NP5"/>
    <mergeCell ref="NJ6:NP6"/>
    <mergeCell ref="NG2:NG4"/>
    <mergeCell ref="NH2:NH4"/>
    <mergeCell ref="NI2:NI4"/>
    <mergeCell ref="MX2:MX4"/>
    <mergeCell ref="MY2:MY4"/>
    <mergeCell ref="MZ2:MZ4"/>
    <mergeCell ref="NA2:NA4"/>
    <mergeCell ref="NB2:NB4"/>
    <mergeCell ref="NC2:NC4"/>
    <mergeCell ref="ND2:ND4"/>
    <mergeCell ref="NE2:NE4"/>
    <mergeCell ref="NF2:NF4"/>
    <mergeCell ref="MO2:MO4"/>
    <mergeCell ref="MP2:MP4"/>
    <mergeCell ref="MQ2:MQ4"/>
    <mergeCell ref="MR2:MR4"/>
    <mergeCell ref="MS2:MS4"/>
    <mergeCell ref="MT2:MT4"/>
    <mergeCell ref="MU2:MU4"/>
    <mergeCell ref="MV2:MV4"/>
    <mergeCell ref="MW2:MW4"/>
    <mergeCell ref="MF2:MF4"/>
    <mergeCell ref="MG2:MG4"/>
    <mergeCell ref="MH2:MH4"/>
    <mergeCell ref="MI2:MI4"/>
    <mergeCell ref="MJ2:MJ4"/>
    <mergeCell ref="MK2:MK4"/>
    <mergeCell ref="ML2:ML4"/>
    <mergeCell ref="MM2:MM4"/>
    <mergeCell ref="MN2:MN4"/>
    <mergeCell ref="LW2:LW4"/>
    <mergeCell ref="LX2:LX4"/>
    <mergeCell ref="LY2:LY4"/>
    <mergeCell ref="LZ2:LZ4"/>
    <mergeCell ref="MA2:MA4"/>
    <mergeCell ref="MB2:MB4"/>
    <mergeCell ref="MC2:MC4"/>
    <mergeCell ref="MD2:MD4"/>
    <mergeCell ref="ME2:ME4"/>
    <mergeCell ref="LN2:LN4"/>
    <mergeCell ref="LO2:LO4"/>
    <mergeCell ref="LP2:LP4"/>
    <mergeCell ref="LQ2:LQ4"/>
    <mergeCell ref="LR2:LR4"/>
    <mergeCell ref="LS2:LS4"/>
    <mergeCell ref="LT2:LT4"/>
    <mergeCell ref="LU2:LU4"/>
    <mergeCell ref="LV2:LV4"/>
    <mergeCell ref="LE2:LE4"/>
    <mergeCell ref="LF2:LF4"/>
    <mergeCell ref="LG2:LG4"/>
    <mergeCell ref="LH2:LH4"/>
    <mergeCell ref="LI2:LI4"/>
    <mergeCell ref="LJ2:LJ4"/>
    <mergeCell ref="LK2:LK4"/>
    <mergeCell ref="LL2:LL4"/>
    <mergeCell ref="LM2:LM4"/>
    <mergeCell ref="KV2:KV4"/>
    <mergeCell ref="KW2:KW4"/>
    <mergeCell ref="KX2:KX4"/>
    <mergeCell ref="KY2:KY4"/>
    <mergeCell ref="KZ2:KZ4"/>
    <mergeCell ref="LA2:LA4"/>
    <mergeCell ref="LB2:LB4"/>
    <mergeCell ref="LC2:LC4"/>
    <mergeCell ref="LD2:LD4"/>
    <mergeCell ref="KM2:KM4"/>
    <mergeCell ref="KN2:KN4"/>
    <mergeCell ref="KO2:KO4"/>
    <mergeCell ref="KP2:KP4"/>
    <mergeCell ref="KQ2:KQ4"/>
    <mergeCell ref="KR2:KR4"/>
    <mergeCell ref="KS2:KS4"/>
    <mergeCell ref="KT2:KT4"/>
    <mergeCell ref="KU2:KU4"/>
    <mergeCell ref="KD2:KD4"/>
    <mergeCell ref="KE2:KE4"/>
    <mergeCell ref="KF2:KF4"/>
    <mergeCell ref="KG2:KG4"/>
    <mergeCell ref="KH2:KH4"/>
    <mergeCell ref="KI2:KI4"/>
    <mergeCell ref="KJ2:KJ4"/>
    <mergeCell ref="KK2:KK4"/>
    <mergeCell ref="KL2:KL4"/>
    <mergeCell ref="JU2:JU4"/>
    <mergeCell ref="JV2:JV4"/>
    <mergeCell ref="JW2:JW4"/>
    <mergeCell ref="JX2:JX4"/>
    <mergeCell ref="JY2:JY4"/>
    <mergeCell ref="JZ2:JZ4"/>
    <mergeCell ref="KA2:KA4"/>
    <mergeCell ref="KB2:KB4"/>
    <mergeCell ref="KC2:KC4"/>
    <mergeCell ref="JL2:JL4"/>
    <mergeCell ref="JM2:JM4"/>
    <mergeCell ref="JN2:JN4"/>
    <mergeCell ref="JO2:JO4"/>
    <mergeCell ref="JP2:JP4"/>
    <mergeCell ref="JQ2:JQ4"/>
    <mergeCell ref="JR2:JR4"/>
    <mergeCell ref="JS2:JS4"/>
    <mergeCell ref="JT2:JT4"/>
    <mergeCell ref="JC2:JC4"/>
    <mergeCell ref="JD2:JD4"/>
    <mergeCell ref="JE2:JE4"/>
    <mergeCell ref="JF2:JF4"/>
    <mergeCell ref="JG2:JG4"/>
    <mergeCell ref="JH2:JH4"/>
    <mergeCell ref="JI2:JI4"/>
    <mergeCell ref="JJ2:JJ4"/>
    <mergeCell ref="JK2:JK4"/>
    <mergeCell ref="IT2:IT4"/>
    <mergeCell ref="IU2:IU4"/>
    <mergeCell ref="IV2:IV4"/>
    <mergeCell ref="IW2:IW4"/>
    <mergeCell ref="IX2:IX4"/>
    <mergeCell ref="IY2:IY4"/>
    <mergeCell ref="IZ2:IZ4"/>
    <mergeCell ref="JA2:JA4"/>
    <mergeCell ref="JB2:JB4"/>
    <mergeCell ref="IK2:IK4"/>
    <mergeCell ref="IL2:IL4"/>
    <mergeCell ref="IM2:IM4"/>
    <mergeCell ref="IN2:IN4"/>
    <mergeCell ref="IO2:IO4"/>
    <mergeCell ref="IP2:IP4"/>
    <mergeCell ref="IQ2:IQ4"/>
    <mergeCell ref="IR2:IR4"/>
    <mergeCell ref="IS2:IS4"/>
    <mergeCell ref="IB2:IB4"/>
    <mergeCell ref="IC2:IC4"/>
    <mergeCell ref="ID2:ID4"/>
    <mergeCell ref="IE2:IE4"/>
    <mergeCell ref="IF2:IF4"/>
    <mergeCell ref="IG2:IG4"/>
    <mergeCell ref="IH2:IH4"/>
    <mergeCell ref="II2:II4"/>
    <mergeCell ref="IJ2:IJ4"/>
    <mergeCell ref="HS2:HS4"/>
    <mergeCell ref="HT2:HT4"/>
    <mergeCell ref="HU2:HU4"/>
    <mergeCell ref="HV2:HV4"/>
    <mergeCell ref="HW2:HW4"/>
    <mergeCell ref="HX2:HX4"/>
    <mergeCell ref="HY2:HY4"/>
    <mergeCell ref="HZ2:HZ4"/>
    <mergeCell ref="IA2:IA4"/>
    <mergeCell ref="HJ2:HJ4"/>
    <mergeCell ref="HK2:HK4"/>
    <mergeCell ref="HL2:HL4"/>
    <mergeCell ref="HM2:HM4"/>
    <mergeCell ref="HN2:HN4"/>
    <mergeCell ref="HO2:HO4"/>
    <mergeCell ref="HP2:HP4"/>
    <mergeCell ref="HQ2:HQ4"/>
    <mergeCell ref="HR2:HR4"/>
    <mergeCell ref="HA2:HA4"/>
    <mergeCell ref="HB2:HB4"/>
    <mergeCell ref="HC2:HC4"/>
    <mergeCell ref="HD2:HD4"/>
    <mergeCell ref="HE2:HE4"/>
    <mergeCell ref="HF2:HF4"/>
    <mergeCell ref="HG2:HG4"/>
    <mergeCell ref="HH2:HH4"/>
    <mergeCell ref="HI2:HI4"/>
    <mergeCell ref="GR2:GR4"/>
    <mergeCell ref="GS2:GS4"/>
    <mergeCell ref="GT2:GT4"/>
    <mergeCell ref="GU2:GU4"/>
    <mergeCell ref="GV2:GV4"/>
    <mergeCell ref="GW2:GW4"/>
    <mergeCell ref="GX2:GX4"/>
    <mergeCell ref="GY2:GY4"/>
    <mergeCell ref="GZ2:GZ4"/>
    <mergeCell ref="GI2:GI4"/>
    <mergeCell ref="GJ2:GJ4"/>
    <mergeCell ref="GK2:GK4"/>
    <mergeCell ref="GL2:GL4"/>
    <mergeCell ref="GM2:GM4"/>
    <mergeCell ref="GN2:GN4"/>
    <mergeCell ref="GO2:GO4"/>
    <mergeCell ref="GP2:GP4"/>
    <mergeCell ref="GQ2:GQ4"/>
    <mergeCell ref="FZ2:FZ4"/>
    <mergeCell ref="GA2:GA4"/>
    <mergeCell ref="GB2:GB4"/>
    <mergeCell ref="GC2:GC4"/>
    <mergeCell ref="GD2:GD4"/>
    <mergeCell ref="GE2:GE4"/>
    <mergeCell ref="GF2:GF4"/>
    <mergeCell ref="GG2:GG4"/>
    <mergeCell ref="GH2:GH4"/>
    <mergeCell ref="FQ2:FQ4"/>
    <mergeCell ref="FR2:FR4"/>
    <mergeCell ref="FS2:FS4"/>
    <mergeCell ref="FT2:FT4"/>
    <mergeCell ref="FU2:FU4"/>
    <mergeCell ref="FV2:FV4"/>
    <mergeCell ref="FW2:FW4"/>
    <mergeCell ref="FX2:FX4"/>
    <mergeCell ref="FY2:FY4"/>
    <mergeCell ref="FH2:FH4"/>
    <mergeCell ref="FI2:FI4"/>
    <mergeCell ref="FJ2:FJ4"/>
    <mergeCell ref="FK2:FK4"/>
    <mergeCell ref="FL2:FL4"/>
    <mergeCell ref="FM2:FM4"/>
    <mergeCell ref="FN2:FN4"/>
    <mergeCell ref="FO2:FO4"/>
    <mergeCell ref="FP2:FP4"/>
    <mergeCell ref="EY2:EY4"/>
    <mergeCell ref="EZ2:EZ4"/>
    <mergeCell ref="FA2:FA4"/>
    <mergeCell ref="FB2:FB4"/>
    <mergeCell ref="FC2:FC4"/>
    <mergeCell ref="FD2:FD4"/>
    <mergeCell ref="FE2:FE4"/>
    <mergeCell ref="FF2:FF4"/>
    <mergeCell ref="FG2:FG4"/>
    <mergeCell ref="EP2:EP4"/>
    <mergeCell ref="EQ2:EQ4"/>
    <mergeCell ref="ER2:ER4"/>
    <mergeCell ref="ES2:ES4"/>
    <mergeCell ref="ET2:ET4"/>
    <mergeCell ref="EU2:EU4"/>
    <mergeCell ref="EV2:EV4"/>
    <mergeCell ref="EW2:EW4"/>
    <mergeCell ref="EX2:EX4"/>
    <mergeCell ref="EG2:EG4"/>
    <mergeCell ref="EH2:EH4"/>
    <mergeCell ref="EI2:EI4"/>
    <mergeCell ref="EJ2:EJ4"/>
    <mergeCell ref="EK2:EK4"/>
    <mergeCell ref="EL2:EL4"/>
    <mergeCell ref="EM2:EM4"/>
    <mergeCell ref="EN2:EN4"/>
    <mergeCell ref="EO2:EO4"/>
    <mergeCell ref="DX2:DX4"/>
    <mergeCell ref="DY2:DY4"/>
    <mergeCell ref="DZ2:DZ4"/>
    <mergeCell ref="EA2:EA4"/>
    <mergeCell ref="EB2:EB4"/>
    <mergeCell ref="EC2:EC4"/>
    <mergeCell ref="ED2:ED4"/>
    <mergeCell ref="EE2:EE4"/>
    <mergeCell ref="EF2:EF4"/>
    <mergeCell ref="DO2:DO4"/>
    <mergeCell ref="DP2:DP4"/>
    <mergeCell ref="DQ2:DQ4"/>
    <mergeCell ref="DR2:DR4"/>
    <mergeCell ref="DS2:DS4"/>
    <mergeCell ref="DT2:DT4"/>
    <mergeCell ref="DU2:DU4"/>
    <mergeCell ref="DV2:DV4"/>
    <mergeCell ref="DW2:DW4"/>
    <mergeCell ref="DF2:DF4"/>
    <mergeCell ref="DG2:DG4"/>
    <mergeCell ref="DH2:DH4"/>
    <mergeCell ref="DI2:DI4"/>
    <mergeCell ref="DJ2:DJ4"/>
    <mergeCell ref="DK2:DK4"/>
    <mergeCell ref="DL2:DL4"/>
    <mergeCell ref="DM2:DM4"/>
    <mergeCell ref="DN2:DN4"/>
    <mergeCell ref="CW2:CW4"/>
    <mergeCell ref="CX2:CX4"/>
    <mergeCell ref="CY2:CY4"/>
    <mergeCell ref="CZ2:CZ4"/>
    <mergeCell ref="DA2:DA4"/>
    <mergeCell ref="DB2:DB4"/>
    <mergeCell ref="DC2:DC4"/>
    <mergeCell ref="DD2:DD4"/>
    <mergeCell ref="DE2:DE4"/>
    <mergeCell ref="CN2:CN4"/>
    <mergeCell ref="CO2:CO4"/>
    <mergeCell ref="CP2:CP4"/>
    <mergeCell ref="CQ2:CQ4"/>
    <mergeCell ref="CR2:CR4"/>
    <mergeCell ref="CS2:CS4"/>
    <mergeCell ref="CT2:CT4"/>
    <mergeCell ref="CU2:CU4"/>
    <mergeCell ref="CV2:CV4"/>
    <mergeCell ref="CE2:CE4"/>
    <mergeCell ref="CF2:CF4"/>
    <mergeCell ref="CG2:CG4"/>
    <mergeCell ref="CH2:CH4"/>
    <mergeCell ref="CI2:CI4"/>
    <mergeCell ref="CJ2:CJ4"/>
    <mergeCell ref="CK2:CK4"/>
    <mergeCell ref="CL2:CL4"/>
    <mergeCell ref="CM2:CM4"/>
    <mergeCell ref="BV2:BV4"/>
    <mergeCell ref="BW2:BW4"/>
    <mergeCell ref="BX2:BX4"/>
    <mergeCell ref="BY2:BY4"/>
    <mergeCell ref="BZ2:BZ4"/>
    <mergeCell ref="CA2:CA4"/>
    <mergeCell ref="CB2:CB4"/>
    <mergeCell ref="CC2:CC4"/>
    <mergeCell ref="CD2:CD4"/>
    <mergeCell ref="BM2:BM4"/>
    <mergeCell ref="BN2:BN4"/>
    <mergeCell ref="BO2:BO4"/>
    <mergeCell ref="BP2:BP4"/>
    <mergeCell ref="BQ2:BQ4"/>
    <mergeCell ref="BR2:BR4"/>
    <mergeCell ref="BS2:BS4"/>
    <mergeCell ref="BT2:BT4"/>
    <mergeCell ref="BU2:BU4"/>
    <mergeCell ref="BD2:BD4"/>
    <mergeCell ref="BE2:BE4"/>
    <mergeCell ref="BF2:BF4"/>
    <mergeCell ref="BG2:BG4"/>
    <mergeCell ref="BH2:BH4"/>
    <mergeCell ref="BI2:BI4"/>
    <mergeCell ref="BJ2:BJ4"/>
    <mergeCell ref="BK2:BK4"/>
    <mergeCell ref="BL2:BL4"/>
    <mergeCell ref="AU2:AU4"/>
    <mergeCell ref="AV2:AV4"/>
    <mergeCell ref="AW2:AW4"/>
    <mergeCell ref="AX2:AX4"/>
    <mergeCell ref="AY2:AY4"/>
    <mergeCell ref="AZ2:AZ4"/>
    <mergeCell ref="BA2:BA4"/>
    <mergeCell ref="BB2:BB4"/>
    <mergeCell ref="BC2:BC4"/>
    <mergeCell ref="AL2:AL4"/>
    <mergeCell ref="AM2:AM4"/>
    <mergeCell ref="AN2:AN4"/>
    <mergeCell ref="AO2:AO4"/>
    <mergeCell ref="AP2:AP4"/>
    <mergeCell ref="AQ2:AQ4"/>
    <mergeCell ref="AR2:AR4"/>
    <mergeCell ref="AS2:AS4"/>
    <mergeCell ref="AT2:AT4"/>
    <mergeCell ref="C17:D17"/>
    <mergeCell ref="C33:D33"/>
    <mergeCell ref="S2:S4"/>
    <mergeCell ref="T2:T4"/>
    <mergeCell ref="U2:U4"/>
    <mergeCell ref="V2:V4"/>
    <mergeCell ref="W2:W4"/>
    <mergeCell ref="X2:X4"/>
    <mergeCell ref="Y2:Y4"/>
    <mergeCell ref="J2:J4"/>
    <mergeCell ref="K2:K4"/>
    <mergeCell ref="L2:L4"/>
    <mergeCell ref="M2:M4"/>
    <mergeCell ref="N2:N4"/>
    <mergeCell ref="O2:O4"/>
    <mergeCell ref="P2:P4"/>
    <mergeCell ref="Q2:Q4"/>
    <mergeCell ref="R2:R4"/>
    <mergeCell ref="F3:F8"/>
    <mergeCell ref="I3:I8"/>
    <mergeCell ref="C18:D18"/>
    <mergeCell ref="C19:D19"/>
    <mergeCell ref="C20:D20"/>
    <mergeCell ref="C21:D21"/>
    <mergeCell ref="C8:D8"/>
    <mergeCell ref="C9:D9"/>
    <mergeCell ref="C10:D10"/>
    <mergeCell ref="C11:D11"/>
    <mergeCell ref="C12:D12"/>
    <mergeCell ref="C13:D13"/>
    <mergeCell ref="C14:D14"/>
    <mergeCell ref="C15:D15"/>
    <mergeCell ref="C16:D16"/>
    <mergeCell ref="GC6:GI6"/>
    <mergeCell ref="GJ6:GP6"/>
    <mergeCell ref="DY6:EE6"/>
    <mergeCell ref="EF6:EL6"/>
    <mergeCell ref="EM6:ES6"/>
    <mergeCell ref="ET6:EZ6"/>
    <mergeCell ref="FA6:FG6"/>
    <mergeCell ref="FH6:FN6"/>
    <mergeCell ref="FO6:FU6"/>
    <mergeCell ref="FV6:GB6"/>
    <mergeCell ref="DR6:DX6"/>
    <mergeCell ref="AL5:AR5"/>
    <mergeCell ref="AS5:AY5"/>
    <mergeCell ref="AZ5:BF5"/>
    <mergeCell ref="BG5:BM5"/>
    <mergeCell ref="BN5:BT5"/>
    <mergeCell ref="AL6:AR6"/>
    <mergeCell ref="AS6:AY6"/>
    <mergeCell ref="AZ6:BF6"/>
    <mergeCell ref="BG6:BM6"/>
    <mergeCell ref="BN6:BT6"/>
    <mergeCell ref="BU6:CA6"/>
    <mergeCell ref="BU5:CA5"/>
    <mergeCell ref="CB5:CH5"/>
    <mergeCell ref="CI5:CO5"/>
    <mergeCell ref="CP5:CV5"/>
    <mergeCell ref="CW5:DC5"/>
    <mergeCell ref="DK6:DQ6"/>
    <mergeCell ref="CB6:CH6"/>
    <mergeCell ref="CI6:CO6"/>
    <mergeCell ref="CP6:CV6"/>
    <mergeCell ref="CW6:DC6"/>
    <mergeCell ref="DD6:DJ6"/>
    <mergeCell ref="G1:I1"/>
    <mergeCell ref="J6:P6"/>
    <mergeCell ref="Q6:W6"/>
    <mergeCell ref="X6:AD6"/>
    <mergeCell ref="AE6:AK6"/>
    <mergeCell ref="J5:P5"/>
    <mergeCell ref="Q5:W5"/>
    <mergeCell ref="X5:AD5"/>
    <mergeCell ref="AE5:AK5"/>
    <mergeCell ref="AC2:AC4"/>
    <mergeCell ref="AD2:AD4"/>
    <mergeCell ref="AE2:AE4"/>
    <mergeCell ref="AF2:AF4"/>
    <mergeCell ref="AG2:AG4"/>
    <mergeCell ref="AH2:AH4"/>
    <mergeCell ref="AI2:AI4"/>
    <mergeCell ref="AJ2:AJ4"/>
    <mergeCell ref="AK2:AK4"/>
    <mergeCell ref="AB2:AB4"/>
    <mergeCell ref="Z2:Z4"/>
    <mergeCell ref="AA2:AA4"/>
    <mergeCell ref="GC5:GI5"/>
    <mergeCell ref="GJ5:GP5"/>
    <mergeCell ref="EM5:ES5"/>
    <mergeCell ref="ET5:EZ5"/>
    <mergeCell ref="FA5:FG5"/>
    <mergeCell ref="FH5:FN5"/>
    <mergeCell ref="FO5:FU5"/>
    <mergeCell ref="DD5:DJ5"/>
    <mergeCell ref="DK5:DQ5"/>
    <mergeCell ref="DR5:DX5"/>
    <mergeCell ref="DY5:EE5"/>
    <mergeCell ref="EF5:EL5"/>
    <mergeCell ref="FV5:GB5"/>
    <mergeCell ref="HL5:HR5"/>
    <mergeCell ref="HS5:HY5"/>
    <mergeCell ref="HZ5:IF5"/>
    <mergeCell ref="HE6:HK6"/>
    <mergeCell ref="HL6:HR6"/>
    <mergeCell ref="HS6:HY6"/>
    <mergeCell ref="HZ6:IF6"/>
    <mergeCell ref="GQ5:GW5"/>
    <mergeCell ref="GQ6:GW6"/>
    <mergeCell ref="GX5:HD5"/>
    <mergeCell ref="GX6:HD6"/>
    <mergeCell ref="HE5:HK5"/>
    <mergeCell ref="KY6:LE6"/>
    <mergeCell ref="JP5:JV5"/>
    <mergeCell ref="JW5:KC5"/>
    <mergeCell ref="KD5:KJ5"/>
    <mergeCell ref="IG6:IM6"/>
    <mergeCell ref="IN6:IT6"/>
    <mergeCell ref="IU6:JA6"/>
    <mergeCell ref="JB6:JH6"/>
    <mergeCell ref="JI6:JO6"/>
    <mergeCell ref="JP6:JV6"/>
    <mergeCell ref="JW6:KC6"/>
    <mergeCell ref="KD6:KJ6"/>
    <mergeCell ref="IG5:IM5"/>
    <mergeCell ref="IN5:IT5"/>
    <mergeCell ref="IU5:JA5"/>
    <mergeCell ref="JB5:JH5"/>
    <mergeCell ref="JI5:JO5"/>
    <mergeCell ref="E3:E8"/>
    <mergeCell ref="G3:G8"/>
    <mergeCell ref="H3:H8"/>
    <mergeCell ref="MV5:NB5"/>
    <mergeCell ref="MO6:MU6"/>
    <mergeCell ref="MV6:NB6"/>
    <mergeCell ref="NC5:NI5"/>
    <mergeCell ref="NC6:NI6"/>
    <mergeCell ref="MA5:MG5"/>
    <mergeCell ref="MH5:MN5"/>
    <mergeCell ref="MA6:MG6"/>
    <mergeCell ref="MH6:MN6"/>
    <mergeCell ref="MO5:MU5"/>
    <mergeCell ref="LF5:LL5"/>
    <mergeCell ref="LM5:LS5"/>
    <mergeCell ref="LT5:LZ5"/>
    <mergeCell ref="LF6:LL6"/>
    <mergeCell ref="LM6:LS6"/>
    <mergeCell ref="LT6:LZ6"/>
    <mergeCell ref="KK5:KQ5"/>
    <mergeCell ref="KR5:KX5"/>
    <mergeCell ref="KY5:LE5"/>
    <mergeCell ref="KK6:KQ6"/>
    <mergeCell ref="KR6:KX6"/>
  </mergeCells>
  <conditionalFormatting sqref="J5:NP5">
    <cfRule type="expression" dxfId="55" priority="403">
      <formula>ISODD(TEXT(J$5,"MM"))</formula>
    </cfRule>
  </conditionalFormatting>
  <conditionalFormatting sqref="J7:NP8">
    <cfRule type="expression" dxfId="54" priority="405">
      <formula>AND(J$7="So")</formula>
    </cfRule>
    <cfRule type="expression" dxfId="53" priority="406">
      <formula>AND(J$7="Sa")</formula>
    </cfRule>
  </conditionalFormatting>
  <conditionalFormatting sqref="J8">
    <cfRule type="expression" dxfId="52" priority="407">
      <formula>AND(J$8&lt;&gt;0)</formula>
    </cfRule>
  </conditionalFormatting>
  <conditionalFormatting sqref="J8:NP8">
    <cfRule type="expression" dxfId="51" priority="235">
      <formula>VLOOKUP(J8,Feiertage1,1,0)</formula>
    </cfRule>
  </conditionalFormatting>
  <conditionalFormatting sqref="J2:NP4">
    <cfRule type="expression" priority="234">
      <formula>VLOOKUP(J8,Feiertage1,2,1)</formula>
    </cfRule>
  </conditionalFormatting>
  <conditionalFormatting sqref="J9">
    <cfRule type="expression" dxfId="50" priority="35">
      <formula>AND(J9="FT")</formula>
    </cfRule>
    <cfRule type="expression" dxfId="49" priority="231">
      <formula>AND(J9="UH")</formula>
    </cfRule>
    <cfRule type="expression" dxfId="48" priority="66">
      <formula>AND(J9="K1")</formula>
    </cfRule>
    <cfRule type="expression" dxfId="47" priority="36">
      <formula>AND(J9="K")</formula>
    </cfRule>
    <cfRule type="expression" dxfId="46" priority="179">
      <formula>AND(J9="A")</formula>
    </cfRule>
    <cfRule type="expression" dxfId="45" priority="233">
      <formula>AND(J9="U1")</formula>
    </cfRule>
    <cfRule type="expression" dxfId="44" priority="181">
      <formula>AND(J9="U")</formula>
    </cfRule>
    <cfRule type="expression" dxfId="43" priority="267">
      <formula>AND(J$7="So")</formula>
    </cfRule>
    <cfRule type="expression" dxfId="42" priority="268">
      <formula>AND(J$7="Sa")</formula>
    </cfRule>
    <cfRule type="expression" dxfId="41" priority="180">
      <formula>AND(J9="AH")</formula>
    </cfRule>
    <cfRule type="expression" dxfId="40" priority="64">
      <formula>AND(J9="KH")</formula>
    </cfRule>
  </conditionalFormatting>
  <conditionalFormatting sqref="J10:J33">
    <cfRule type="expression" dxfId="39" priority="24">
      <formula>AND(J10="FT")</formula>
    </cfRule>
    <cfRule type="expression" dxfId="38" priority="25">
      <formula>AND(J10="K")</formula>
    </cfRule>
    <cfRule type="expression" dxfId="37" priority="26">
      <formula>AND(J10="KH")</formula>
    </cfRule>
    <cfRule type="expression" dxfId="36" priority="27">
      <formula>AND(J10="K1")</formula>
    </cfRule>
    <cfRule type="expression" dxfId="35" priority="28">
      <formula>AND(J10="A")</formula>
    </cfRule>
    <cfRule type="expression" dxfId="34" priority="29">
      <formula>AND(J10="AH")</formula>
    </cfRule>
    <cfRule type="expression" dxfId="33" priority="30">
      <formula>AND(J10="U")</formula>
    </cfRule>
    <cfRule type="expression" dxfId="32" priority="31">
      <formula>AND(J10="UH")</formula>
    </cfRule>
    <cfRule type="expression" dxfId="31" priority="32">
      <formula>AND(J10="U1")</formula>
    </cfRule>
    <cfRule type="expression" dxfId="30" priority="33">
      <formula>AND(J$7="So")</formula>
    </cfRule>
    <cfRule type="expression" dxfId="29" priority="34">
      <formula>AND(J$7="Sa")</formula>
    </cfRule>
  </conditionalFormatting>
  <conditionalFormatting sqref="K9:NP9">
    <cfRule type="expression" dxfId="28" priority="13">
      <formula>AND(K9="FT")</formula>
    </cfRule>
    <cfRule type="expression" dxfId="27" priority="14">
      <formula>AND(K9="K")</formula>
    </cfRule>
    <cfRule type="expression" dxfId="26" priority="15">
      <formula>AND(K9="KH")</formula>
    </cfRule>
    <cfRule type="expression" dxfId="25" priority="16">
      <formula>AND(K9="K1")</formula>
    </cfRule>
    <cfRule type="expression" dxfId="24" priority="17">
      <formula>AND(K9="A")</formula>
    </cfRule>
    <cfRule type="expression" dxfId="23" priority="18">
      <formula>AND(K9="AH")</formula>
    </cfRule>
    <cfRule type="expression" dxfId="22" priority="19">
      <formula>AND(K9="U")</formula>
    </cfRule>
    <cfRule type="expression" dxfId="21" priority="20">
      <formula>AND(K9="UH")</formula>
    </cfRule>
    <cfRule type="expression" dxfId="20" priority="21">
      <formula>AND(K9="U1")</formula>
    </cfRule>
    <cfRule type="expression" dxfId="19" priority="22">
      <formula>AND(K$7="So")</formula>
    </cfRule>
    <cfRule type="expression" dxfId="18" priority="23">
      <formula>AND(K$7="Sa")</formula>
    </cfRule>
  </conditionalFormatting>
  <conditionalFormatting sqref="K10:NP33">
    <cfRule type="expression" dxfId="17" priority="2">
      <formula>AND(K10="FT")</formula>
    </cfRule>
    <cfRule type="expression" dxfId="16" priority="3">
      <formula>AND(K10="K")</formula>
    </cfRule>
    <cfRule type="expression" dxfId="15" priority="4">
      <formula>AND(K10="KH")</formula>
    </cfRule>
    <cfRule type="expression" dxfId="14" priority="5">
      <formula>AND(K10="K1")</formula>
    </cfRule>
    <cfRule type="expression" dxfId="13" priority="6">
      <formula>AND(K10="A")</formula>
    </cfRule>
    <cfRule type="expression" dxfId="12" priority="7">
      <formula>AND(K10="AH")</formula>
    </cfRule>
    <cfRule type="expression" dxfId="11" priority="8">
      <formula>AND(K10="U")</formula>
    </cfRule>
    <cfRule type="expression" dxfId="10" priority="9">
      <formula>AND(K10="UH")</formula>
    </cfRule>
    <cfRule type="expression" dxfId="9" priority="10">
      <formula>AND(K10="U1")</formula>
    </cfRule>
    <cfRule type="expression" dxfId="8" priority="11">
      <formula>AND(K$7="So")</formula>
    </cfRule>
    <cfRule type="expression" dxfId="7" priority="12">
      <formula>AND(K$7="Sa")</formula>
    </cfRule>
  </conditionalFormatting>
  <hyperlinks>
    <hyperlink ref="C34" r:id="rId1" xr:uid="{00000000-0004-0000-0000-000000000000}"/>
  </hyperlinks>
  <pageMargins left="0.7" right="0.7" top="0.78740157499999996" bottom="0.78740157499999996" header="0.3" footer="0.3"/>
  <pageSetup paperSize="9" scale="98" fitToWidth="0" orientation="landscape" r:id="rId2"/>
  <legacyDrawing r:id="rId3"/>
  <extLst>
    <ext xmlns:x14="http://schemas.microsoft.com/office/spreadsheetml/2009/9/main" uri="{78C0D931-6437-407d-A8EE-F0AAD7539E65}">
      <x14:conditionalFormattings>
        <x14:conditionalFormatting xmlns:xm="http://schemas.microsoft.com/office/excel/2006/main">
          <x14:cfRule type="expression" priority="404" id="{2692FC32-33AF-428C-AD96-08C1ADC889FE}">
            <xm:f>AND(J$8&gt;='Feiertage und Ferien'!$C$5,AND(J$8&lt;='Feiertage und Ferien'!$D$5))</xm:f>
            <x14:dxf>
              <fill>
                <patternFill>
                  <bgColor rgb="FF92D050"/>
                </patternFill>
              </fill>
            </x14:dxf>
          </x14:cfRule>
          <xm:sqref>J8:NP8</xm:sqref>
        </x14:conditionalFormatting>
        <x14:conditionalFormatting xmlns:xm="http://schemas.microsoft.com/office/excel/2006/main">
          <x14:cfRule type="expression" priority="253" id="{D7AFF6C5-A561-4103-949A-599716507DF7}">
            <xm:f>AND(J$8&gt;='Feiertage und Ferien'!$C$11,AND(J$8&lt;='Feiertage und Ferien'!$D$11))</xm:f>
            <x14:dxf>
              <fill>
                <patternFill>
                  <bgColor rgb="FF92D050"/>
                </patternFill>
              </fill>
            </x14:dxf>
          </x14:cfRule>
          <x14:cfRule type="expression" priority="261" id="{05D6D88D-E0A1-4D9D-BBFD-8E3878ADC39A}">
            <xm:f>AND(J$8&gt;='Feiertage und Ferien'!$C$10,AND(J$8&lt;='Feiertage und Ferien'!$D$10))</xm:f>
            <x14:dxf>
              <fill>
                <patternFill>
                  <bgColor rgb="FF92D050"/>
                </patternFill>
              </fill>
            </x14:dxf>
          </x14:cfRule>
          <x14:cfRule type="expression" priority="262" id="{81BB2EAF-478B-4F7A-9FAD-B8DCA29F914D}">
            <xm:f>AND(J$8&gt;='Feiertage und Ferien'!$C$9,AND(J$8&lt;='Feiertage und Ferien'!$D$9))</xm:f>
            <x14:dxf>
              <fill>
                <patternFill>
                  <bgColor rgb="FF92D050"/>
                </patternFill>
              </fill>
            </x14:dxf>
          </x14:cfRule>
          <x14:cfRule type="expression" priority="264" id="{A4E571A9-27C9-463A-A8BB-D44B18033FE8}">
            <xm:f>AND(J$8&gt;='Feiertage und Ferien'!$C$8,AND(J$8&lt;='Feiertage und Ferien'!$D$8))</xm:f>
            <x14:dxf>
              <fill>
                <patternFill>
                  <bgColor rgb="FF92D050"/>
                </patternFill>
              </fill>
            </x14:dxf>
          </x14:cfRule>
          <x14:cfRule type="expression" priority="265" id="{A21F5945-401E-44F6-B1F4-32FBF04E3D87}">
            <xm:f>AND(J$8&gt;='Feiertage und Ferien'!$C$7,AND(J$8&lt;='Feiertage und Ferien'!$D$7))</xm:f>
            <x14:dxf>
              <fill>
                <patternFill>
                  <bgColor rgb="FF92D050"/>
                </patternFill>
              </fill>
            </x14:dxf>
          </x14:cfRule>
          <x14:cfRule type="expression" priority="266" id="{72331B4D-B071-4204-8695-3EF0D903A009}">
            <xm:f>AND(J$8&gt;='Feiertage und Ferien'!$C$6,AND(J$8&lt;='Feiertage und Ferien'!$D$6))</xm:f>
            <x14:dxf>
              <fill>
                <patternFill>
                  <bgColor rgb="FF92D050"/>
                </patternFill>
              </fill>
            </x14:dxf>
          </x14:cfRule>
          <xm:sqref>J8:NP8</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35"/>
  <sheetViews>
    <sheetView showGridLines="0" workbookViewId="0">
      <selection activeCell="D28" sqref="D28"/>
    </sheetView>
  </sheetViews>
  <sheetFormatPr baseColWidth="10" defaultRowHeight="15" x14ac:dyDescent="0.25"/>
  <cols>
    <col min="2" max="2" width="25.7109375" bestFit="1" customWidth="1"/>
    <col min="6" max="6" width="3.7109375" bestFit="1" customWidth="1"/>
    <col min="7" max="7" width="28.5703125" bestFit="1" customWidth="1"/>
    <col min="8" max="8" width="22.140625" bestFit="1" customWidth="1"/>
    <col min="9" max="9" width="14.85546875" bestFit="1" customWidth="1"/>
  </cols>
  <sheetData>
    <row r="1" spans="2:10" x14ac:dyDescent="0.25">
      <c r="B1" t="s">
        <v>49</v>
      </c>
    </row>
    <row r="2" spans="2:10" x14ac:dyDescent="0.25">
      <c r="B2" s="18">
        <v>2018</v>
      </c>
    </row>
    <row r="4" spans="2:10" x14ac:dyDescent="0.25">
      <c r="B4" s="11" t="s">
        <v>50</v>
      </c>
      <c r="C4" s="11" t="s">
        <v>11</v>
      </c>
      <c r="D4" s="11" t="s">
        <v>12</v>
      </c>
      <c r="E4" s="15"/>
      <c r="F4" s="11"/>
      <c r="G4" s="11" t="s">
        <v>45</v>
      </c>
      <c r="H4" s="11" t="s">
        <v>43</v>
      </c>
      <c r="I4" s="11" t="s">
        <v>44</v>
      </c>
    </row>
    <row r="5" spans="2:10" ht="15" customHeight="1" x14ac:dyDescent="0.25">
      <c r="B5" s="16" t="s">
        <v>6</v>
      </c>
      <c r="C5" s="17">
        <v>43101</v>
      </c>
      <c r="D5" s="17">
        <v>43105</v>
      </c>
      <c r="E5" s="14"/>
      <c r="F5" s="101" t="s">
        <v>95</v>
      </c>
      <c r="G5" s="12">
        <f>VALUE(I5&amp;B2)</f>
        <v>43101</v>
      </c>
      <c r="H5" s="13" t="s">
        <v>13</v>
      </c>
      <c r="I5" s="13" t="s">
        <v>5</v>
      </c>
      <c r="J5" s="28"/>
    </row>
    <row r="6" spans="2:10" x14ac:dyDescent="0.25">
      <c r="B6" s="16" t="s">
        <v>4</v>
      </c>
      <c r="C6" s="17" t="s">
        <v>36</v>
      </c>
      <c r="D6" s="17" t="s">
        <v>36</v>
      </c>
      <c r="E6" s="14"/>
      <c r="F6" s="101"/>
      <c r="G6" s="12">
        <f>G7-2</f>
        <v>43189</v>
      </c>
      <c r="H6" s="13" t="s">
        <v>14</v>
      </c>
      <c r="I6" s="13" t="s">
        <v>15</v>
      </c>
      <c r="J6" s="28"/>
    </row>
    <row r="7" spans="2:10" x14ac:dyDescent="0.25">
      <c r="B7" s="16" t="s">
        <v>7</v>
      </c>
      <c r="C7" s="17">
        <v>43185</v>
      </c>
      <c r="D7" s="17">
        <v>43196</v>
      </c>
      <c r="E7" s="14"/>
      <c r="F7" s="101"/>
      <c r="G7" s="12">
        <f>DOLLAR((DAY(MINUTE(B2/38)/2+55)&amp;".4."&amp;B2)/7,)*7-6</f>
        <v>43191</v>
      </c>
      <c r="H7" s="13" t="s">
        <v>16</v>
      </c>
      <c r="I7" s="13"/>
      <c r="J7" s="28"/>
    </row>
    <row r="8" spans="2:10" x14ac:dyDescent="0.25">
      <c r="B8" s="16" t="s">
        <v>8</v>
      </c>
      <c r="C8" s="17">
        <v>43242</v>
      </c>
      <c r="D8" s="17">
        <v>43253</v>
      </c>
      <c r="E8" s="14"/>
      <c r="F8" s="101"/>
      <c r="G8" s="12">
        <f>G7+1</f>
        <v>43192</v>
      </c>
      <c r="H8" s="13" t="s">
        <v>17</v>
      </c>
      <c r="I8" s="13" t="s">
        <v>18</v>
      </c>
      <c r="J8" s="28"/>
    </row>
    <row r="9" spans="2:10" x14ac:dyDescent="0.25">
      <c r="B9" s="16" t="s">
        <v>9</v>
      </c>
      <c r="C9" s="17">
        <v>43307</v>
      </c>
      <c r="D9" s="17">
        <v>43351</v>
      </c>
      <c r="E9" s="14"/>
      <c r="F9" s="101"/>
      <c r="G9" s="12">
        <f>VALUE(I9&amp;B2)</f>
        <v>43221</v>
      </c>
      <c r="H9" s="13" t="s">
        <v>19</v>
      </c>
      <c r="I9" s="13" t="s">
        <v>20</v>
      </c>
      <c r="J9" s="28"/>
    </row>
    <row r="10" spans="2:10" x14ac:dyDescent="0.25">
      <c r="B10" s="16" t="s">
        <v>10</v>
      </c>
      <c r="C10" s="17">
        <v>43402</v>
      </c>
      <c r="D10" s="17">
        <v>43406</v>
      </c>
      <c r="E10" s="14"/>
      <c r="F10" s="101"/>
      <c r="G10" s="12">
        <f>G7+39</f>
        <v>43230</v>
      </c>
      <c r="H10" s="13" t="s">
        <v>21</v>
      </c>
      <c r="I10" s="13" t="s">
        <v>22</v>
      </c>
      <c r="J10" s="28"/>
    </row>
    <row r="11" spans="2:10" x14ac:dyDescent="0.25">
      <c r="B11" s="16" t="s">
        <v>6</v>
      </c>
      <c r="C11" s="17">
        <v>43458</v>
      </c>
      <c r="D11" s="17">
        <v>43470</v>
      </c>
      <c r="E11" s="14"/>
      <c r="F11" s="101"/>
      <c r="G11" s="12">
        <f>G7+49</f>
        <v>43240</v>
      </c>
      <c r="H11" s="13" t="s">
        <v>23</v>
      </c>
      <c r="I11" s="13" t="s">
        <v>24</v>
      </c>
      <c r="J11" s="28"/>
    </row>
    <row r="12" spans="2:10" x14ac:dyDescent="0.25">
      <c r="C12" s="23"/>
      <c r="D12" s="23"/>
      <c r="F12" s="101"/>
      <c r="G12" s="12">
        <f>G7+50</f>
        <v>43241</v>
      </c>
      <c r="H12" s="13" t="s">
        <v>25</v>
      </c>
      <c r="I12" s="13" t="s">
        <v>26</v>
      </c>
      <c r="J12" s="28"/>
    </row>
    <row r="13" spans="2:10" x14ac:dyDescent="0.25">
      <c r="F13" s="101"/>
      <c r="G13" s="12">
        <f>VALUE(I13&amp;B2)</f>
        <v>43376</v>
      </c>
      <c r="H13" s="13" t="s">
        <v>27</v>
      </c>
      <c r="I13" s="13" t="s">
        <v>28</v>
      </c>
      <c r="J13" s="28"/>
    </row>
    <row r="14" spans="2:10" x14ac:dyDescent="0.25">
      <c r="F14" s="101"/>
      <c r="G14" s="12">
        <f>VALUE(I14)</f>
        <v>43039</v>
      </c>
      <c r="H14" s="13" t="s">
        <v>42</v>
      </c>
      <c r="I14" s="12">
        <v>43039</v>
      </c>
      <c r="J14" s="28"/>
    </row>
    <row r="15" spans="2:10" x14ac:dyDescent="0.25">
      <c r="F15" s="101"/>
      <c r="G15" s="12">
        <f>VALUE(I15&amp;B2)</f>
        <v>43459</v>
      </c>
      <c r="H15" s="13" t="s">
        <v>29</v>
      </c>
      <c r="I15" s="13" t="s">
        <v>30</v>
      </c>
      <c r="J15" s="28"/>
    </row>
    <row r="16" spans="2:10" x14ac:dyDescent="0.25">
      <c r="F16" s="101"/>
      <c r="G16" s="12">
        <f>VALUE(I16&amp;B2)</f>
        <v>43460</v>
      </c>
      <c r="H16" s="13" t="s">
        <v>31</v>
      </c>
      <c r="I16" s="13" t="s">
        <v>32</v>
      </c>
      <c r="J16" s="28"/>
    </row>
    <row r="17" spans="6:10" x14ac:dyDescent="0.25">
      <c r="F17" s="101"/>
      <c r="G17" s="12"/>
      <c r="H17" s="13"/>
      <c r="I17" s="13"/>
      <c r="J17" s="28"/>
    </row>
    <row r="18" spans="6:10" x14ac:dyDescent="0.25">
      <c r="F18" s="101"/>
      <c r="G18" s="12"/>
      <c r="H18" s="13"/>
      <c r="I18" s="13"/>
      <c r="J18" s="28"/>
    </row>
    <row r="19" spans="6:10" x14ac:dyDescent="0.25">
      <c r="F19" s="101"/>
      <c r="G19" s="12"/>
      <c r="H19" s="13"/>
      <c r="I19" s="13"/>
      <c r="J19" s="28"/>
    </row>
    <row r="20" spans="6:10" x14ac:dyDescent="0.25">
      <c r="F20" s="101"/>
      <c r="G20" s="12"/>
      <c r="H20" s="13"/>
      <c r="I20" s="13"/>
      <c r="J20" s="28"/>
    </row>
    <row r="21" spans="6:10" ht="15" customHeight="1" x14ac:dyDescent="0.25">
      <c r="F21" s="102" t="s">
        <v>47</v>
      </c>
      <c r="G21" s="22">
        <v>43106</v>
      </c>
      <c r="H21" s="22" t="s">
        <v>37</v>
      </c>
      <c r="I21" s="105" t="s">
        <v>46</v>
      </c>
    </row>
    <row r="22" spans="6:10" x14ac:dyDescent="0.25">
      <c r="F22" s="103"/>
      <c r="G22" s="22">
        <v>43251</v>
      </c>
      <c r="H22" s="22" t="s">
        <v>38</v>
      </c>
      <c r="I22" s="106"/>
    </row>
    <row r="23" spans="6:10" x14ac:dyDescent="0.25">
      <c r="F23" s="103"/>
      <c r="G23" s="22">
        <v>43405</v>
      </c>
      <c r="H23" s="22" t="s">
        <v>39</v>
      </c>
      <c r="I23" s="106"/>
    </row>
    <row r="24" spans="6:10" ht="15" customHeight="1" x14ac:dyDescent="0.25">
      <c r="F24" s="103"/>
      <c r="G24" s="22"/>
      <c r="H24" s="22"/>
      <c r="I24" s="106"/>
    </row>
    <row r="25" spans="6:10" x14ac:dyDescent="0.25">
      <c r="F25" s="103"/>
      <c r="G25" s="22">
        <v>43132</v>
      </c>
      <c r="H25" s="22" t="s">
        <v>48</v>
      </c>
      <c r="I25" s="106"/>
    </row>
    <row r="26" spans="6:10" x14ac:dyDescent="0.25">
      <c r="F26" s="103"/>
      <c r="G26" s="22"/>
      <c r="H26" s="22"/>
      <c r="I26" s="106"/>
    </row>
    <row r="27" spans="6:10" ht="15" customHeight="1" x14ac:dyDescent="0.25">
      <c r="F27" s="103"/>
      <c r="G27" s="22"/>
      <c r="H27" s="22"/>
      <c r="I27" s="106"/>
    </row>
    <row r="28" spans="6:10" x14ac:dyDescent="0.25">
      <c r="F28" s="103"/>
      <c r="G28" s="22"/>
      <c r="H28" s="22"/>
      <c r="I28" s="106"/>
    </row>
    <row r="29" spans="6:10" x14ac:dyDescent="0.25">
      <c r="F29" s="103"/>
      <c r="G29" s="22"/>
      <c r="H29" s="22"/>
      <c r="I29" s="106"/>
    </row>
    <row r="30" spans="6:10" ht="15" customHeight="1" x14ac:dyDescent="0.25">
      <c r="F30" s="103"/>
      <c r="G30" s="22"/>
      <c r="H30" s="22"/>
      <c r="I30" s="106"/>
    </row>
    <row r="31" spans="6:10" x14ac:dyDescent="0.25">
      <c r="F31" s="103"/>
      <c r="G31" s="22"/>
      <c r="H31" s="22"/>
      <c r="I31" s="106"/>
    </row>
    <row r="32" spans="6:10" x14ac:dyDescent="0.25">
      <c r="F32" s="103"/>
      <c r="G32" s="22"/>
      <c r="H32" s="22"/>
      <c r="I32" s="106"/>
    </row>
    <row r="33" spans="6:9" ht="15" customHeight="1" x14ac:dyDescent="0.25">
      <c r="F33" s="103"/>
      <c r="G33" s="22"/>
      <c r="H33" s="22"/>
      <c r="I33" s="106"/>
    </row>
    <row r="34" spans="6:9" x14ac:dyDescent="0.25">
      <c r="F34" s="103"/>
      <c r="G34" s="22"/>
      <c r="H34" s="22"/>
      <c r="I34" s="106"/>
    </row>
    <row r="35" spans="6:9" x14ac:dyDescent="0.25">
      <c r="F35" s="104"/>
      <c r="G35" s="22"/>
      <c r="H35" s="22"/>
      <c r="I35" s="106"/>
    </row>
  </sheetData>
  <mergeCells count="3">
    <mergeCell ref="F5:F20"/>
    <mergeCell ref="F21:F35"/>
    <mergeCell ref="I21:I35"/>
  </mergeCell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8"/>
  <sheetViews>
    <sheetView showGridLines="0" workbookViewId="0">
      <selection activeCell="A32" sqref="A32"/>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29" t="s">
        <v>49</v>
      </c>
      <c r="B1" s="30"/>
      <c r="C1" s="31"/>
    </row>
    <row r="2" spans="1:3" x14ac:dyDescent="0.25">
      <c r="A2" s="32" t="s">
        <v>91</v>
      </c>
      <c r="B2" s="30"/>
      <c r="C2" s="30"/>
    </row>
    <row r="3" spans="1:3" x14ac:dyDescent="0.25">
      <c r="A3" s="107"/>
      <c r="B3" s="107"/>
      <c r="C3" s="107"/>
    </row>
    <row r="4" spans="1:3" x14ac:dyDescent="0.25">
      <c r="A4" s="33"/>
      <c r="B4" s="34"/>
      <c r="C4" s="35"/>
    </row>
    <row r="5" spans="1:3" ht="16.5" x14ac:dyDescent="0.3">
      <c r="A5" s="36" t="s">
        <v>56</v>
      </c>
      <c r="B5" s="37"/>
      <c r="C5" s="37"/>
    </row>
    <row r="6" spans="1:3" ht="49.5" x14ac:dyDescent="0.25">
      <c r="A6" s="38" t="s">
        <v>74</v>
      </c>
    </row>
    <row r="7" spans="1:3" x14ac:dyDescent="0.25">
      <c r="B7" s="39"/>
    </row>
    <row r="8" spans="1:3" ht="16.5" x14ac:dyDescent="0.3">
      <c r="A8" s="36" t="s">
        <v>57</v>
      </c>
      <c r="B8" s="37"/>
      <c r="C8" s="37"/>
    </row>
    <row r="9" spans="1:3" ht="165" x14ac:dyDescent="0.25">
      <c r="A9" s="38" t="s">
        <v>89</v>
      </c>
    </row>
    <row r="10" spans="1:3" ht="300" x14ac:dyDescent="0.25">
      <c r="A10" s="63" t="s">
        <v>90</v>
      </c>
      <c r="B10" s="39"/>
    </row>
    <row r="11" spans="1:3" ht="16.5" x14ac:dyDescent="0.3">
      <c r="A11" s="36" t="s">
        <v>58</v>
      </c>
      <c r="B11" s="40"/>
      <c r="C11" s="40"/>
    </row>
    <row r="12" spans="1:3" ht="33" x14ac:dyDescent="0.25">
      <c r="A12" s="38" t="s">
        <v>73</v>
      </c>
    </row>
    <row r="13" spans="1:3" x14ac:dyDescent="0.25">
      <c r="A13" s="41"/>
    </row>
    <row r="14" spans="1:3" x14ac:dyDescent="0.25">
      <c r="B14" s="39"/>
    </row>
    <row r="15" spans="1:3" x14ac:dyDescent="0.25">
      <c r="A15" s="42"/>
      <c r="B15" s="39"/>
    </row>
    <row r="16" spans="1:3" ht="15.75" x14ac:dyDescent="0.3">
      <c r="A16" s="43" t="s">
        <v>59</v>
      </c>
    </row>
    <row r="17" spans="1:3" x14ac:dyDescent="0.25">
      <c r="A17" s="44" t="s">
        <v>60</v>
      </c>
      <c r="B17" s="45"/>
      <c r="C17" s="45"/>
    </row>
    <row r="18" spans="1:3" x14ac:dyDescent="0.25">
      <c r="A18" s="44"/>
      <c r="B18" s="45"/>
      <c r="C18" s="45"/>
    </row>
    <row r="19" spans="1:3" x14ac:dyDescent="0.25">
      <c r="A19" s="46" t="s">
        <v>61</v>
      </c>
      <c r="B19" s="47"/>
    </row>
    <row r="20" spans="1:3" ht="15.75" x14ac:dyDescent="0.3">
      <c r="A20" s="48" t="s">
        <v>62</v>
      </c>
      <c r="B20" s="47"/>
    </row>
    <row r="21" spans="1:3" ht="15.75" x14ac:dyDescent="0.3">
      <c r="A21" s="48" t="s">
        <v>63</v>
      </c>
      <c r="B21" s="47"/>
    </row>
    <row r="22" spans="1:3" ht="15.75" x14ac:dyDescent="0.3">
      <c r="A22" s="48" t="s">
        <v>64</v>
      </c>
      <c r="B22" s="47"/>
    </row>
    <row r="23" spans="1:3" ht="15.75" x14ac:dyDescent="0.3">
      <c r="A23" s="48" t="s">
        <v>65</v>
      </c>
      <c r="B23" s="47"/>
    </row>
    <row r="24" spans="1:3" ht="15.75" x14ac:dyDescent="0.3">
      <c r="A24" s="48" t="s">
        <v>66</v>
      </c>
      <c r="B24" s="47"/>
      <c r="C24" s="49"/>
    </row>
    <row r="25" spans="1:3" ht="15.75" x14ac:dyDescent="0.3">
      <c r="A25" s="48" t="s">
        <v>67</v>
      </c>
    </row>
    <row r="26" spans="1:3" ht="15.75" x14ac:dyDescent="0.3">
      <c r="A26" s="48" t="s">
        <v>68</v>
      </c>
    </row>
    <row r="27" spans="1:3" ht="15.75" x14ac:dyDescent="0.3">
      <c r="A27" s="48" t="s">
        <v>69</v>
      </c>
    </row>
    <row r="28" spans="1:3" ht="15.75" x14ac:dyDescent="0.3">
      <c r="A28" s="48" t="s">
        <v>70</v>
      </c>
    </row>
    <row r="29" spans="1:3" ht="15.75" x14ac:dyDescent="0.3">
      <c r="A29" s="48" t="s">
        <v>71</v>
      </c>
    </row>
    <row r="30" spans="1:3" x14ac:dyDescent="0.25"/>
    <row r="31" spans="1:3" ht="15.75" x14ac:dyDescent="0.3">
      <c r="A31" s="48" t="s">
        <v>72</v>
      </c>
    </row>
    <row r="32" spans="1:3" x14ac:dyDescent="0.25"/>
    <row r="33" spans="1:1" x14ac:dyDescent="0.25"/>
    <row r="34" spans="1:1" x14ac:dyDescent="0.25">
      <c r="A34" s="65" t="s">
        <v>92</v>
      </c>
    </row>
    <row r="35" spans="1:1" ht="15" customHeight="1" x14ac:dyDescent="0.25">
      <c r="A35" s="66" t="s">
        <v>93</v>
      </c>
    </row>
    <row r="36" spans="1:1" ht="15" customHeight="1" x14ac:dyDescent="0.25">
      <c r="A36" t="s">
        <v>94</v>
      </c>
    </row>
    <row r="37" spans="1:1" ht="15" customHeight="1" x14ac:dyDescent="0.25"/>
    <row r="38" spans="1:1" ht="15" customHeight="1" x14ac:dyDescent="0.25"/>
  </sheetData>
  <mergeCells count="1">
    <mergeCell ref="A3:C3"/>
  </mergeCells>
  <hyperlinks>
    <hyperlink ref="A17" r:id="rId1" xr:uid="{00000000-0004-0000-0200-000000000000}"/>
    <hyperlink ref="A19" r:id="rId2" xr:uid="{00000000-0004-0000-0200-000001000000}"/>
  </hyperlinks>
  <pageMargins left="0.7" right="0.7" top="0.78740157499999996" bottom="0.78740157499999996"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Personalplaner</vt:lpstr>
      <vt:lpstr>Feiertage und Ferien</vt:lpstr>
      <vt:lpstr>Info</vt:lpstr>
      <vt:lpstr>Feiertage</vt:lpstr>
      <vt:lpstr>Feiertage1</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Personalplaner V2</dc:title>
  <dc:subject>Personalplaner</dc:subject>
  <dc:creator>TM</dc:creator>
  <cp:keywords>Planung</cp:keywords>
  <dc:description>Excel-Vorlage eines einfachen Personalplaners.</dc:description>
  <cp:lastModifiedBy>TM</cp:lastModifiedBy>
  <cp:lastPrinted>2016-09-22T18:49:51Z</cp:lastPrinted>
  <dcterms:created xsi:type="dcterms:W3CDTF">2016-06-30T18:29:31Z</dcterms:created>
  <dcterms:modified xsi:type="dcterms:W3CDTF">2017-11-07T07:51:50Z</dcterms:modified>
  <cp:category>Planung</cp:category>
  <cp:version>1.0</cp:version>
</cp:coreProperties>
</file>