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D:\Mutter-Software\Website - Alle_meine_Vorlagen.de\Hochgeladen\45 Personalplaner\"/>
    </mc:Choice>
  </mc:AlternateContent>
  <bookViews>
    <workbookView xWindow="0" yWindow="0" windowWidth="28800" windowHeight="12210" activeTab="2"/>
  </bookViews>
  <sheets>
    <sheet name="Personalplaner" sheetId="1" r:id="rId1"/>
    <sheet name="Feiertage und Ferien" sheetId="2" r:id="rId2"/>
    <sheet name="Info" sheetId="3" r:id="rId3"/>
  </sheets>
  <definedNames>
    <definedName name="Feiertage">'Feiertage und Ferien'!$G$5:$G$23</definedName>
    <definedName name="Feiertage1">'Feiertage und Ferien'!$G$5:$H$35</definedName>
    <definedName name="Kalenderjahr">'Feiertage und Ferien'!#REF!</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L8"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G11" i="1"/>
  <c r="F9" i="1"/>
  <c r="G9" i="1"/>
  <c r="H9" i="1"/>
  <c r="I9" i="1"/>
  <c r="F10" i="1"/>
  <c r="G10" i="1"/>
  <c r="H10" i="1"/>
  <c r="I10" i="1"/>
  <c r="F11" i="1"/>
  <c r="H11" i="1"/>
  <c r="I11" i="1"/>
  <c r="F12" i="1"/>
  <c r="G12" i="1"/>
  <c r="H12" i="1"/>
  <c r="I12" i="1"/>
  <c r="F13" i="1"/>
  <c r="G13" i="1"/>
  <c r="H13" i="1"/>
  <c r="I13" i="1"/>
  <c r="H14" i="1"/>
  <c r="H15" i="1"/>
  <c r="H16" i="1"/>
  <c r="H17" i="1"/>
  <c r="H18" i="1"/>
  <c r="H19" i="1"/>
  <c r="H20" i="1"/>
  <c r="H21" i="1"/>
  <c r="H22" i="1"/>
  <c r="H23" i="1"/>
  <c r="H24" i="1"/>
  <c r="H25" i="1"/>
  <c r="H26" i="1"/>
  <c r="H27" i="1"/>
  <c r="H28" i="1"/>
  <c r="H29" i="1"/>
  <c r="H30" i="1"/>
  <c r="H31" i="1"/>
  <c r="H33" i="1"/>
  <c r="H32" i="1"/>
  <c r="F14" i="1"/>
  <c r="G14" i="1"/>
  <c r="I14" i="1"/>
  <c r="F15" i="1"/>
  <c r="G15" i="1"/>
  <c r="I15" i="1"/>
  <c r="F16" i="1"/>
  <c r="G16" i="1"/>
  <c r="I16" i="1"/>
  <c r="F17" i="1"/>
  <c r="G17" i="1"/>
  <c r="I17" i="1"/>
  <c r="F18" i="1"/>
  <c r="G18" i="1"/>
  <c r="I18" i="1"/>
  <c r="F19" i="1"/>
  <c r="G19" i="1"/>
  <c r="I19" i="1"/>
  <c r="F20" i="1"/>
  <c r="G20" i="1"/>
  <c r="I20" i="1"/>
  <c r="F21" i="1"/>
  <c r="G21" i="1"/>
  <c r="I21" i="1"/>
  <c r="F22" i="1"/>
  <c r="G22" i="1"/>
  <c r="I22" i="1"/>
  <c r="F23" i="1"/>
  <c r="G23" i="1"/>
  <c r="I23" i="1"/>
  <c r="F24" i="1"/>
  <c r="G24" i="1"/>
  <c r="I24" i="1"/>
  <c r="F25" i="1"/>
  <c r="G25" i="1"/>
  <c r="I25" i="1"/>
  <c r="F26" i="1"/>
  <c r="G26" i="1"/>
  <c r="I26" i="1"/>
  <c r="F27" i="1"/>
  <c r="G27" i="1"/>
  <c r="I27" i="1"/>
  <c r="F28" i="1"/>
  <c r="G28" i="1"/>
  <c r="I28" i="1"/>
  <c r="F29" i="1"/>
  <c r="G29" i="1"/>
  <c r="I29" i="1"/>
  <c r="F30" i="1"/>
  <c r="G30" i="1"/>
  <c r="I30" i="1"/>
  <c r="F31" i="1"/>
  <c r="G31" i="1"/>
  <c r="I31" i="1"/>
  <c r="F32" i="1"/>
  <c r="G32" i="1"/>
  <c r="I32" i="1"/>
  <c r="F33" i="1"/>
  <c r="G33" i="1"/>
  <c r="I33" i="1"/>
  <c r="J8" i="1"/>
  <c r="AE5" i="1"/>
  <c r="AL5" i="1"/>
  <c r="AS5" i="1"/>
  <c r="AZ5" i="1"/>
  <c r="BG5" i="1"/>
  <c r="BN8" i="1"/>
  <c r="BO8" i="1"/>
  <c r="BP8" i="1"/>
  <c r="BQ8" i="1"/>
  <c r="BN5" i="1"/>
  <c r="BR8" i="1"/>
  <c r="BS8" i="1"/>
  <c r="BT8" i="1"/>
  <c r="BU8" i="1"/>
  <c r="BV8" i="1"/>
  <c r="BW8" i="1"/>
  <c r="BX8" i="1"/>
  <c r="BU5" i="1"/>
  <c r="BY8" i="1"/>
  <c r="BZ8" i="1"/>
  <c r="CA8" i="1"/>
  <c r="CB8" i="1"/>
  <c r="CC8" i="1"/>
  <c r="CD8" i="1"/>
  <c r="CE8" i="1"/>
  <c r="CB5" i="1"/>
  <c r="CF8" i="1"/>
  <c r="CG8" i="1"/>
  <c r="CH8" i="1"/>
  <c r="CI8" i="1"/>
  <c r="CJ8" i="1"/>
  <c r="CK8" i="1"/>
  <c r="CL8" i="1"/>
  <c r="CI5" i="1"/>
  <c r="CM8" i="1"/>
  <c r="CN8" i="1"/>
  <c r="CO8" i="1"/>
  <c r="CP8" i="1"/>
  <c r="CQ8" i="1"/>
  <c r="CR8" i="1"/>
  <c r="CS8" i="1"/>
  <c r="CP5" i="1"/>
  <c r="CT8" i="1"/>
  <c r="CU8" i="1"/>
  <c r="CV8" i="1"/>
  <c r="CW8" i="1"/>
  <c r="CX8" i="1"/>
  <c r="CY8" i="1"/>
  <c r="CZ8" i="1"/>
  <c r="CW5" i="1"/>
  <c r="DA8" i="1"/>
  <c r="DB8" i="1"/>
  <c r="DC8" i="1"/>
  <c r="DD8" i="1"/>
  <c r="DE8" i="1"/>
  <c r="DF8" i="1"/>
  <c r="DG8" i="1"/>
  <c r="DD5" i="1"/>
  <c r="DH8" i="1"/>
  <c r="DI8" i="1"/>
  <c r="DJ8" i="1"/>
  <c r="DK8" i="1"/>
  <c r="DL8" i="1"/>
  <c r="DM8" i="1"/>
  <c r="DN8" i="1"/>
  <c r="DK5" i="1"/>
  <c r="DO8" i="1"/>
  <c r="DP8" i="1"/>
  <c r="DQ8" i="1"/>
  <c r="DR8" i="1"/>
  <c r="DS8" i="1"/>
  <c r="DT8" i="1"/>
  <c r="DU8" i="1"/>
  <c r="DR5" i="1"/>
  <c r="DV8" i="1"/>
  <c r="DW8" i="1"/>
  <c r="DX8" i="1"/>
  <c r="DY8" i="1"/>
  <c r="DZ8" i="1"/>
  <c r="EA8" i="1"/>
  <c r="EB8" i="1"/>
  <c r="DY5" i="1"/>
  <c r="EC8" i="1"/>
  <c r="ED8" i="1"/>
  <c r="EE8" i="1"/>
  <c r="EF8" i="1"/>
  <c r="EG8" i="1"/>
  <c r="EH8" i="1"/>
  <c r="EI8" i="1"/>
  <c r="EF5" i="1"/>
  <c r="EJ8" i="1"/>
  <c r="EK8" i="1"/>
  <c r="EL8" i="1"/>
  <c r="EM8" i="1"/>
  <c r="EN8" i="1"/>
  <c r="EO8" i="1"/>
  <c r="EP8" i="1"/>
  <c r="EM5" i="1"/>
  <c r="EQ8" i="1"/>
  <c r="ER8" i="1"/>
  <c r="ES8" i="1"/>
  <c r="ET8" i="1"/>
  <c r="EU8" i="1"/>
  <c r="EV8" i="1"/>
  <c r="EW8" i="1"/>
  <c r="ET5" i="1"/>
  <c r="EX8" i="1"/>
  <c r="EY8" i="1"/>
  <c r="EZ8" i="1"/>
  <c r="FA8" i="1"/>
  <c r="FB8" i="1"/>
  <c r="FC8" i="1"/>
  <c r="FD8" i="1"/>
  <c r="FA5" i="1"/>
  <c r="FE8" i="1"/>
  <c r="FF8" i="1"/>
  <c r="FG8" i="1"/>
  <c r="FH8" i="1"/>
  <c r="FI8" i="1"/>
  <c r="FJ8" i="1"/>
  <c r="FK8" i="1"/>
  <c r="FH5" i="1"/>
  <c r="FL8" i="1"/>
  <c r="FM8" i="1"/>
  <c r="FN8" i="1"/>
  <c r="FO8" i="1"/>
  <c r="FP8" i="1"/>
  <c r="FQ8" i="1"/>
  <c r="FR8" i="1"/>
  <c r="FO5" i="1"/>
  <c r="FS8" i="1"/>
  <c r="FT8" i="1"/>
  <c r="FU8" i="1"/>
  <c r="FV8" i="1"/>
  <c r="FW8" i="1"/>
  <c r="FX8" i="1"/>
  <c r="FY8" i="1"/>
  <c r="FV5" i="1"/>
  <c r="FZ8" i="1"/>
  <c r="GA8" i="1"/>
  <c r="GB8" i="1"/>
  <c r="GC8" i="1"/>
  <c r="GD8" i="1"/>
  <c r="GE8" i="1"/>
  <c r="GF8" i="1"/>
  <c r="GC5" i="1"/>
  <c r="GG8" i="1"/>
  <c r="GH8" i="1"/>
  <c r="GI8" i="1"/>
  <c r="GJ8" i="1"/>
  <c r="GK8" i="1"/>
  <c r="GL8" i="1"/>
  <c r="GM8" i="1"/>
  <c r="GJ5" i="1"/>
  <c r="GN8" i="1"/>
  <c r="GO8" i="1"/>
  <c r="GP8" i="1"/>
  <c r="GQ8" i="1"/>
  <c r="GR8" i="1"/>
  <c r="GS8" i="1"/>
  <c r="GT8" i="1"/>
  <c r="GQ5" i="1"/>
  <c r="GU8" i="1"/>
  <c r="GV8" i="1"/>
  <c r="GW8" i="1"/>
  <c r="GX8" i="1"/>
  <c r="GY8" i="1"/>
  <c r="GZ8" i="1"/>
  <c r="HA8" i="1"/>
  <c r="GX5" i="1"/>
  <c r="HB8" i="1"/>
  <c r="HC8" i="1"/>
  <c r="HD8" i="1"/>
  <c r="HE8" i="1"/>
  <c r="HF8" i="1"/>
  <c r="HG8" i="1"/>
  <c r="HH8" i="1"/>
  <c r="HE5" i="1"/>
  <c r="HI8" i="1"/>
  <c r="HJ8" i="1"/>
  <c r="HK8" i="1"/>
  <c r="HL8" i="1"/>
  <c r="HM8" i="1"/>
  <c r="HN8" i="1"/>
  <c r="HO8" i="1"/>
  <c r="HL5" i="1"/>
  <c r="HP8" i="1"/>
  <c r="HQ8" i="1"/>
  <c r="HR8" i="1"/>
  <c r="HS8" i="1"/>
  <c r="HT8" i="1"/>
  <c r="HU8" i="1"/>
  <c r="HV8" i="1"/>
  <c r="HS5" i="1"/>
  <c r="HW8" i="1"/>
  <c r="HX8" i="1"/>
  <c r="HY8" i="1"/>
  <c r="HZ8" i="1"/>
  <c r="IA8" i="1"/>
  <c r="IB8" i="1"/>
  <c r="IC8" i="1"/>
  <c r="HZ5" i="1"/>
  <c r="ID8" i="1"/>
  <c r="IE8" i="1"/>
  <c r="IF8" i="1"/>
  <c r="IG8" i="1"/>
  <c r="IH8" i="1"/>
  <c r="II8" i="1"/>
  <c r="IJ8" i="1"/>
  <c r="IG5" i="1"/>
  <c r="IK8" i="1"/>
  <c r="IL8" i="1"/>
  <c r="IM8" i="1"/>
  <c r="IN8" i="1"/>
  <c r="IO8" i="1"/>
  <c r="IP8" i="1"/>
  <c r="IQ8" i="1"/>
  <c r="IN5" i="1"/>
  <c r="IR8" i="1"/>
  <c r="IS8" i="1"/>
  <c r="IT8" i="1"/>
  <c r="IU8" i="1"/>
  <c r="IV8" i="1"/>
  <c r="IW8" i="1"/>
  <c r="IX8" i="1"/>
  <c r="IU5" i="1"/>
  <c r="IY8" i="1"/>
  <c r="IZ8" i="1"/>
  <c r="JA8" i="1"/>
  <c r="JB8" i="1"/>
  <c r="JC8" i="1"/>
  <c r="JD8" i="1"/>
  <c r="JE8" i="1"/>
  <c r="JB5" i="1"/>
  <c r="JF8" i="1"/>
  <c r="JG8" i="1"/>
  <c r="JH8" i="1"/>
  <c r="JI8" i="1"/>
  <c r="JJ8" i="1"/>
  <c r="JK8" i="1"/>
  <c r="JL8" i="1"/>
  <c r="JI5" i="1"/>
  <c r="JM8" i="1"/>
  <c r="JN8" i="1"/>
  <c r="JO8" i="1"/>
  <c r="JP8" i="1"/>
  <c r="JQ8" i="1"/>
  <c r="JR8" i="1"/>
  <c r="JS8" i="1"/>
  <c r="JP5" i="1"/>
  <c r="JT8" i="1"/>
  <c r="JU8" i="1"/>
  <c r="JV8" i="1"/>
  <c r="JW8" i="1"/>
  <c r="JX8" i="1"/>
  <c r="JY8" i="1"/>
  <c r="JZ8" i="1"/>
  <c r="JW5" i="1"/>
  <c r="KA8" i="1"/>
  <c r="KB8" i="1"/>
  <c r="KC8" i="1"/>
  <c r="KD8" i="1"/>
  <c r="KE8" i="1"/>
  <c r="KF8" i="1"/>
  <c r="KG8" i="1"/>
  <c r="KD5" i="1"/>
  <c r="KH8" i="1"/>
  <c r="KI8" i="1"/>
  <c r="KJ8" i="1"/>
  <c r="KK8" i="1"/>
  <c r="KL8" i="1"/>
  <c r="KM8" i="1"/>
  <c r="KN8" i="1"/>
  <c r="KK5" i="1"/>
  <c r="KO8" i="1"/>
  <c r="KP8" i="1"/>
  <c r="KQ8" i="1"/>
  <c r="KR8" i="1"/>
  <c r="KS8" i="1"/>
  <c r="KT8" i="1"/>
  <c r="KU8" i="1"/>
  <c r="KR5" i="1"/>
  <c r="KV8" i="1"/>
  <c r="KW8" i="1"/>
  <c r="KX8" i="1"/>
  <c r="KY8" i="1"/>
  <c r="KZ8" i="1"/>
  <c r="LA8" i="1"/>
  <c r="LB8" i="1"/>
  <c r="KY5" i="1"/>
  <c r="LC8" i="1"/>
  <c r="LD8" i="1"/>
  <c r="LE8" i="1"/>
  <c r="LF8" i="1"/>
  <c r="LG8" i="1"/>
  <c r="LH8" i="1"/>
  <c r="LI8" i="1"/>
  <c r="LF5" i="1"/>
  <c r="LJ8" i="1"/>
  <c r="LK8" i="1"/>
  <c r="LL8" i="1"/>
  <c r="LM8" i="1"/>
  <c r="LN8" i="1"/>
  <c r="LO8" i="1"/>
  <c r="LP8" i="1"/>
  <c r="LM5" i="1"/>
  <c r="LQ8" i="1"/>
  <c r="LR8" i="1"/>
  <c r="LS8" i="1"/>
  <c r="LT8" i="1"/>
  <c r="LU8" i="1"/>
  <c r="LV8" i="1"/>
  <c r="LW8" i="1"/>
  <c r="LT5" i="1"/>
  <c r="LX8" i="1"/>
  <c r="LY8" i="1"/>
  <c r="LZ8" i="1"/>
  <c r="MA8" i="1"/>
  <c r="MB8" i="1"/>
  <c r="MC8" i="1"/>
  <c r="MD8" i="1"/>
  <c r="MA5" i="1"/>
  <c r="ME8" i="1"/>
  <c r="MF8" i="1"/>
  <c r="MG8" i="1"/>
  <c r="MH8" i="1"/>
  <c r="MI8" i="1"/>
  <c r="MJ8" i="1"/>
  <c r="MK8" i="1"/>
  <c r="MH5" i="1"/>
  <c r="ML8" i="1"/>
  <c r="MM8" i="1"/>
  <c r="MN8" i="1"/>
  <c r="MO8" i="1"/>
  <c r="MP8" i="1"/>
  <c r="MQ8" i="1"/>
  <c r="MR8" i="1"/>
  <c r="MO5" i="1"/>
  <c r="MS8" i="1"/>
  <c r="MT8" i="1"/>
  <c r="MU8" i="1"/>
  <c r="MV8" i="1"/>
  <c r="MW8" i="1"/>
  <c r="MX8" i="1"/>
  <c r="MY8" i="1"/>
  <c r="MV5" i="1"/>
  <c r="MZ8" i="1"/>
  <c r="NA8" i="1"/>
  <c r="NB8" i="1"/>
  <c r="NC8" i="1"/>
  <c r="ND8" i="1"/>
  <c r="NE8" i="1"/>
  <c r="NF8" i="1"/>
  <c r="NC5" i="1"/>
  <c r="NG8" i="1"/>
  <c r="NH8" i="1"/>
  <c r="NI8" i="1"/>
  <c r="NJ8" i="1"/>
  <c r="NK8" i="1"/>
  <c r="NL8" i="1"/>
  <c r="NM8" i="1"/>
  <c r="NJ5" i="1"/>
  <c r="X5" i="1"/>
  <c r="Q5" i="1"/>
  <c r="J5" i="1"/>
  <c r="G5" i="2"/>
  <c r="G7" i="2"/>
  <c r="G6" i="2"/>
  <c r="G8" i="2"/>
  <c r="G9" i="2"/>
  <c r="G10" i="2"/>
  <c r="G11" i="2"/>
  <c r="G12" i="2"/>
  <c r="G13" i="2"/>
  <c r="G14" i="2"/>
  <c r="G15" i="2"/>
  <c r="G16" i="2"/>
  <c r="NJ2" i="1"/>
  <c r="NK2" i="1"/>
  <c r="NL2" i="1"/>
  <c r="NM2" i="1"/>
  <c r="NN8" i="1"/>
  <c r="NN2" i="1"/>
  <c r="NO8" i="1"/>
  <c r="NO2" i="1"/>
  <c r="NP8" i="1"/>
  <c r="NP2" i="1"/>
  <c r="NJ6" i="1"/>
  <c r="NJ7" i="1"/>
  <c r="NK7" i="1"/>
  <c r="NL7" i="1"/>
  <c r="NM7" i="1"/>
  <c r="NN7" i="1"/>
  <c r="NO7" i="1"/>
  <c r="NP7" i="1"/>
  <c r="J2" i="1"/>
  <c r="EC2" i="1"/>
  <c r="ED2" i="1"/>
  <c r="EE2" i="1"/>
  <c r="EF2" i="1"/>
  <c r="EG2" i="1"/>
  <c r="EH2" i="1"/>
  <c r="EI2" i="1"/>
  <c r="EJ2" i="1"/>
  <c r="EK2" i="1"/>
  <c r="EL2" i="1"/>
  <c r="EM2" i="1"/>
  <c r="EN2" i="1"/>
  <c r="EO2" i="1"/>
  <c r="EP2" i="1"/>
  <c r="EQ2" i="1"/>
  <c r="ER2" i="1"/>
  <c r="ES2" i="1"/>
  <c r="ET2" i="1"/>
  <c r="EU2" i="1"/>
  <c r="EV2" i="1"/>
  <c r="EW2" i="1"/>
  <c r="EX2" i="1"/>
  <c r="EY2" i="1"/>
  <c r="EZ2" i="1"/>
  <c r="FA2" i="1"/>
  <c r="FB2" i="1"/>
  <c r="FC2" i="1"/>
  <c r="FD2" i="1"/>
  <c r="FE2" i="1"/>
  <c r="FF2" i="1"/>
  <c r="FG2" i="1"/>
  <c r="FH2" i="1"/>
  <c r="FI2" i="1"/>
  <c r="FJ2" i="1"/>
  <c r="FK2" i="1"/>
  <c r="FL2" i="1"/>
  <c r="FM2" i="1"/>
  <c r="FN2" i="1"/>
  <c r="FO2" i="1"/>
  <c r="FP2" i="1"/>
  <c r="FQ2" i="1"/>
  <c r="FR2" i="1"/>
  <c r="FS2" i="1"/>
  <c r="FT2" i="1"/>
  <c r="FU2" i="1"/>
  <c r="FV2" i="1"/>
  <c r="FW2" i="1"/>
  <c r="FX2" i="1"/>
  <c r="FY2" i="1"/>
  <c r="FZ2" i="1"/>
  <c r="GA2" i="1"/>
  <c r="GB2" i="1"/>
  <c r="GC2" i="1"/>
  <c r="GD2" i="1"/>
  <c r="GE2" i="1"/>
  <c r="GF2" i="1"/>
  <c r="GG2" i="1"/>
  <c r="GH2" i="1"/>
  <c r="GI2" i="1"/>
  <c r="GJ2" i="1"/>
  <c r="GK2" i="1"/>
  <c r="GL2" i="1"/>
  <c r="GM2" i="1"/>
  <c r="GN2" i="1"/>
  <c r="GO2" i="1"/>
  <c r="GP2" i="1"/>
  <c r="GQ2" i="1"/>
  <c r="GR2" i="1"/>
  <c r="GS2" i="1"/>
  <c r="GT2" i="1"/>
  <c r="GU2" i="1"/>
  <c r="GV2" i="1"/>
  <c r="GW2" i="1"/>
  <c r="GX2" i="1"/>
  <c r="GY2" i="1"/>
  <c r="GZ2" i="1"/>
  <c r="HA2" i="1"/>
  <c r="HB2" i="1"/>
  <c r="HC2" i="1"/>
  <c r="HD2" i="1"/>
  <c r="HE2" i="1"/>
  <c r="HF2" i="1"/>
  <c r="HG2" i="1"/>
  <c r="HH2" i="1"/>
  <c r="HI2" i="1"/>
  <c r="HJ2" i="1"/>
  <c r="HK2" i="1"/>
  <c r="HL2" i="1"/>
  <c r="HM2" i="1"/>
  <c r="HN2" i="1"/>
  <c r="HO2" i="1"/>
  <c r="HP2" i="1"/>
  <c r="HQ2" i="1"/>
  <c r="HR2" i="1"/>
  <c r="HS2" i="1"/>
  <c r="HT2" i="1"/>
  <c r="HU2" i="1"/>
  <c r="HV2" i="1"/>
  <c r="HW2" i="1"/>
  <c r="HX2" i="1"/>
  <c r="HY2" i="1"/>
  <c r="HZ2" i="1"/>
  <c r="IA2" i="1"/>
  <c r="IB2" i="1"/>
  <c r="IC2" i="1"/>
  <c r="ID2" i="1"/>
  <c r="IE2" i="1"/>
  <c r="IF2" i="1"/>
  <c r="IG2" i="1"/>
  <c r="IH2" i="1"/>
  <c r="II2" i="1"/>
  <c r="IJ2" i="1"/>
  <c r="IK2" i="1"/>
  <c r="IL2" i="1"/>
  <c r="IM2" i="1"/>
  <c r="IN2" i="1"/>
  <c r="IO2" i="1"/>
  <c r="IP2" i="1"/>
  <c r="IQ2" i="1"/>
  <c r="IR2" i="1"/>
  <c r="IS2" i="1"/>
  <c r="IT2" i="1"/>
  <c r="IU2" i="1"/>
  <c r="IV2" i="1"/>
  <c r="IW2" i="1"/>
  <c r="IX2" i="1"/>
  <c r="IY2" i="1"/>
  <c r="IZ2" i="1"/>
  <c r="JA2" i="1"/>
  <c r="JB2" i="1"/>
  <c r="JC2" i="1"/>
  <c r="JD2" i="1"/>
  <c r="JE2" i="1"/>
  <c r="JF2" i="1"/>
  <c r="JG2" i="1"/>
  <c r="JH2" i="1"/>
  <c r="JI2" i="1"/>
  <c r="JJ2" i="1"/>
  <c r="JK2" i="1"/>
  <c r="JL2" i="1"/>
  <c r="JM2" i="1"/>
  <c r="JN2" i="1"/>
  <c r="JO2" i="1"/>
  <c r="JP2" i="1"/>
  <c r="JQ2" i="1"/>
  <c r="JR2" i="1"/>
  <c r="JS2" i="1"/>
  <c r="JT2" i="1"/>
  <c r="JU2" i="1"/>
  <c r="JV2" i="1"/>
  <c r="JW2" i="1"/>
  <c r="JX2" i="1"/>
  <c r="JY2" i="1"/>
  <c r="JZ2" i="1"/>
  <c r="KA2" i="1"/>
  <c r="KB2" i="1"/>
  <c r="KC2" i="1"/>
  <c r="KD2" i="1"/>
  <c r="KE2" i="1"/>
  <c r="KF2" i="1"/>
  <c r="KG2" i="1"/>
  <c r="KH2" i="1"/>
  <c r="KI2" i="1"/>
  <c r="KJ2" i="1"/>
  <c r="KK2" i="1"/>
  <c r="KL2" i="1"/>
  <c r="KM2" i="1"/>
  <c r="KN2" i="1"/>
  <c r="KO2" i="1"/>
  <c r="KP2" i="1"/>
  <c r="KQ2" i="1"/>
  <c r="KR2" i="1"/>
  <c r="KS2" i="1"/>
  <c r="KT2" i="1"/>
  <c r="KU2" i="1"/>
  <c r="KV2" i="1"/>
  <c r="KW2" i="1"/>
  <c r="KX2" i="1"/>
  <c r="KY2" i="1"/>
  <c r="KZ2" i="1"/>
  <c r="LA2" i="1"/>
  <c r="LB2" i="1"/>
  <c r="LC2" i="1"/>
  <c r="LD2" i="1"/>
  <c r="LE2" i="1"/>
  <c r="LF2" i="1"/>
  <c r="LG2" i="1"/>
  <c r="LH2" i="1"/>
  <c r="LI2" i="1"/>
  <c r="LJ2" i="1"/>
  <c r="LK2" i="1"/>
  <c r="LL2" i="1"/>
  <c r="LM2" i="1"/>
  <c r="LN2" i="1"/>
  <c r="LO2" i="1"/>
  <c r="LP2" i="1"/>
  <c r="LQ2" i="1"/>
  <c r="LR2" i="1"/>
  <c r="LS2" i="1"/>
  <c r="LT2" i="1"/>
  <c r="LU2" i="1"/>
  <c r="LV2" i="1"/>
  <c r="LW2" i="1"/>
  <c r="LX2" i="1"/>
  <c r="LY2" i="1"/>
  <c r="LZ2" i="1"/>
  <c r="MA2" i="1"/>
  <c r="MB2" i="1"/>
  <c r="MC2" i="1"/>
  <c r="MD2" i="1"/>
  <c r="ME2" i="1"/>
  <c r="MF2" i="1"/>
  <c r="MG2" i="1"/>
  <c r="MH2" i="1"/>
  <c r="MI2" i="1"/>
  <c r="MJ2" i="1"/>
  <c r="MK2" i="1"/>
  <c r="ML2" i="1"/>
  <c r="MM2" i="1"/>
  <c r="MN2" i="1"/>
  <c r="MO2" i="1"/>
  <c r="MP2" i="1"/>
  <c r="MQ2" i="1"/>
  <c r="MR2" i="1"/>
  <c r="MS2" i="1"/>
  <c r="MT2" i="1"/>
  <c r="MU2" i="1"/>
  <c r="MV2" i="1"/>
  <c r="MW2" i="1"/>
  <c r="MX2" i="1"/>
  <c r="MY2" i="1"/>
  <c r="MZ2" i="1"/>
  <c r="NA2" i="1"/>
  <c r="NB2" i="1"/>
  <c r="NC2" i="1"/>
  <c r="ND2" i="1"/>
  <c r="NE2" i="1"/>
  <c r="NF2" i="1"/>
  <c r="NG2" i="1"/>
  <c r="NH2" i="1"/>
  <c r="NI2" i="1"/>
  <c r="K2" i="1"/>
  <c r="L2" i="1"/>
  <c r="M2" i="1"/>
  <c r="N2" i="1"/>
  <c r="O2" i="1"/>
  <c r="P2" i="1"/>
  <c r="Q2" i="1"/>
  <c r="R2" i="1"/>
  <c r="S2" i="1"/>
  <c r="T2" i="1"/>
  <c r="U2" i="1"/>
  <c r="V2" i="1"/>
  <c r="W2" i="1"/>
  <c r="X2" i="1"/>
  <c r="Y2" i="1"/>
  <c r="Z2" i="1"/>
  <c r="AA2" i="1"/>
  <c r="AB2" i="1"/>
  <c r="AC2" i="1"/>
  <c r="AD2" i="1"/>
  <c r="AE2" i="1"/>
  <c r="AF2" i="1"/>
  <c r="AG2" i="1"/>
  <c r="AH2" i="1"/>
  <c r="AI2" i="1"/>
  <c r="AJ2" i="1"/>
  <c r="AK2" i="1"/>
  <c r="AL2" i="1"/>
  <c r="AM2" i="1"/>
  <c r="AN2" i="1"/>
  <c r="AO2" i="1"/>
  <c r="AP2" i="1"/>
  <c r="AQ2" i="1"/>
  <c r="AR2" i="1"/>
  <c r="AS2" i="1"/>
  <c r="AT2" i="1"/>
  <c r="AU2" i="1"/>
  <c r="AV2" i="1"/>
  <c r="AW2" i="1"/>
  <c r="AX2" i="1"/>
  <c r="AY2" i="1"/>
  <c r="AZ2" i="1"/>
  <c r="BA2" i="1"/>
  <c r="BB2" i="1"/>
  <c r="BC2" i="1"/>
  <c r="BD2" i="1"/>
  <c r="BE2" i="1"/>
  <c r="BF2" i="1"/>
  <c r="BG2" i="1"/>
  <c r="BH2" i="1"/>
  <c r="BI2" i="1"/>
  <c r="BJ2" i="1"/>
  <c r="BK2" i="1"/>
  <c r="BL2" i="1"/>
  <c r="BM2" i="1"/>
  <c r="BN2" i="1"/>
  <c r="BO2" i="1"/>
  <c r="BP2" i="1"/>
  <c r="BQ2" i="1"/>
  <c r="BR2" i="1"/>
  <c r="BS2" i="1"/>
  <c r="BT2" i="1"/>
  <c r="BU2" i="1"/>
  <c r="BV2" i="1"/>
  <c r="BW2" i="1"/>
  <c r="BX2" i="1"/>
  <c r="BY2" i="1"/>
  <c r="BZ2" i="1"/>
  <c r="CA2" i="1"/>
  <c r="CB2" i="1"/>
  <c r="CC2" i="1"/>
  <c r="CD2" i="1"/>
  <c r="CE2" i="1"/>
  <c r="CF2" i="1"/>
  <c r="CG2" i="1"/>
  <c r="CH2" i="1"/>
  <c r="CI2" i="1"/>
  <c r="CJ2" i="1"/>
  <c r="CK2" i="1"/>
  <c r="CL2" i="1"/>
  <c r="CM2" i="1"/>
  <c r="CN2" i="1"/>
  <c r="CO2" i="1"/>
  <c r="CP2" i="1"/>
  <c r="CQ2" i="1"/>
  <c r="CR2" i="1"/>
  <c r="CS2" i="1"/>
  <c r="CT2" i="1"/>
  <c r="CU2" i="1"/>
  <c r="CV2" i="1"/>
  <c r="CW2" i="1"/>
  <c r="CX2" i="1"/>
  <c r="CY2" i="1"/>
  <c r="CZ2" i="1"/>
  <c r="DA2" i="1"/>
  <c r="DB2" i="1"/>
  <c r="DC2" i="1"/>
  <c r="DD2" i="1"/>
  <c r="DE2" i="1"/>
  <c r="DF2" i="1"/>
  <c r="DG2" i="1"/>
  <c r="DH2" i="1"/>
  <c r="DI2" i="1"/>
  <c r="DJ2" i="1"/>
  <c r="DK2" i="1"/>
  <c r="DL2" i="1"/>
  <c r="DM2" i="1"/>
  <c r="DN2" i="1"/>
  <c r="DO2" i="1"/>
  <c r="DP2" i="1"/>
  <c r="DQ2" i="1"/>
  <c r="DR2" i="1"/>
  <c r="DS2" i="1"/>
  <c r="DT2" i="1"/>
  <c r="DU2" i="1"/>
  <c r="DV2" i="1"/>
  <c r="DW2" i="1"/>
  <c r="DX2" i="1"/>
  <c r="DY2" i="1"/>
  <c r="DZ2" i="1"/>
  <c r="EA2" i="1"/>
  <c r="EB2" i="1"/>
  <c r="K7" i="1"/>
  <c r="L7" i="1"/>
  <c r="M7" i="1"/>
  <c r="N7" i="1"/>
  <c r="O7" i="1"/>
  <c r="P7" i="1"/>
  <c r="Q7" i="1"/>
  <c r="R7" i="1"/>
  <c r="S7" i="1"/>
  <c r="NC6" i="1"/>
  <c r="NC7" i="1"/>
  <c r="ND7" i="1"/>
  <c r="NE7" i="1"/>
  <c r="NF7" i="1"/>
  <c r="NG7" i="1"/>
  <c r="NH7" i="1"/>
  <c r="NI7" i="1"/>
  <c r="MO6" i="1"/>
  <c r="MV6" i="1"/>
  <c r="MO7" i="1"/>
  <c r="MP7" i="1"/>
  <c r="MQ7" i="1"/>
  <c r="MR7" i="1"/>
  <c r="MS7" i="1"/>
  <c r="MT7" i="1"/>
  <c r="MU7" i="1"/>
  <c r="MV7" i="1"/>
  <c r="MW7" i="1"/>
  <c r="MX7" i="1"/>
  <c r="MY7" i="1"/>
  <c r="MZ7" i="1"/>
  <c r="NA7" i="1"/>
  <c r="NB7" i="1"/>
  <c r="MA6" i="1"/>
  <c r="MH6" i="1"/>
  <c r="MA7" i="1"/>
  <c r="MB7" i="1"/>
  <c r="MC7" i="1"/>
  <c r="MD7" i="1"/>
  <c r="ME7" i="1"/>
  <c r="MF7" i="1"/>
  <c r="MG7" i="1"/>
  <c r="MH7" i="1"/>
  <c r="MI7" i="1"/>
  <c r="MJ7" i="1"/>
  <c r="MK7" i="1"/>
  <c r="ML7" i="1"/>
  <c r="MM7" i="1"/>
  <c r="MN7" i="1"/>
  <c r="LF6" i="1"/>
  <c r="LM6" i="1"/>
  <c r="LT6" i="1"/>
  <c r="LF7" i="1"/>
  <c r="LG7" i="1"/>
  <c r="LH7" i="1"/>
  <c r="LI7" i="1"/>
  <c r="LJ7" i="1"/>
  <c r="LK7" i="1"/>
  <c r="LL7" i="1"/>
  <c r="LM7" i="1"/>
  <c r="LN7" i="1"/>
  <c r="LO7" i="1"/>
  <c r="LP7" i="1"/>
  <c r="LQ7" i="1"/>
  <c r="LR7" i="1"/>
  <c r="LS7" i="1"/>
  <c r="LT7" i="1"/>
  <c r="LU7" i="1"/>
  <c r="LV7" i="1"/>
  <c r="LW7" i="1"/>
  <c r="LX7" i="1"/>
  <c r="LY7" i="1"/>
  <c r="LZ7" i="1"/>
  <c r="KK6" i="1"/>
  <c r="KR6" i="1"/>
  <c r="KY6" i="1"/>
  <c r="KK7" i="1"/>
  <c r="KL7" i="1"/>
  <c r="KM7" i="1"/>
  <c r="KN7" i="1"/>
  <c r="KO7" i="1"/>
  <c r="KP7" i="1"/>
  <c r="KQ7" i="1"/>
  <c r="KR7" i="1"/>
  <c r="KS7" i="1"/>
  <c r="KT7" i="1"/>
  <c r="KU7" i="1"/>
  <c r="KV7" i="1"/>
  <c r="KW7" i="1"/>
  <c r="KX7" i="1"/>
  <c r="KY7" i="1"/>
  <c r="KZ7" i="1"/>
  <c r="LA7" i="1"/>
  <c r="LB7" i="1"/>
  <c r="LC7" i="1"/>
  <c r="LD7" i="1"/>
  <c r="LE7" i="1"/>
  <c r="IG6" i="1"/>
  <c r="IN6" i="1"/>
  <c r="IU6" i="1"/>
  <c r="JB6" i="1"/>
  <c r="JI6" i="1"/>
  <c r="JP6" i="1"/>
  <c r="JW6" i="1"/>
  <c r="KD6" i="1"/>
  <c r="IG7" i="1"/>
  <c r="IH7" i="1"/>
  <c r="II7" i="1"/>
  <c r="IJ7" i="1"/>
  <c r="IK7" i="1"/>
  <c r="IL7" i="1"/>
  <c r="IM7" i="1"/>
  <c r="IN7" i="1"/>
  <c r="IO7" i="1"/>
  <c r="IP7" i="1"/>
  <c r="IQ7" i="1"/>
  <c r="IR7" i="1"/>
  <c r="IS7" i="1"/>
  <c r="IT7" i="1"/>
  <c r="IU7" i="1"/>
  <c r="IV7" i="1"/>
  <c r="IW7" i="1"/>
  <c r="IX7" i="1"/>
  <c r="IY7" i="1"/>
  <c r="IZ7" i="1"/>
  <c r="JA7" i="1"/>
  <c r="JB7" i="1"/>
  <c r="JC7" i="1"/>
  <c r="JD7" i="1"/>
  <c r="JE7" i="1"/>
  <c r="JF7" i="1"/>
  <c r="JG7" i="1"/>
  <c r="JH7" i="1"/>
  <c r="JI7" i="1"/>
  <c r="JJ7" i="1"/>
  <c r="JK7" i="1"/>
  <c r="JL7" i="1"/>
  <c r="JM7" i="1"/>
  <c r="JN7" i="1"/>
  <c r="JO7" i="1"/>
  <c r="JP7" i="1"/>
  <c r="JQ7" i="1"/>
  <c r="JR7" i="1"/>
  <c r="JS7" i="1"/>
  <c r="JT7" i="1"/>
  <c r="JU7" i="1"/>
  <c r="JV7" i="1"/>
  <c r="JW7" i="1"/>
  <c r="JX7" i="1"/>
  <c r="JY7" i="1"/>
  <c r="JZ7" i="1"/>
  <c r="KA7" i="1"/>
  <c r="KB7" i="1"/>
  <c r="KC7" i="1"/>
  <c r="KD7" i="1"/>
  <c r="KE7" i="1"/>
  <c r="KF7" i="1"/>
  <c r="KG7" i="1"/>
  <c r="KH7" i="1"/>
  <c r="KI7" i="1"/>
  <c r="KJ7" i="1"/>
  <c r="HE6" i="1"/>
  <c r="HL6" i="1"/>
  <c r="HS6" i="1"/>
  <c r="HZ6" i="1"/>
  <c r="HE7" i="1"/>
  <c r="HF7" i="1"/>
  <c r="HG7" i="1"/>
  <c r="HH7" i="1"/>
  <c r="HI7" i="1"/>
  <c r="HJ7" i="1"/>
  <c r="HK7" i="1"/>
  <c r="HL7" i="1"/>
  <c r="HM7" i="1"/>
  <c r="HN7" i="1"/>
  <c r="HO7" i="1"/>
  <c r="HP7" i="1"/>
  <c r="HQ7" i="1"/>
  <c r="HR7" i="1"/>
  <c r="HS7" i="1"/>
  <c r="HT7" i="1"/>
  <c r="HU7" i="1"/>
  <c r="HV7" i="1"/>
  <c r="HW7" i="1"/>
  <c r="HX7" i="1"/>
  <c r="HY7" i="1"/>
  <c r="HZ7" i="1"/>
  <c r="IA7" i="1"/>
  <c r="IB7" i="1"/>
  <c r="IC7" i="1"/>
  <c r="ID7" i="1"/>
  <c r="IE7" i="1"/>
  <c r="IF7" i="1"/>
  <c r="GQ6" i="1"/>
  <c r="GX6" i="1"/>
  <c r="GQ7" i="1"/>
  <c r="GR7" i="1"/>
  <c r="GS7" i="1"/>
  <c r="GT7" i="1"/>
  <c r="GU7" i="1"/>
  <c r="GV7" i="1"/>
  <c r="GW7" i="1"/>
  <c r="GX7" i="1"/>
  <c r="GY7" i="1"/>
  <c r="GZ7" i="1"/>
  <c r="HA7" i="1"/>
  <c r="HB7" i="1"/>
  <c r="HC7" i="1"/>
  <c r="HD7" i="1"/>
  <c r="T7" i="1"/>
  <c r="U7" i="1"/>
  <c r="V7" i="1"/>
  <c r="W7" i="1"/>
  <c r="X7" i="1"/>
  <c r="Y7" i="1"/>
  <c r="Z7" i="1"/>
  <c r="AA7" i="1"/>
  <c r="AB7" i="1"/>
  <c r="AC7" i="1"/>
  <c r="AD7" i="1"/>
  <c r="AE7" i="1"/>
  <c r="AF7" i="1"/>
  <c r="AG7" i="1"/>
  <c r="AH7" i="1"/>
  <c r="AI7" i="1"/>
  <c r="AJ7" i="1"/>
  <c r="AK7" i="1"/>
  <c r="AL7" i="1"/>
  <c r="AM7" i="1"/>
  <c r="AN7" i="1"/>
  <c r="AO7" i="1"/>
  <c r="AP7" i="1"/>
  <c r="AQ7" i="1"/>
  <c r="AR7" i="1"/>
  <c r="AS7" i="1"/>
  <c r="AT7" i="1"/>
  <c r="AU7" i="1"/>
  <c r="AV7" i="1"/>
  <c r="AW7" i="1"/>
  <c r="AX7" i="1"/>
  <c r="AY7" i="1"/>
  <c r="AZ7" i="1"/>
  <c r="BA7" i="1"/>
  <c r="BB7" i="1"/>
  <c r="BC7" i="1"/>
  <c r="BD7" i="1"/>
  <c r="BE7" i="1"/>
  <c r="BF7" i="1"/>
  <c r="BG7" i="1"/>
  <c r="BH7" i="1"/>
  <c r="BI7" i="1"/>
  <c r="BJ7" i="1"/>
  <c r="BK7" i="1"/>
  <c r="BL7" i="1"/>
  <c r="BM7" i="1"/>
  <c r="BN7" i="1"/>
  <c r="BO7" i="1"/>
  <c r="BP7" i="1"/>
  <c r="BQ7" i="1"/>
  <c r="BR7" i="1"/>
  <c r="BS7" i="1"/>
  <c r="BT7" i="1"/>
  <c r="BU7" i="1"/>
  <c r="BV7" i="1"/>
  <c r="BW7" i="1"/>
  <c r="BX7" i="1"/>
  <c r="BY7" i="1"/>
  <c r="BZ7" i="1"/>
  <c r="CA7" i="1"/>
  <c r="CB7" i="1"/>
  <c r="CC7" i="1"/>
  <c r="CD7" i="1"/>
  <c r="CE7" i="1"/>
  <c r="CF7" i="1"/>
  <c r="CG7" i="1"/>
  <c r="CH7" i="1"/>
  <c r="CI7" i="1"/>
  <c r="CJ7" i="1"/>
  <c r="CK7" i="1"/>
  <c r="CL7" i="1"/>
  <c r="CM7" i="1"/>
  <c r="CN7" i="1"/>
  <c r="CO7" i="1"/>
  <c r="CP7" i="1"/>
  <c r="CQ7" i="1"/>
  <c r="CR7" i="1"/>
  <c r="CS7" i="1"/>
  <c r="CT7" i="1"/>
  <c r="CU7" i="1"/>
  <c r="CV7" i="1"/>
  <c r="CW7" i="1"/>
  <c r="CX7" i="1"/>
  <c r="CY7" i="1"/>
  <c r="CZ7" i="1"/>
  <c r="DA7" i="1"/>
  <c r="DB7" i="1"/>
  <c r="DC7" i="1"/>
  <c r="DD7" i="1"/>
  <c r="DE7" i="1"/>
  <c r="DF7" i="1"/>
  <c r="DG7" i="1"/>
  <c r="DH7" i="1"/>
  <c r="DI7" i="1"/>
  <c r="DJ7" i="1"/>
  <c r="DK7" i="1"/>
  <c r="DL7" i="1"/>
  <c r="DM7" i="1"/>
  <c r="DN7" i="1"/>
  <c r="DO7" i="1"/>
  <c r="DP7" i="1"/>
  <c r="DQ7" i="1"/>
  <c r="DR7" i="1"/>
  <c r="DS7" i="1"/>
  <c r="DT7" i="1"/>
  <c r="DU7" i="1"/>
  <c r="DV7" i="1"/>
  <c r="DW7" i="1"/>
  <c r="DX7" i="1"/>
  <c r="DY7" i="1"/>
  <c r="DZ7" i="1"/>
  <c r="EA7" i="1"/>
  <c r="EB7" i="1"/>
  <c r="EC7" i="1"/>
  <c r="ED7" i="1"/>
  <c r="EE7" i="1"/>
  <c r="EF7" i="1"/>
  <c r="EG7" i="1"/>
  <c r="EH7" i="1"/>
  <c r="EI7" i="1"/>
  <c r="EJ7" i="1"/>
  <c r="EK7" i="1"/>
  <c r="EL7" i="1"/>
  <c r="EM7" i="1"/>
  <c r="EN7" i="1"/>
  <c r="EO7" i="1"/>
  <c r="EP7" i="1"/>
  <c r="EQ7" i="1"/>
  <c r="ER7" i="1"/>
  <c r="ES7" i="1"/>
  <c r="ET7" i="1"/>
  <c r="EU7" i="1"/>
  <c r="EV7" i="1"/>
  <c r="EW7" i="1"/>
  <c r="EX7" i="1"/>
  <c r="EY7" i="1"/>
  <c r="EZ7" i="1"/>
  <c r="FA7" i="1"/>
  <c r="FB7" i="1"/>
  <c r="FC7" i="1"/>
  <c r="FD7" i="1"/>
  <c r="FE7" i="1"/>
  <c r="FF7" i="1"/>
  <c r="FG7" i="1"/>
  <c r="FH7" i="1"/>
  <c r="FI7" i="1"/>
  <c r="FJ7" i="1"/>
  <c r="FK7" i="1"/>
  <c r="FL7" i="1"/>
  <c r="FM7" i="1"/>
  <c r="FN7" i="1"/>
  <c r="FO7" i="1"/>
  <c r="FP7" i="1"/>
  <c r="FQ7" i="1"/>
  <c r="FR7" i="1"/>
  <c r="FS7" i="1"/>
  <c r="FT7" i="1"/>
  <c r="FU7" i="1"/>
  <c r="FV7" i="1"/>
  <c r="FW7" i="1"/>
  <c r="FX7" i="1"/>
  <c r="FY7" i="1"/>
  <c r="FZ7" i="1"/>
  <c r="GA7" i="1"/>
  <c r="GB7" i="1"/>
  <c r="GC7" i="1"/>
  <c r="GD7" i="1"/>
  <c r="GE7" i="1"/>
  <c r="GF7" i="1"/>
  <c r="GG7" i="1"/>
  <c r="GH7" i="1"/>
  <c r="GI7" i="1"/>
  <c r="GJ7" i="1"/>
  <c r="GK7" i="1"/>
  <c r="GL7" i="1"/>
  <c r="GM7" i="1"/>
  <c r="GN7" i="1"/>
  <c r="GO7" i="1"/>
  <c r="GP7" i="1"/>
  <c r="X6" i="1"/>
  <c r="AE6" i="1"/>
  <c r="AL6" i="1"/>
  <c r="AS6" i="1"/>
  <c r="AZ6" i="1"/>
  <c r="BG6" i="1"/>
  <c r="BN6" i="1"/>
  <c r="BU6" i="1"/>
  <c r="CB6" i="1"/>
  <c r="CI6" i="1"/>
  <c r="CP6" i="1"/>
  <c r="CW6" i="1"/>
  <c r="DD6" i="1"/>
  <c r="DK6" i="1"/>
  <c r="DR6" i="1"/>
  <c r="DY6" i="1"/>
  <c r="EF6" i="1"/>
  <c r="EM6" i="1"/>
  <c r="ET6" i="1"/>
  <c r="FA6" i="1"/>
  <c r="FH6" i="1"/>
  <c r="FO6" i="1"/>
  <c r="FV6" i="1"/>
  <c r="GC6" i="1"/>
  <c r="GJ6" i="1"/>
  <c r="Q6" i="1"/>
  <c r="J6" i="1"/>
  <c r="J7" i="1"/>
</calcChain>
</file>

<file path=xl/comments1.xml><?xml version="1.0" encoding="utf-8"?>
<comments xmlns="http://schemas.openxmlformats.org/spreadsheetml/2006/main">
  <authors>
    <author>TM</author>
  </authors>
  <commentList>
    <comment ref="G1" authorId="0" shapeId="0">
      <text>
        <r>
          <rPr>
            <sz val="9"/>
            <color indexed="81"/>
            <rFont val="Segoe UI"/>
            <family val="2"/>
          </rPr>
          <t>Gib hier das Startdatum deines Kalenders ein, z.B. 01.01.2017
Kleiner Tipp: Verwende als Startdatum immer einen Montag. Dadurch wird die Kalenderwoche von Montag bis Sonntag angezeigt.</t>
        </r>
      </text>
    </comment>
  </commentList>
</comments>
</file>

<file path=xl/comments2.xml><?xml version="1.0" encoding="utf-8"?>
<comments xmlns="http://schemas.openxmlformats.org/spreadsheetml/2006/main">
  <authors>
    <author>TM</author>
  </authors>
  <commentList>
    <comment ref="B2" authorId="0" shapeId="0">
      <text>
        <r>
          <rPr>
            <sz val="9"/>
            <color indexed="81"/>
            <rFont val="Segoe UI"/>
            <family val="2"/>
          </rPr>
          <t>Diese Jahreszahl wird vom Tabellenblatt "Jahreskalender" automatisch übernommen.</t>
        </r>
      </text>
    </comment>
    <comment ref="B4" authorId="0" shapeId="0">
      <text>
        <r>
          <rPr>
            <sz val="9"/>
            <color indexed="81"/>
            <rFont val="Segoe UI"/>
            <family val="2"/>
          </rPr>
          <t>Die Ferientermine für das benötigte Jahr bitte hier eingeben, Format: Tag.Monat.Jahr, z.B. 01.01.2017</t>
        </r>
      </text>
    </comment>
    <comment ref="G4" authorId="0" shapeId="0">
      <text>
        <r>
          <rPr>
            <sz val="9"/>
            <color indexed="81"/>
            <rFont val="Segoe UI"/>
            <family val="2"/>
          </rPr>
          <t>Die Feiertage werden automatisch für das jeweilige Jahr berechnet.</t>
        </r>
      </text>
    </comment>
  </commentList>
</comments>
</file>

<file path=xl/sharedStrings.xml><?xml version="1.0" encoding="utf-8"?>
<sst xmlns="http://schemas.openxmlformats.org/spreadsheetml/2006/main" count="156" uniqueCount="98">
  <si>
    <t>Name</t>
  </si>
  <si>
    <t>www.alle-meine-vorlagen.de</t>
  </si>
  <si>
    <t>Resturlaub</t>
  </si>
  <si>
    <t>Urlaubsanspruch</t>
  </si>
  <si>
    <t>Winter</t>
  </si>
  <si>
    <t>01.01.</t>
  </si>
  <si>
    <t>Weihnachten</t>
  </si>
  <si>
    <t>Ostern</t>
  </si>
  <si>
    <t>Pfingsten</t>
  </si>
  <si>
    <t>Sommer</t>
  </si>
  <si>
    <t>Herbst</t>
  </si>
  <si>
    <t>Beginn</t>
  </si>
  <si>
    <t>Ende</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</si>
  <si>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</si>
  <si>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</si>
  <si>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</si>
  <si>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</si>
  <si>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</si>
  <si>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</si>
  <si>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</si>
  <si>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</si>
  <si>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</si>
  <si>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</si>
  <si>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</si>
  <si>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</si>
  <si>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</si>
  <si>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</si>
  <si>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</si>
  <si>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</si>
  <si>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</si>
  <si>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</si>
  <si>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</si>
  <si>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</si>
  <si>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bundeseinheitliche Feiertage</t>
  </si>
  <si>
    <t>Max Muster</t>
  </si>
  <si>
    <t>Max Muster 1</t>
  </si>
  <si>
    <t>Max Muster 3</t>
  </si>
  <si>
    <t>-</t>
  </si>
  <si>
    <t>Heilige 3 Könige</t>
  </si>
  <si>
    <t>Fronleichnam</t>
  </si>
  <si>
    <t>Allerheiligen</t>
  </si>
  <si>
    <t>Arbeiten</t>
  </si>
  <si>
    <t>Krankheit</t>
  </si>
  <si>
    <t>Reformationstag</t>
  </si>
  <si>
    <t>Feiertag</t>
  </si>
  <si>
    <t>Berechnung</t>
  </si>
  <si>
    <t>Datum</t>
  </si>
  <si>
    <t>Hier kannst du bis zu 15 eigene Termine oder bundeslandspezifische Feiertage eingeben</t>
  </si>
  <si>
    <t>deine spezifischen Tage</t>
  </si>
  <si>
    <t>Geburtstag Hans Muster</t>
  </si>
  <si>
    <t>Personalplaner</t>
  </si>
  <si>
    <t>Ferien</t>
  </si>
  <si>
    <t>Urlaub verplant</t>
  </si>
  <si>
    <t>Feiertage</t>
  </si>
  <si>
    <t>Max Muster 4</t>
  </si>
  <si>
    <t>Max Muster 5</t>
  </si>
  <si>
    <t>Max Muster 6</t>
  </si>
  <si>
    <t>Allgemeine Information über diese Vorlage</t>
  </si>
  <si>
    <t>Eingabemöglichkeiten</t>
  </si>
  <si>
    <t>Allgemeine Hinweise</t>
  </si>
  <si>
    <t>Hier gibt es weitere kostenlose Excel-Vorlagen:</t>
  </si>
  <si>
    <t>http://www.alle-meine-vorlagen.de/</t>
  </si>
  <si>
    <t>￭ FotoDoku - Erstellen Sie ihre individuellen Foto-Dokumentationen, Bautagebücher, …</t>
  </si>
  <si>
    <t>￭ Arbeitszeitnachweis</t>
  </si>
  <si>
    <t>￭ Anwesenheitsliste</t>
  </si>
  <si>
    <t>￭ Notenspiegel</t>
  </si>
  <si>
    <t>￭ Hausaufgabenplaner</t>
  </si>
  <si>
    <t>￭ AMV-Jahreskalender 2017</t>
  </si>
  <si>
    <t>￭ Telefonnotiz</t>
  </si>
  <si>
    <t>￭ Inventarliste</t>
  </si>
  <si>
    <t>￭ Familienkalender</t>
  </si>
  <si>
    <t>￭ Redaktionsplaner</t>
  </si>
  <si>
    <t>￭ Projektplan Excel</t>
  </si>
  <si>
    <t>Um nur einige zu nennen...</t>
  </si>
  <si>
    <t>Die Vorlage ist komplett offen. So kannst du diese Vorlage leicht deinen Bedürfnissen anpassen und den Personalplaner gezielt für dich optimieren.</t>
  </si>
  <si>
    <t>Mit dieser Vorlage lassen sich bis zu 25 Mitarbeiter einplanen. So erhält man einen Überblick, wer wann Urlaub/Ferien hat, gearbeitet hat oder auch krank war.</t>
  </si>
  <si>
    <t>u</t>
  </si>
  <si>
    <t>k</t>
  </si>
  <si>
    <t>u1</t>
  </si>
  <si>
    <t>a</t>
  </si>
  <si>
    <t>uh</t>
  </si>
  <si>
    <t>kh</t>
  </si>
  <si>
    <t>ah</t>
  </si>
  <si>
    <t>K
KH</t>
  </si>
  <si>
    <t>A
AH</t>
  </si>
  <si>
    <t>U
UH</t>
  </si>
  <si>
    <t>ganzer Tag
halber Tag</t>
  </si>
  <si>
    <t>Kalenderstartdatum:</t>
  </si>
  <si>
    <t>k1</t>
  </si>
  <si>
    <t>U</t>
  </si>
  <si>
    <t>Bitte das Kalenderstartdatum in Zelle G1 (Tabellenblatt "Personalplaner") eingeben. 
ACHTUNG: Wird das Datum hier geändert, müssen alle Planungseingaben neu eingegeben werden. Daher am besten den Kalender einmalig auf ein Startdatum festlegen (z.B. Jahresbeginn) und dann damit arbeiten. Ansonsten am besten eine neue Kopie anlegen.
Es können Ferien/Urlaubstage, Arbeitstage, Krankheitstage eingegeben werden.
Es ist egal, ob Sie Groß- oder Kleinbuchstaben eingeben.</t>
  </si>
  <si>
    <r>
      <t xml:space="preserve">U    = 1 Tag Urlaub bzw. Ferien
UH = 1/2 Tag Urlaub bzw. Ferien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man hat einen vollen Tag Urlaub (U) oder man hat einen halben Tag Urlaub (UH) und hat den anderen halben Tag gearbeitet. 
A    = 1 Tag Arbeit
AH = 1/2 Tag Arbeit --&gt; Der andere 1/2 Tag wird nirgends angerechnet
</t>
    </r>
    <r>
      <rPr>
        <b/>
        <sz val="11"/>
        <color theme="1" tint="0.34998626667073579"/>
        <rFont val="Calibri"/>
        <family val="2"/>
        <scheme val="minor"/>
      </rPr>
      <t>Erklärung:</t>
    </r>
    <r>
      <rPr>
        <sz val="11"/>
        <color theme="1" tint="0.34998626667073579"/>
        <rFont val="Calibri"/>
        <family val="2"/>
        <scheme val="minor"/>
      </rPr>
      <t xml:space="preserve"> Entweder man arbeitet einen vollen Tag (A) oder einen halben Tag (AH). Der Rest des halben Tages könnten z.B. Überstunden sein.
K    = 1 Tage krank
KH = 1/2 Tag krank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ist man einen vollen Tag krank (K) oder man ist einen halben Tag krank (KH) und hat den anderen halben Tag gearbeitet.
FT    = Feiertag --&gt; Dieser wird nicht gezählt, dient einfach als Markierung eines Feiertages.
</t>
    </r>
  </si>
  <si>
    <t>Test1</t>
  </si>
  <si>
    <t>Test2</t>
  </si>
  <si>
    <t>Version 3.0</t>
  </si>
  <si>
    <t>Historie der Vorlage:</t>
  </si>
  <si>
    <t>Version 3.0 vom 28.05.17</t>
  </si>
  <si>
    <t xml:space="preserve"> - Einen Fehler in der Datumszeile (Zeile 8) korrigiert. Es wurden nicht alle Feiertage angezeigt. Funktioniert nun.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</si>
</sst>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
    <numFmt numFmtId="165" formatCode="0.0"/>
  </numFmts>
  <fonts count="33">
    <font>
      <sz val="11"/>
      <color theme="1"/>
      <name val="Calibri"/>
      <family val="2"/>
      <scheme val="minor"/>
    </font>
    <font>
      <b/>
      <sz val="12"/>
      <color theme="0"/>
      <name val="Calibri"/>
      <family val="2"/>
      <scheme val="minor"/>
    </font>
    <font>
      <sz val="9"/>
      <color indexed="81"/>
      <name val="Segoe UI"/>
      <family val="2"/>
    </font>
    <font>
      <b/>
      <sz val="10"/>
      <color rgb="FF0070C0"/>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sz val="8"/>
      <color theme="0" tint="-0.499984740745262"/>
      <name val="Calibri"/>
      <family val="2"/>
      <scheme val="minor"/>
    </font>
    <font>
      <u/>
      <sz val="11"/>
      <color theme="10"/>
      <name val="Calibri"/>
      <family val="2"/>
      <scheme val="minor"/>
    </font>
    <font>
      <b/>
      <sz val="20"/>
      <color theme="8" tint="-0.249977111117893"/>
      <name val="Calibri"/>
      <family val="2"/>
      <scheme val="minor"/>
    </font>
    <font>
      <sz val="10"/>
      <color theme="1"/>
      <name val="Calibri"/>
      <family val="2"/>
      <scheme val="minor"/>
    </font>
    <font>
      <b/>
      <sz val="26"/>
      <color theme="8" tint="-0.249977111117893"/>
      <name val="Calibri"/>
      <family val="2"/>
      <scheme val="minor"/>
    </font>
    <font>
      <sz val="10"/>
      <color rgb="FF00B050"/>
      <name val="Calibri"/>
      <family val="2"/>
      <scheme val="minor"/>
    </font>
    <font>
      <sz val="11"/>
      <color theme="0"/>
      <name val="Calibri"/>
      <family val="2"/>
      <scheme val="minor"/>
    </font>
    <font>
      <sz val="11"/>
      <color theme="1" tint="0.34998626667073579"/>
      <name val="Calibri"/>
      <family val="2"/>
      <scheme val="minor"/>
    </font>
    <font>
      <sz val="11"/>
      <color theme="1" tint="0.14999847407452621"/>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0"/>
      <name val="Verdana"/>
      <family val="2"/>
    </font>
    <font>
      <sz val="10"/>
      <color theme="1"/>
      <name val="Arial"/>
      <family val="2"/>
    </font>
    <font>
      <b/>
      <sz val="10"/>
      <color rgb="FF0070C0"/>
      <name val="Arial Unicode MS"/>
    </font>
    <font>
      <u/>
      <sz val="11"/>
      <color rgb="FF0070C0"/>
      <name val="Calibri"/>
      <family val="2"/>
      <scheme val="minor"/>
    </font>
    <font>
      <sz val="10"/>
      <color rgb="FF0070C0"/>
      <name val="Arial"/>
      <family val="2"/>
    </font>
    <font>
      <sz val="10"/>
      <color rgb="FF0070C0"/>
      <name val="Arial Unicode MS"/>
      <family val="2"/>
    </font>
    <font>
      <sz val="11"/>
      <color theme="1"/>
      <name val="Arial"/>
      <family val="2"/>
    </font>
    <font>
      <sz val="10"/>
      <color theme="1" tint="0.249977111117893"/>
      <name val="Arial"/>
      <family val="2"/>
    </font>
    <font>
      <b/>
      <sz val="10"/>
      <color rgb="FF00B050"/>
      <name val="Arial"/>
      <family val="2"/>
    </font>
    <font>
      <b/>
      <sz val="11"/>
      <color theme="1" tint="0.34998626667073579"/>
      <name val="Calibri"/>
      <family val="2"/>
      <scheme val="minor"/>
    </font>
    <font>
      <b/>
      <sz val="11"/>
      <color theme="1"/>
      <name val="Calibri"/>
      <family val="2"/>
      <scheme val="minor"/>
    </font>
    <font>
      <u/>
      <sz val="11"/>
      <color theme="1"/>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rgb="FFFF6600"/>
        <bgColor indexed="64"/>
      </patternFill>
    </fill>
  </fills>
  <borders count="48">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right style="thin">
        <color theme="2" tint="-0.499984740745262"/>
      </right>
      <top/>
      <bottom/>
      <diagonal/>
    </border>
    <border>
      <left style="thin">
        <color theme="2" tint="-0.499984740745262"/>
      </left>
      <right style="thin">
        <color theme="2" tint="-0.499984740745262"/>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style="thin">
        <color theme="0"/>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right style="thin">
        <color theme="2" tint="-0.499984740745262"/>
      </right>
      <top style="thin">
        <color theme="2"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medium">
        <color theme="1" tint="4.9989318521683403E-2"/>
      </left>
      <right style="thin">
        <color theme="0" tint="-0.34998626667073579"/>
      </right>
      <top style="thin">
        <color theme="0" tint="-0.34998626667073579"/>
      </top>
      <bottom/>
      <diagonal/>
    </border>
    <border>
      <left style="medium">
        <color theme="1" tint="4.9989318521683403E-2"/>
      </left>
      <right style="thin">
        <color theme="0" tint="-0.34998626667073579"/>
      </right>
      <top/>
      <bottom/>
      <diagonal/>
    </border>
    <border>
      <left style="medium">
        <color theme="1" tint="4.9989318521683403E-2"/>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theme="0" tint="-0.34998626667073579"/>
      </right>
      <top style="thin">
        <color theme="0" tint="-0.34998626667073579"/>
      </top>
      <bottom style="thin">
        <color theme="0" tint="-0.34998626667073579"/>
      </bottom>
      <diagonal/>
    </border>
    <border>
      <left/>
      <right style="thin">
        <color theme="2" tint="-0.499984740745262"/>
      </right>
      <top/>
      <bottom style="medium">
        <color theme="8" tint="-0.499984740745262"/>
      </bottom>
      <diagonal/>
    </border>
    <border>
      <left style="thin">
        <color theme="2" tint="-0.499984740745262"/>
      </left>
      <right/>
      <top style="thin">
        <color indexed="64"/>
      </top>
      <bottom style="thin">
        <color indexed="64"/>
      </bottom>
      <diagonal/>
    </border>
    <border>
      <left style="thin">
        <color theme="0"/>
      </left>
      <right style="thin">
        <color theme="0"/>
      </right>
      <top/>
      <bottom style="thin">
        <color theme="2" tint="-0.499984740745262"/>
      </bottom>
      <diagonal/>
    </border>
    <border>
      <left style="thin">
        <color theme="0"/>
      </left>
      <right style="thin">
        <color theme="0"/>
      </right>
      <top/>
      <bottom/>
      <diagonal/>
    </border>
    <border>
      <left/>
      <right/>
      <top/>
      <bottom style="thin">
        <color indexed="64"/>
      </bottom>
      <diagonal/>
    </border>
    <border>
      <left style="dotted">
        <color theme="0" tint="-0.34998626667073579"/>
      </left>
      <right style="dotted">
        <color theme="0" tint="-0.34998626667073579"/>
      </right>
      <top/>
      <bottom style="thin">
        <color theme="0" tint="-0.34998626667073579"/>
      </bottom>
      <diagonal/>
    </border>
    <border>
      <left/>
      <right/>
      <top/>
      <bottom style="dotted">
        <color theme="0" tint="-0.34998626667073579"/>
      </bottom>
      <diagonal/>
    </border>
    <border>
      <left/>
      <right style="thin">
        <color theme="0"/>
      </right>
      <top/>
      <bottom/>
      <diagonal/>
    </border>
    <border>
      <left/>
      <right style="thin">
        <color theme="0"/>
      </right>
      <top/>
      <bottom style="thin">
        <color theme="2" tint="-0.499984740745262"/>
      </bottom>
      <diagonal/>
    </border>
    <border>
      <left/>
      <right style="thin">
        <color theme="2" tint="-0.499984740745262"/>
      </right>
      <top style="thin">
        <color indexed="64"/>
      </top>
      <bottom style="thin">
        <color indexed="64"/>
      </bottom>
      <diagonal/>
    </border>
    <border>
      <left/>
      <right style="medium">
        <color theme="1" tint="0.14996795556505021"/>
      </right>
      <top/>
      <bottom style="dotted">
        <color theme="0" tint="-0.34998626667073579"/>
      </bottom>
      <diagonal/>
    </border>
    <border>
      <left/>
      <right style="medium">
        <color auto="1"/>
      </right>
      <top/>
      <bottom/>
      <diagonal/>
    </border>
    <border>
      <left/>
      <right style="thin">
        <color theme="0"/>
      </right>
      <top/>
      <bottom style="thin">
        <color theme="0"/>
      </bottom>
      <diagonal/>
    </border>
    <border>
      <left style="dotted">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diagonal/>
    </border>
    <border>
      <left style="thin">
        <color theme="0" tint="-0.34998626667073579"/>
      </left>
      <right style="medium">
        <color auto="1"/>
      </right>
      <top/>
      <bottom/>
      <diagonal/>
    </border>
    <border>
      <left style="thin">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s>
  <cellStyleXfs count="2">
    <xf numFmtId="0" fontId="0" fillId="0" borderId="0"/>
    <xf numFmtId="0" fontId="8" fillId="0" borderId="0" applyNumberFormat="0" applyFill="0" applyBorder="0" applyAlignment="0" applyProtection="0"/>
  </cellStyleXfs>
  <cellXfs count="108">
    <xf numFmtId="0" fontId="0" fillId="0" borderId="0" xfId="0"/>
    <xf numFmtId="0" fontId="0" fillId="0" borderId="0" xfId="0" applyAlignment="1">
      <alignment vertical="center"/>
    </xf>
    <xf numFmtId="0" fontId="0" fillId="0" borderId="1" xfId="0" applyBorder="1"/>
    <xf numFmtId="0" fontId="3" fillId="0" borderId="0" xfId="0" applyFont="1" applyFill="1" applyBorder="1" applyAlignment="1">
      <alignment horizontal="right" vertical="center" indent="1"/>
    </xf>
    <xf numFmtId="0" fontId="0" fillId="0" borderId="7" xfId="0" applyBorder="1" applyAlignment="1">
      <alignment vertical="center"/>
    </xf>
    <xf numFmtId="0" fontId="0" fillId="0" borderId="7" xfId="0" applyBorder="1"/>
    <xf numFmtId="0" fontId="4" fillId="2" borderId="2" xfId="0" applyFont="1" applyFill="1" applyBorder="1" applyAlignment="1">
      <alignment horizontal="center" vertical="center"/>
    </xf>
    <xf numFmtId="0" fontId="7" fillId="0" borderId="0" xfId="0" applyFont="1" applyFill="1" applyBorder="1" applyAlignment="1">
      <alignment horizontal="right" vertical="center" indent="1"/>
    </xf>
    <xf numFmtId="0" fontId="8" fillId="0" borderId="0" xfId="1"/>
    <xf numFmtId="0" fontId="9" fillId="0" borderId="0" xfId="0" applyFont="1" applyAlignment="1">
      <alignment horizontal="left" vertical="center"/>
    </xf>
    <xf numFmtId="0" fontId="4" fillId="2" borderId="14" xfId="0" applyFont="1" applyFill="1" applyBorder="1" applyAlignment="1">
      <alignment horizontal="center" vertical="center"/>
    </xf>
    <xf numFmtId="0" fontId="0" fillId="2" borderId="12" xfId="0" applyFill="1" applyBorder="1"/>
    <xf numFmtId="14" fontId="10" fillId="3" borderId="12" xfId="0" applyNumberFormat="1" applyFont="1" applyFill="1" applyBorder="1" applyAlignment="1">
      <alignment horizontal="left"/>
    </xf>
    <xf numFmtId="0" fontId="10" fillId="3" borderId="12" xfId="0" applyFont="1" applyFill="1" applyBorder="1"/>
    <xf numFmtId="14" fontId="0" fillId="0" borderId="0" xfId="0" applyNumberFormat="1" applyBorder="1" applyAlignment="1">
      <alignment horizontal="left"/>
    </xf>
    <xf numFmtId="0" fontId="0" fillId="0" borderId="0" xfId="0" applyFill="1" applyBorder="1"/>
    <xf numFmtId="0" fontId="0" fillId="7" borderId="12" xfId="0" applyFill="1" applyBorder="1"/>
    <xf numFmtId="14" fontId="0" fillId="7" borderId="12" xfId="0" applyNumberFormat="1" applyFill="1" applyBorder="1" applyAlignment="1">
      <alignment horizontal="left"/>
    </xf>
    <xf numFmtId="0" fontId="0" fillId="0" borderId="0" xfId="0" applyAlignment="1">
      <alignment horizontal="left"/>
    </xf>
    <xf numFmtId="0" fontId="0" fillId="0" borderId="8" xfId="0" applyFill="1" applyBorder="1" applyAlignment="1">
      <alignment horizontal="center" vertical="center"/>
    </xf>
    <xf numFmtId="0" fontId="11" fillId="0" borderId="0" xfId="0" applyFont="1" applyAlignment="1">
      <alignment horizontal="left" vertical="center"/>
    </xf>
    <xf numFmtId="0" fontId="12" fillId="0" borderId="0" xfId="0" applyFont="1"/>
    <xf numFmtId="14" fontId="10" fillId="8" borderId="12" xfId="0" applyNumberFormat="1" applyFont="1" applyFill="1" applyBorder="1" applyAlignment="1">
      <alignment horizontal="left"/>
    </xf>
    <xf numFmtId="14" fontId="0" fillId="0" borderId="0" xfId="0" applyNumberFormat="1"/>
    <xf numFmtId="0" fontId="15" fillId="3" borderId="0" xfId="0" applyFont="1" applyFill="1"/>
    <xf numFmtId="0" fontId="15" fillId="5" borderId="0" xfId="0" applyFont="1" applyFill="1"/>
    <xf numFmtId="164" fontId="4" fillId="2" borderId="30" xfId="0" applyNumberFormat="1" applyFont="1" applyFill="1" applyBorder="1" applyAlignment="1">
      <alignment horizontal="center" vertical="center"/>
    </xf>
    <xf numFmtId="0" fontId="14" fillId="0" borderId="0" xfId="0" applyFont="1" applyAlignment="1">
      <alignment vertical="center"/>
    </xf>
    <xf numFmtId="0" fontId="0" fillId="0" borderId="28" xfId="0" applyBorder="1" applyAlignment="1">
      <alignment horizontal="center"/>
    </xf>
    <xf numFmtId="0" fontId="16" fillId="0" borderId="0" xfId="0" applyFont="1" applyFill="1"/>
    <xf numFmtId="0" fontId="0" fillId="0" borderId="0" xfId="0" applyFill="1"/>
    <xf numFmtId="0" fontId="17" fillId="0" borderId="0" xfId="0" applyFont="1" applyFill="1"/>
    <xf numFmtId="0" fontId="18" fillId="0" borderId="0" xfId="0" applyFont="1" applyFill="1"/>
    <xf numFmtId="0" fontId="8" fillId="13" borderId="0" xfId="1" applyFill="1" applyAlignment="1">
      <alignment horizontal="left"/>
    </xf>
    <xf numFmtId="0" fontId="0" fillId="13" borderId="0" xfId="0" applyFill="1"/>
    <xf numFmtId="0" fontId="8" fillId="13" borderId="0" xfId="1" applyFill="1" applyAlignment="1">
      <alignment horizontal="right"/>
    </xf>
    <xf numFmtId="0" fontId="19" fillId="14" borderId="0" xfId="0" applyFont="1" applyFill="1" applyBorder="1"/>
    <xf numFmtId="0" fontId="13" fillId="14" borderId="0" xfId="0" applyFont="1" applyFill="1" applyBorder="1"/>
    <xf numFmtId="0" fontId="20" fillId="0" borderId="0" xfId="0" applyFont="1" applyAlignment="1">
      <alignment vertical="top" wrapText="1"/>
    </xf>
    <xf numFmtId="0" fontId="0" fillId="0" borderId="0" xfId="0" applyAlignment="1">
      <alignment wrapText="1"/>
    </xf>
    <xf numFmtId="0" fontId="21" fillId="14" borderId="0" xfId="0" applyFont="1" applyFill="1" applyBorder="1"/>
    <xf numFmtId="0" fontId="22" fillId="0" borderId="0" xfId="0" applyFont="1" applyAlignment="1">
      <alignment vertical="top" wrapText="1"/>
    </xf>
    <xf numFmtId="0" fontId="0" fillId="0" borderId="34" xfId="0" applyBorder="1"/>
    <xf numFmtId="0" fontId="23" fillId="0" borderId="0" xfId="0" applyFont="1" applyBorder="1" applyAlignment="1"/>
    <xf numFmtId="0" fontId="24" fillId="0" borderId="0" xfId="1" applyFont="1" applyFill="1" applyBorder="1" applyAlignment="1">
      <alignment horizontal="left"/>
    </xf>
    <xf numFmtId="0" fontId="8" fillId="0" borderId="0" xfId="1" applyBorder="1" applyAlignment="1">
      <alignment horizontal="left"/>
    </xf>
    <xf numFmtId="0" fontId="8" fillId="0" borderId="0" xfId="1" applyAlignment="1">
      <alignment horizontal="left" indent="1"/>
    </xf>
    <xf numFmtId="0" fontId="25" fillId="0" borderId="0" xfId="0" applyFont="1" applyAlignment="1">
      <alignment horizontal="left"/>
    </xf>
    <xf numFmtId="0" fontId="26" fillId="0" borderId="0" xfId="0" applyFont="1" applyAlignment="1">
      <alignment horizontal="left" indent="1"/>
    </xf>
    <xf numFmtId="0" fontId="27" fillId="0" borderId="0" xfId="0" applyFont="1" applyAlignment="1">
      <alignment horizontal="right"/>
    </xf>
    <xf numFmtId="165" fontId="28" fillId="2" borderId="29" xfId="0" applyNumberFormat="1" applyFont="1" applyFill="1" applyBorder="1" applyAlignment="1">
      <alignment horizontal="center" vertical="center"/>
    </xf>
    <xf numFmtId="0" fontId="28" fillId="4" borderId="9" xfId="0" applyFont="1" applyFill="1" applyBorder="1" applyAlignment="1">
      <alignment horizontal="center" vertical="center"/>
    </xf>
    <xf numFmtId="165" fontId="29" fillId="2" borderId="29" xfId="0" applyNumberFormat="1" applyFont="1" applyFill="1" applyBorder="1" applyAlignment="1">
      <alignment horizontal="center" vertical="center"/>
    </xf>
    <xf numFmtId="0" fontId="0" fillId="0" borderId="0" xfId="0" applyFont="1" applyAlignment="1">
      <alignment horizontal="right" wrapText="1"/>
    </xf>
    <xf numFmtId="0" fontId="0" fillId="0" borderId="35" xfId="0" applyFont="1" applyFill="1" applyBorder="1" applyAlignment="1">
      <alignment horizontal="center" wrapText="1"/>
    </xf>
    <xf numFmtId="0" fontId="0" fillId="0" borderId="35" xfId="0" applyFont="1" applyFill="1" applyBorder="1" applyAlignment="1">
      <alignment horizontal="center"/>
    </xf>
    <xf numFmtId="0" fontId="0" fillId="0" borderId="35" xfId="0" applyFont="1" applyBorder="1" applyAlignment="1">
      <alignment horizontal="center"/>
    </xf>
    <xf numFmtId="0" fontId="0" fillId="0" borderId="36" xfId="0" applyBorder="1"/>
    <xf numFmtId="0" fontId="0" fillId="0" borderId="36" xfId="0" applyBorder="1" applyAlignment="1">
      <alignment horizontal="right" vertical="center"/>
    </xf>
    <xf numFmtId="0" fontId="0" fillId="0" borderId="42" xfId="0" applyBorder="1" applyAlignment="1">
      <alignment vertical="center"/>
    </xf>
    <xf numFmtId="0" fontId="0" fillId="0" borderId="43" xfId="0" applyFont="1" applyFill="1" applyBorder="1" applyAlignment="1">
      <alignment horizontal="center" wrapText="1"/>
    </xf>
    <xf numFmtId="0" fontId="28" fillId="4" borderId="47" xfId="0" applyFont="1" applyFill="1" applyBorder="1" applyAlignment="1">
      <alignment horizontal="center" vertical="center"/>
    </xf>
    <xf numFmtId="0" fontId="0" fillId="0" borderId="41" xfId="0" applyBorder="1"/>
    <xf numFmtId="0" fontId="14" fillId="0" borderId="0" xfId="0" applyFont="1" applyAlignment="1">
      <alignment wrapText="1"/>
    </xf>
    <xf numFmtId="0" fontId="28" fillId="2" borderId="29" xfId="0" applyNumberFormat="1" applyFont="1" applyFill="1" applyBorder="1" applyAlignment="1">
      <alignment horizontal="center" vertical="center"/>
    </xf>
    <xf numFmtId="0" fontId="5" fillId="4" borderId="10" xfId="0" applyFont="1" applyFill="1" applyBorder="1" applyAlignment="1">
      <alignment horizontal="left" vertical="center" indent="1"/>
    </xf>
    <xf numFmtId="0" fontId="5" fillId="4" borderId="11" xfId="0" applyFont="1" applyFill="1" applyBorder="1" applyAlignment="1">
      <alignment horizontal="left" vertical="center" indent="1"/>
    </xf>
    <xf numFmtId="0" fontId="10" fillId="10" borderId="33" xfId="0" applyFont="1" applyFill="1" applyBorder="1" applyAlignment="1">
      <alignment horizontal="center" textRotation="90" wrapText="1"/>
    </xf>
    <xf numFmtId="0" fontId="10" fillId="10" borderId="32" xfId="0" applyFont="1" applyFill="1" applyBorder="1" applyAlignment="1">
      <alignment horizontal="center" textRotation="90" wrapText="1"/>
    </xf>
    <xf numFmtId="164" fontId="1" fillId="12" borderId="4" xfId="0" applyNumberFormat="1" applyFont="1" applyFill="1" applyBorder="1" applyAlignment="1">
      <alignment horizontal="center" vertical="center"/>
    </xf>
    <xf numFmtId="0" fontId="1" fillId="12" borderId="3" xfId="0" applyFont="1" applyFill="1" applyBorder="1" applyAlignment="1">
      <alignment horizontal="center" vertical="center"/>
    </xf>
    <xf numFmtId="0" fontId="1" fillId="12" borderId="2" xfId="0" applyFont="1" applyFill="1" applyBorder="1" applyAlignment="1">
      <alignment horizontal="center" vertical="center"/>
    </xf>
    <xf numFmtId="0" fontId="0" fillId="0" borderId="0" xfId="0" applyFill="1" applyBorder="1" applyAlignment="1">
      <alignment horizontal="center" vertical="center"/>
    </xf>
    <xf numFmtId="0" fontId="10" fillId="10" borderId="37" xfId="0" applyFont="1" applyFill="1" applyBorder="1" applyAlignment="1">
      <alignment horizontal="center" textRotation="90" wrapText="1"/>
    </xf>
    <xf numFmtId="0" fontId="10" fillId="10" borderId="38" xfId="0" applyFont="1" applyFill="1" applyBorder="1" applyAlignment="1">
      <alignment horizontal="center" textRotation="90" wrapText="1"/>
    </xf>
    <xf numFmtId="0" fontId="0" fillId="11" borderId="21" xfId="0" applyFont="1" applyFill="1" applyBorder="1" applyAlignment="1">
      <alignment horizontal="center" textRotation="90"/>
    </xf>
    <xf numFmtId="0" fontId="0" fillId="11" borderId="22" xfId="0" applyFont="1" applyFill="1" applyBorder="1" applyAlignment="1">
      <alignment horizontal="center" textRotation="90"/>
    </xf>
    <xf numFmtId="0" fontId="0" fillId="11" borderId="23" xfId="0" applyFont="1" applyFill="1" applyBorder="1" applyAlignment="1">
      <alignment horizontal="center" textRotation="90"/>
    </xf>
    <xf numFmtId="0" fontId="13" fillId="9" borderId="44" xfId="0" applyFont="1" applyFill="1" applyBorder="1" applyAlignment="1">
      <alignment horizontal="center" textRotation="90"/>
    </xf>
    <xf numFmtId="0" fontId="13" fillId="9" borderId="45" xfId="0" applyFont="1" applyFill="1" applyBorder="1" applyAlignment="1">
      <alignment horizontal="center" textRotation="90"/>
    </xf>
    <xf numFmtId="0" fontId="13" fillId="9" borderId="46" xfId="0" applyFont="1" applyFill="1" applyBorder="1" applyAlignment="1">
      <alignment horizontal="center" textRotation="90"/>
    </xf>
    <xf numFmtId="0" fontId="6" fillId="2" borderId="9" xfId="0" applyFont="1" applyFill="1" applyBorder="1" applyAlignment="1">
      <alignment horizontal="left" vertical="top" wrapText="1" indent="1"/>
    </xf>
    <xf numFmtId="0" fontId="6" fillId="2" borderId="13" xfId="0" applyFont="1" applyFill="1" applyBorder="1" applyAlignment="1">
      <alignment horizontal="left" vertical="top" wrapText="1" indent="1"/>
    </xf>
    <xf numFmtId="0" fontId="0" fillId="2" borderId="0" xfId="0" applyFill="1" applyBorder="1" applyAlignment="1">
      <alignment horizontal="center" vertical="center"/>
    </xf>
    <xf numFmtId="14" fontId="0" fillId="15" borderId="36" xfId="0" applyNumberFormat="1" applyFont="1" applyFill="1" applyBorder="1" applyAlignment="1">
      <alignment horizontal="left" vertical="center" indent="1"/>
    </xf>
    <xf numFmtId="14" fontId="0" fillId="15" borderId="40" xfId="0" applyNumberFormat="1" applyFont="1" applyFill="1" applyBorder="1" applyAlignment="1">
      <alignment horizontal="left" vertical="center" indent="1"/>
    </xf>
    <xf numFmtId="0" fontId="0" fillId="2" borderId="39" xfId="0" applyFill="1" applyBorder="1" applyAlignment="1">
      <alignment horizontal="center" vertical="center"/>
    </xf>
    <xf numFmtId="0" fontId="0" fillId="2" borderId="5" xfId="0" applyFill="1" applyBorder="1" applyAlignment="1">
      <alignment horizontal="center" vertical="center"/>
    </xf>
    <xf numFmtId="0" fontId="0" fillId="2" borderId="31" xfId="0" applyFill="1" applyBorder="1" applyAlignment="1">
      <alignment horizontal="center" vertical="center"/>
    </xf>
    <xf numFmtId="0" fontId="0" fillId="0" borderId="6" xfId="0" applyFill="1" applyBorder="1" applyAlignment="1">
      <alignment horizontal="center" vertical="center"/>
    </xf>
    <xf numFmtId="0" fontId="0" fillId="0" borderId="21" xfId="0" applyFont="1" applyFill="1" applyBorder="1" applyAlignment="1">
      <alignment horizontal="center" textRotation="90"/>
    </xf>
    <xf numFmtId="0" fontId="0" fillId="0" borderId="22" xfId="0" applyFont="1" applyFill="1" applyBorder="1" applyAlignment="1">
      <alignment horizontal="center" textRotation="90"/>
    </xf>
    <xf numFmtId="0" fontId="0" fillId="0" borderId="23" xfId="0" applyFont="1" applyFill="1" applyBorder="1" applyAlignment="1">
      <alignment horizontal="center" textRotation="90"/>
    </xf>
    <xf numFmtId="0" fontId="0" fillId="6" borderId="15" xfId="0" applyFont="1" applyFill="1" applyBorder="1" applyAlignment="1">
      <alignment horizontal="center" textRotation="90"/>
    </xf>
    <xf numFmtId="0" fontId="0" fillId="6" borderId="16" xfId="0" applyFont="1" applyFill="1" applyBorder="1" applyAlignment="1">
      <alignment horizontal="center" textRotation="90"/>
    </xf>
    <xf numFmtId="0" fontId="0" fillId="6" borderId="17" xfId="0" applyFont="1" applyFill="1" applyBorder="1" applyAlignment="1">
      <alignment horizontal="center" textRotation="90"/>
    </xf>
    <xf numFmtId="0" fontId="0" fillId="16" borderId="18" xfId="0" applyFont="1" applyFill="1" applyBorder="1" applyAlignment="1">
      <alignment horizontal="center" textRotation="90"/>
    </xf>
    <xf numFmtId="0" fontId="0" fillId="16" borderId="19" xfId="0" applyFont="1" applyFill="1" applyBorder="1" applyAlignment="1">
      <alignment horizontal="center" textRotation="90"/>
    </xf>
    <xf numFmtId="0" fontId="0" fillId="16" borderId="20" xfId="0" applyFont="1" applyFill="1" applyBorder="1" applyAlignment="1">
      <alignment horizontal="center" textRotation="90"/>
    </xf>
    <xf numFmtId="0" fontId="0" fillId="3" borderId="12" xfId="0" applyFill="1" applyBorder="1" applyAlignment="1">
      <alignment horizontal="center" vertical="center" textRotation="90"/>
    </xf>
    <xf numFmtId="0" fontId="0" fillId="8" borderId="24" xfId="0" applyFont="1" applyFill="1" applyBorder="1" applyAlignment="1">
      <alignment horizontal="center" vertical="center" textRotation="90" wrapText="1"/>
    </xf>
    <xf numFmtId="0" fontId="0" fillId="8" borderId="25" xfId="0" applyFont="1" applyFill="1" applyBorder="1" applyAlignment="1">
      <alignment horizontal="center" vertical="center" textRotation="90" wrapText="1"/>
    </xf>
    <xf numFmtId="0" fontId="0" fillId="8" borderId="26" xfId="0" applyFont="1" applyFill="1" applyBorder="1" applyAlignment="1">
      <alignment horizontal="center" vertical="center" textRotation="90" wrapText="1"/>
    </xf>
    <xf numFmtId="14" fontId="0" fillId="0" borderId="27" xfId="0" applyNumberFormat="1" applyFont="1" applyFill="1" applyBorder="1" applyAlignment="1">
      <alignment horizontal="center" vertical="center" textRotation="90" wrapText="1"/>
    </xf>
    <xf numFmtId="14" fontId="0" fillId="0" borderId="28" xfId="0" applyNumberFormat="1" applyFont="1" applyFill="1" applyBorder="1" applyAlignment="1">
      <alignment horizontal="center" vertical="center" textRotation="90" wrapText="1"/>
    </xf>
    <xf numFmtId="0" fontId="8" fillId="0" borderId="0" xfId="1" applyFill="1" applyAlignment="1">
      <alignment horizontal="right"/>
    </xf>
    <xf numFmtId="0" fontId="31" fillId="0" borderId="0" xfId="0" applyFont="1"/>
    <xf numFmtId="0" fontId="32" fillId="0" borderId="0" xfId="0" applyFont="1"/>
  </cellXfs>
  <cellStyles count="2">
    <cellStyle name="Link" xfId="1" builtinId="8"/>
    <cellStyle name="Standard" xfId="0" builtinId="0"/>
  </cellStyles>
  <dxfs count="175">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gradientFill>
          <stop position="0">
            <color rgb="FFFF6600"/>
          </stop>
          <stop position="0.5">
            <color rgb="FF7030A0"/>
          </stop>
          <stop position="1">
            <color rgb="FFFF6600"/>
          </stop>
        </gradientFill>
      </fill>
    </dxf>
    <dxf>
      <fill>
        <gradientFill>
          <stop position="0">
            <color theme="0"/>
          </stop>
          <stop position="0.5">
            <color rgb="FFFF6600"/>
          </stop>
          <stop position="1">
            <color theme="0"/>
          </stop>
        </gradientFill>
      </fill>
    </dxf>
    <dxf>
      <fill>
        <patternFill>
          <bgColor theme="4" tint="0.39994506668294322"/>
        </patternFill>
      </fill>
    </dxf>
    <dxf>
      <fill>
        <patternFill>
          <bgColor theme="4"/>
        </patternFill>
      </fill>
    </dxf>
    <dxf>
      <fill>
        <patternFill>
          <bgColor rgb="FFFFFF00"/>
        </patternFill>
      </fill>
    </dxf>
    <dxf>
      <fill>
        <patternFill>
          <bgColor rgb="FFFFFF00"/>
        </patternFill>
      </fill>
    </dxf>
    <dxf>
      <fill>
        <patternFill>
          <bgColor rgb="FFFF6600"/>
        </patternFill>
      </fill>
    </dxf>
    <dxf>
      <font>
        <color theme="0"/>
      </font>
      <fill>
        <patternFill>
          <bgColor rgb="FF7030A0"/>
        </patternFill>
      </fill>
    </dxf>
    <dxf>
      <font>
        <color theme="0"/>
      </font>
      <fill>
        <patternFill>
          <bgColor rgb="FF7030A0"/>
        </patternFill>
      </fill>
    </dxf>
    <dxf>
      <fill>
        <gradientFill>
          <stop position="0">
            <color rgb="FFFF6600"/>
          </stop>
          <stop position="0.5">
            <color rgb="FFFFFF00"/>
          </stop>
          <stop position="1">
            <color rgb="FFFF6600"/>
          </stop>
        </gradientFill>
      </fill>
    </dxf>
    <dxf>
      <fill>
        <patternFill>
          <bgColor rgb="FFFFC000"/>
        </patternFill>
      </fill>
    </dxf>
    <dxf>
      <fill>
        <patternFill>
          <bgColor rgb="FFFFC000"/>
        </patternFill>
      </fill>
    </dxf>
    <dxf>
      <fill>
        <patternFill>
          <bgColor theme="0" tint="-0.14996795556505021"/>
        </patternFill>
      </fill>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8" tint="-0.24994659260841701"/>
        </top>
        <bottom style="thin">
          <color theme="8" tint="-0.24994659260841701"/>
        </bottom>
      </border>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gradientFill>
          <stop position="0">
            <color rgb="FFFF6600"/>
          </stop>
          <stop position="0.5">
            <color rgb="FF7030A0"/>
          </stop>
          <stop position="1">
            <color rgb="FFFF6600"/>
          </stop>
        </gradientFill>
      </fill>
    </dxf>
    <dxf>
      <fill>
        <gradientFill>
          <stop position="0">
            <color theme="0"/>
          </stop>
          <stop position="0.5">
            <color rgb="FFFF6600"/>
          </stop>
          <stop position="1">
            <color theme="0"/>
          </stop>
        </gradientFill>
      </fill>
    </dxf>
    <dxf>
      <fill>
        <patternFill>
          <bgColor theme="4" tint="0.39994506668294322"/>
        </patternFill>
      </fill>
    </dxf>
    <dxf>
      <fill>
        <patternFill>
          <bgColor theme="4"/>
        </patternFill>
      </fill>
    </dxf>
    <dxf>
      <fill>
        <patternFill>
          <bgColor rgb="FFFFFF00"/>
        </patternFill>
      </fill>
    </dxf>
    <dxf>
      <fill>
        <patternFill>
          <bgColor rgb="FFFFFF00"/>
        </patternFill>
      </fill>
    </dxf>
    <dxf>
      <fill>
        <patternFill>
          <bgColor rgb="FFFF6600"/>
        </patternFill>
      </fill>
    </dxf>
    <dxf>
      <font>
        <color theme="0"/>
      </font>
      <fill>
        <patternFill>
          <bgColor rgb="FF7030A0"/>
        </patternFill>
      </fill>
    </dxf>
    <dxf>
      <font>
        <color theme="0"/>
      </font>
      <fill>
        <patternFill>
          <bgColor rgb="FF7030A0"/>
        </patternFill>
      </fill>
    </dxf>
    <dxf>
      <fill>
        <gradientFill>
          <stop position="0">
            <color rgb="FFFF6600"/>
          </stop>
          <stop position="0.5">
            <color rgb="FFFFFF00"/>
          </stop>
          <stop position="1">
            <color rgb="FFFF6600"/>
          </stop>
        </gradientFill>
      </fill>
    </dxf>
    <dxf>
      <fill>
        <patternFill>
          <bgColor rgb="FFFFC000"/>
        </patternFill>
      </fill>
    </dxf>
    <dxf>
      <fill>
        <patternFill>
          <bgColor theme="0" tint="-0.14996795556505021"/>
        </patternFill>
      </fill>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8" tint="-0.24994659260841701"/>
        </top>
        <bottom style="thin">
          <color theme="8" tint="-0.24994659260841701"/>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gradientFill>
          <stop position="0">
            <color rgb="FFFF6600"/>
          </stop>
          <stop position="0.5">
            <color rgb="FF7030A0"/>
          </stop>
          <stop position="1">
            <color rgb="FFFF6600"/>
          </stop>
        </gradientFill>
      </fill>
    </dxf>
    <dxf>
      <fill>
        <gradientFill>
          <stop position="0">
            <color theme="0"/>
          </stop>
          <stop position="0.5">
            <color rgb="FFFF6600"/>
          </stop>
          <stop position="1">
            <color theme="0"/>
          </stop>
        </gradientFill>
      </fill>
    </dxf>
    <dxf>
      <fill>
        <patternFill>
          <bgColor theme="4" tint="0.39994506668294322"/>
        </patternFill>
      </fill>
    </dxf>
    <dxf>
      <fill>
        <patternFill>
          <bgColor theme="4"/>
        </patternFill>
      </fill>
    </dxf>
    <dxf>
      <fill>
        <patternFill>
          <bgColor rgb="FFFFFF00"/>
        </patternFill>
      </fill>
    </dxf>
    <dxf>
      <fill>
        <patternFill>
          <bgColor rgb="FFFFFF00"/>
        </patternFill>
      </fill>
    </dxf>
    <dxf>
      <fill>
        <patternFill>
          <bgColor rgb="FFFF6600"/>
        </patternFill>
      </fill>
    </dxf>
    <dxf>
      <font>
        <color theme="0"/>
      </font>
      <fill>
        <patternFill>
          <bgColor rgb="FF7030A0"/>
        </patternFill>
      </fill>
    </dxf>
    <dxf>
      <font>
        <color theme="0"/>
      </font>
      <fill>
        <patternFill>
          <bgColor rgb="FF7030A0"/>
        </patternFill>
      </fill>
    </dxf>
    <dxf>
      <fill>
        <gradientFill>
          <stop position="0">
            <color rgb="FFFF6600"/>
          </stop>
          <stop position="0.5">
            <color rgb="FFFFFF00"/>
          </stop>
          <stop position="1">
            <color rgb="FFFF6600"/>
          </stop>
        </gradientFill>
      </fill>
    </dxf>
    <dxf>
      <fill>
        <patternFill>
          <bgColor rgb="FFFFC000"/>
        </patternFill>
      </fill>
    </dxf>
    <dxf>
      <fill>
        <patternFill>
          <bgColor rgb="FFFFC000"/>
        </patternFill>
      </fill>
    </dxf>
    <dxf>
      <fill>
        <patternFill>
          <bgColor theme="0" tint="-0.14996795556505021"/>
        </patternFill>
      </fill>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8" tint="-0.24994659260841701"/>
        </top>
        <bottom style="thin">
          <color theme="8" tint="-0.24994659260841701"/>
        </bottom>
      </border>
    </dxf>
  </dxfs>
  <tableStyles count="0" defaultTableStyle="TableStyleMedium2" defaultPivotStyle="PivotStyleLight16"/>
  <colors>
    <mruColors>
      <color rgb="FFFF6600"/>
      <color rgb="FFFFFF99"/>
      <color rgb="FFF6F000"/>
      <color rgb="FFE7E200"/>
      <color rgb="FFEBE600"/>
      <color rgb="FFDBD600"/>
      <color rgb="FFFFFFFF"/>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3219450</xdr:colOff>
      <xdr:row>0</xdr:row>
      <xdr:rowOff>66676</xdr:rowOff>
    </xdr:from>
    <xdr:to>
      <xdr:col>2</xdr:col>
      <xdr:colOff>666750</xdr:colOff>
      <xdr:row>2</xdr:row>
      <xdr:rowOff>77399</xdr:rowOff>
    </xdr:to>
    <xdr:pic>
      <xdr:nvPicPr>
        <xdr:cNvPr id="2" name="Grafik 1">
          <a:hlinkClick xmlns:r="http://schemas.openxmlformats.org/officeDocument/2006/relationships" r:id="rId1"/>
          <a:extLst>
            <a:ext uri="{FF2B5EF4-FFF2-40B4-BE49-F238E27FC236}">
              <a16:creationId xmlns:a16="http://schemas.microsoft.com/office/drawing/2014/main" id="{E52E909B-8DCC-4815-A925-016AA5D231AA}"/>
            </a:ext>
          </a:extLst>
        </xdr:cNvPr>
        <xdr:cNvPicPr>
          <a:picLocks noChangeAspect="1"/>
        </xdr:cNvPicPr>
      </xdr:nvPicPr>
      <xdr:blipFill>
        <a:blip xmlns:r="http://schemas.openxmlformats.org/officeDocument/2006/relationships" r:embed="rId2"/>
        <a:stretch>
          <a:fillRect/>
        </a:stretch>
      </xdr:blipFill>
      <xdr:spPr>
        <a:xfrm>
          <a:off x="3219450" y="66676"/>
          <a:ext cx="3257550" cy="458398"/>
        </a:xfrm>
        <a:prstGeom prst="rect">
          <a:avLst/>
        </a:prstGeom>
        <a:ln w="19050">
          <a:noFill/>
        </a:ln>
        <a:effectLst/>
      </xdr:spPr>
    </xdr:pic>
    <xdr:clientData/>
  </xdr:twoCellAnchor>
  <xdr:twoCellAnchor>
    <xdr:from>
      <xdr:col>0</xdr:col>
      <xdr:colOff>38100</xdr:colOff>
      <xdr:row>2</xdr:row>
      <xdr:rowOff>66675</xdr:rowOff>
    </xdr:from>
    <xdr:to>
      <xdr:col>0</xdr:col>
      <xdr:colOff>2047875</xdr:colOff>
      <xdr:row>2</xdr:row>
      <xdr:rowOff>66675</xdr:rowOff>
    </xdr:to>
    <xdr:cxnSp macro="">
      <xdr:nvCxnSpPr>
        <xdr:cNvPr id="3" name="Gerader Verbinder 2">
          <a:extLst>
            <a:ext uri="{FF2B5EF4-FFF2-40B4-BE49-F238E27FC236}">
              <a16:creationId xmlns:a16="http://schemas.microsoft.com/office/drawing/2014/main" id="{3B0976BA-52DC-4DCE-A72F-C8BE72934250}"/>
            </a:ext>
          </a:extLst>
        </xdr:cNvPr>
        <xdr:cNvCxnSpPr/>
      </xdr:nvCxnSpPr>
      <xdr:spPr>
        <a:xfrm>
          <a:off x="38100" y="514350"/>
          <a:ext cx="2009775"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lle-meine-vorlagen.d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lle-meine-vorlagen.de/fotodoku/" TargetMode="External"/><Relationship Id="rId1" Type="http://schemas.openxmlformats.org/officeDocument/2006/relationships/hyperlink" Target="http://www.alle-meine-vorlagen.d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NP35"/>
  <sheetViews>
    <sheetView showGridLines="0" zoomScaleNormal="100" workbookViewId="0">
      <pane xSplit="9" ySplit="8" topLeftCell="J9" activePane="bottomRight" state="frozen"/>
      <selection pane="topRight" activeCell="F1" sqref="F1"/>
      <selection pane="bottomLeft" activeCell="A9" sqref="A9"/>
      <selection pane="bottomRight" activeCell="AE17" sqref="AE17"/>
    </sheetView>
  </sheetViews>
  <sheetFormatPr baseColWidth="10" defaultColWidth="4.85546875" defaultRowHeight="15"/>
  <cols>
    <col min="1" max="1" width="2" customWidth="1"/>
    <col min="2" max="2" width="3" bestFit="1" customWidth="1"/>
    <col min="3" max="3" width="29.42578125" customWidth="1"/>
    <col min="4" max="4" width="18.42578125" customWidth="1"/>
    <col min="5" max="5" width="4.5703125" bestFit="1" customWidth="1"/>
    <col min="6" max="8" width="4.5703125" customWidth="1"/>
    <col min="9" max="9" width="4.5703125" style="62" customWidth="1"/>
    <col min="10" max="12" width="4.85546875" style="1" customWidth="1"/>
    <col min="13" max="21" width="4.85546875" customWidth="1"/>
  </cols>
  <sheetData>
    <row r="1" spans="1:380" ht="21.75" customHeight="1">
      <c r="C1" s="9" t="s">
        <v>50</v>
      </c>
      <c r="E1" s="57"/>
      <c r="F1" s="58" t="s">
        <v>87</v>
      </c>
      <c r="G1" s="84">
        <v>42737</v>
      </c>
      <c r="H1" s="84"/>
      <c r="I1" s="85"/>
    </row>
    <row r="2" spans="1:380" ht="45.75" customHeight="1">
      <c r="C2" s="20">
        <v>2017</v>
      </c>
      <c r="D2" s="53" t="s">
        <v>86</v>
      </c>
      <c r="E2" s="56"/>
      <c r="F2" s="54" t="s">
        <v>85</v>
      </c>
      <c r="G2" s="55"/>
      <c r="H2" s="54" t="s">
        <v>84</v>
      </c>
      <c r="I2" s="60" t="s">
        <v>83</v>
      </c>
      <c r="J2" s="73" t="str">
        <f t="shared" ref="J2:BU2" si="0">IF(ISNA(VLOOKUP(J8,Feiertage1,1,FALSE)),"",VLOOKUP(J8,Feiertage1,2,FALSE))</f>
        <v/>
      </c>
      <c r="K2" s="67" t="str">
        <f t="shared" si="0"/>
        <v/>
      </c>
      <c r="L2" s="67" t="str">
        <f t="shared" si="0"/>
        <v/>
      </c>
      <c r="M2" s="67" t="str">
        <f t="shared" si="0"/>
        <v/>
      </c>
      <c r="N2" s="67" t="str">
        <f t="shared" si="0"/>
        <v>Heilige 3 Könige</v>
      </c>
      <c r="O2" s="67" t="str">
        <f t="shared" si="0"/>
        <v/>
      </c>
      <c r="P2" s="67" t="str">
        <f t="shared" si="0"/>
        <v/>
      </c>
      <c r="Q2" s="67" t="str">
        <f t="shared" si="0"/>
        <v/>
      </c>
      <c r="R2" s="67" t="str">
        <f t="shared" si="0"/>
        <v/>
      </c>
      <c r="S2" s="67" t="str">
        <f t="shared" si="0"/>
        <v/>
      </c>
      <c r="T2" s="67" t="str">
        <f t="shared" si="0"/>
        <v/>
      </c>
      <c r="U2" s="67" t="str">
        <f t="shared" si="0"/>
        <v/>
      </c>
      <c r="V2" s="67" t="str">
        <f t="shared" si="0"/>
        <v/>
      </c>
      <c r="W2" s="67" t="str">
        <f t="shared" si="0"/>
        <v/>
      </c>
      <c r="X2" s="67" t="str">
        <f t="shared" si="0"/>
        <v/>
      </c>
      <c r="Y2" s="67" t="str">
        <f t="shared" si="0"/>
        <v/>
      </c>
      <c r="Z2" s="67" t="str">
        <f t="shared" si="0"/>
        <v/>
      </c>
      <c r="AA2" s="67" t="str">
        <f t="shared" si="0"/>
        <v/>
      </c>
      <c r="AB2" s="67" t="str">
        <f t="shared" si="0"/>
        <v/>
      </c>
      <c r="AC2" s="67" t="str">
        <f t="shared" si="0"/>
        <v/>
      </c>
      <c r="AD2" s="67" t="str">
        <f t="shared" si="0"/>
        <v/>
      </c>
      <c r="AE2" s="67" t="str">
        <f t="shared" si="0"/>
        <v/>
      </c>
      <c r="AF2" s="67" t="str">
        <f t="shared" si="0"/>
        <v/>
      </c>
      <c r="AG2" s="67" t="str">
        <f t="shared" si="0"/>
        <v/>
      </c>
      <c r="AH2" s="67" t="str">
        <f t="shared" si="0"/>
        <v/>
      </c>
      <c r="AI2" s="67" t="str">
        <f t="shared" si="0"/>
        <v>Test1</v>
      </c>
      <c r="AJ2" s="67" t="str">
        <f t="shared" si="0"/>
        <v/>
      </c>
      <c r="AK2" s="67" t="str">
        <f t="shared" si="0"/>
        <v/>
      </c>
      <c r="AL2" s="67" t="str">
        <f t="shared" si="0"/>
        <v/>
      </c>
      <c r="AM2" s="67" t="str">
        <f t="shared" si="0"/>
        <v/>
      </c>
      <c r="AN2" s="67" t="str">
        <f t="shared" si="0"/>
        <v>Geburtstag Hans Muster</v>
      </c>
      <c r="AO2" s="67" t="str">
        <f t="shared" si="0"/>
        <v/>
      </c>
      <c r="AP2" s="67" t="str">
        <f t="shared" si="0"/>
        <v>Test2</v>
      </c>
      <c r="AQ2" s="67" t="str">
        <f t="shared" si="0"/>
        <v/>
      </c>
      <c r="AR2" s="67" t="str">
        <f t="shared" si="0"/>
        <v/>
      </c>
      <c r="AS2" s="67" t="str">
        <f t="shared" si="0"/>
        <v/>
      </c>
      <c r="AT2" s="67" t="str">
        <f t="shared" si="0"/>
        <v/>
      </c>
      <c r="AU2" s="67" t="str">
        <f t="shared" si="0"/>
        <v/>
      </c>
      <c r="AV2" s="67" t="str">
        <f t="shared" si="0"/>
        <v/>
      </c>
      <c r="AW2" s="67" t="str">
        <f t="shared" si="0"/>
        <v/>
      </c>
      <c r="AX2" s="67" t="str">
        <f t="shared" si="0"/>
        <v/>
      </c>
      <c r="AY2" s="67" t="str">
        <f t="shared" si="0"/>
        <v/>
      </c>
      <c r="AZ2" s="67" t="str">
        <f t="shared" si="0"/>
        <v/>
      </c>
      <c r="BA2" s="67" t="str">
        <f t="shared" si="0"/>
        <v/>
      </c>
      <c r="BB2" s="67" t="str">
        <f t="shared" si="0"/>
        <v/>
      </c>
      <c r="BC2" s="67" t="str">
        <f t="shared" si="0"/>
        <v/>
      </c>
      <c r="BD2" s="67" t="str">
        <f t="shared" si="0"/>
        <v/>
      </c>
      <c r="BE2" s="67" t="str">
        <f t="shared" si="0"/>
        <v/>
      </c>
      <c r="BF2" s="67" t="str">
        <f t="shared" si="0"/>
        <v/>
      </c>
      <c r="BG2" s="67" t="str">
        <f t="shared" si="0"/>
        <v/>
      </c>
      <c r="BH2" s="67" t="str">
        <f t="shared" si="0"/>
        <v/>
      </c>
      <c r="BI2" s="67" t="str">
        <f t="shared" si="0"/>
        <v/>
      </c>
      <c r="BJ2" s="67" t="str">
        <f t="shared" si="0"/>
        <v/>
      </c>
      <c r="BK2" s="67" t="str">
        <f t="shared" si="0"/>
        <v/>
      </c>
      <c r="BL2" s="67" t="str">
        <f t="shared" si="0"/>
        <v/>
      </c>
      <c r="BM2" s="67" t="str">
        <f t="shared" si="0"/>
        <v/>
      </c>
      <c r="BN2" s="67" t="str">
        <f t="shared" si="0"/>
        <v/>
      </c>
      <c r="BO2" s="67" t="str">
        <f t="shared" si="0"/>
        <v/>
      </c>
      <c r="BP2" s="67" t="str">
        <f t="shared" si="0"/>
        <v/>
      </c>
      <c r="BQ2" s="67" t="str">
        <f t="shared" si="0"/>
        <v/>
      </c>
      <c r="BR2" s="67" t="str">
        <f t="shared" si="0"/>
        <v/>
      </c>
      <c r="BS2" s="67" t="str">
        <f t="shared" si="0"/>
        <v/>
      </c>
      <c r="BT2" s="67" t="str">
        <f t="shared" si="0"/>
        <v/>
      </c>
      <c r="BU2" s="67" t="str">
        <f t="shared" si="0"/>
        <v/>
      </c>
      <c r="BV2" s="67" t="str">
        <f t="shared" ref="BV2:EG2" si="1">IF(ISNA(VLOOKUP(BV8,Feiertage1,1,FALSE)),"",VLOOKUP(BV8,Feiertage1,2,FALSE))</f>
        <v/>
      </c>
      <c r="BW2" s="67" t="str">
        <f t="shared" si="1"/>
        <v/>
      </c>
      <c r="BX2" s="67" t="str">
        <f t="shared" si="1"/>
        <v/>
      </c>
      <c r="BY2" s="67" t="str">
        <f t="shared" si="1"/>
        <v/>
      </c>
      <c r="BZ2" s="67" t="str">
        <f t="shared" si="1"/>
        <v/>
      </c>
      <c r="CA2" s="67" t="str">
        <f t="shared" si="1"/>
        <v/>
      </c>
      <c r="CB2" s="67" t="str">
        <f t="shared" si="1"/>
        <v/>
      </c>
      <c r="CC2" s="67" t="str">
        <f t="shared" si="1"/>
        <v/>
      </c>
      <c r="CD2" s="67" t="str">
        <f t="shared" si="1"/>
        <v/>
      </c>
      <c r="CE2" s="67" t="str">
        <f t="shared" si="1"/>
        <v/>
      </c>
      <c r="CF2" s="67" t="str">
        <f t="shared" si="1"/>
        <v/>
      </c>
      <c r="CG2" s="67" t="str">
        <f t="shared" si="1"/>
        <v/>
      </c>
      <c r="CH2" s="67" t="str">
        <f t="shared" si="1"/>
        <v/>
      </c>
      <c r="CI2" s="67" t="str">
        <f t="shared" si="1"/>
        <v/>
      </c>
      <c r="CJ2" s="67" t="str">
        <f t="shared" si="1"/>
        <v/>
      </c>
      <c r="CK2" s="67" t="str">
        <f t="shared" si="1"/>
        <v/>
      </c>
      <c r="CL2" s="67" t="str">
        <f t="shared" si="1"/>
        <v/>
      </c>
      <c r="CM2" s="67" t="str">
        <f t="shared" si="1"/>
        <v/>
      </c>
      <c r="CN2" s="67" t="str">
        <f t="shared" si="1"/>
        <v/>
      </c>
      <c r="CO2" s="67" t="str">
        <f t="shared" si="1"/>
        <v/>
      </c>
      <c r="CP2" s="67" t="str">
        <f t="shared" si="1"/>
        <v/>
      </c>
      <c r="CQ2" s="67" t="str">
        <f t="shared" si="1"/>
        <v/>
      </c>
      <c r="CR2" s="67" t="str">
        <f t="shared" si="1"/>
        <v/>
      </c>
      <c r="CS2" s="67" t="str">
        <f t="shared" si="1"/>
        <v/>
      </c>
      <c r="CT2" s="67" t="str">
        <f t="shared" si="1"/>
        <v/>
      </c>
      <c r="CU2" s="67" t="str">
        <f t="shared" si="1"/>
        <v/>
      </c>
      <c r="CV2" s="67" t="str">
        <f t="shared" si="1"/>
        <v/>
      </c>
      <c r="CW2" s="67" t="str">
        <f t="shared" si="1"/>
        <v/>
      </c>
      <c r="CX2" s="67" t="str">
        <f t="shared" si="1"/>
        <v/>
      </c>
      <c r="CY2" s="67" t="str">
        <f t="shared" si="1"/>
        <v/>
      </c>
      <c r="CZ2" s="67" t="str">
        <f t="shared" si="1"/>
        <v/>
      </c>
      <c r="DA2" s="67" t="str">
        <f t="shared" si="1"/>
        <v/>
      </c>
      <c r="DB2" s="67" t="str">
        <f t="shared" si="1"/>
        <v/>
      </c>
      <c r="DC2" s="67" t="str">
        <f t="shared" si="1"/>
        <v/>
      </c>
      <c r="DD2" s="67" t="str">
        <f t="shared" si="1"/>
        <v/>
      </c>
      <c r="DE2" s="67" t="str">
        <f t="shared" si="1"/>
        <v/>
      </c>
      <c r="DF2" s="67" t="str">
        <f t="shared" si="1"/>
        <v/>
      </c>
      <c r="DG2" s="67" t="str">
        <f t="shared" si="1"/>
        <v/>
      </c>
      <c r="DH2" s="67" t="str">
        <f t="shared" si="1"/>
        <v>Karfreitag</v>
      </c>
      <c r="DI2" s="67" t="str">
        <f t="shared" si="1"/>
        <v/>
      </c>
      <c r="DJ2" s="67" t="str">
        <f t="shared" si="1"/>
        <v>Ostersonntag</v>
      </c>
      <c r="DK2" s="67" t="str">
        <f t="shared" si="1"/>
        <v>Ostermontag</v>
      </c>
      <c r="DL2" s="67" t="str">
        <f t="shared" si="1"/>
        <v/>
      </c>
      <c r="DM2" s="67" t="str">
        <f t="shared" si="1"/>
        <v/>
      </c>
      <c r="DN2" s="67" t="str">
        <f t="shared" si="1"/>
        <v/>
      </c>
      <c r="DO2" s="67" t="str">
        <f t="shared" si="1"/>
        <v/>
      </c>
      <c r="DP2" s="67" t="str">
        <f t="shared" si="1"/>
        <v/>
      </c>
      <c r="DQ2" s="67" t="str">
        <f t="shared" si="1"/>
        <v/>
      </c>
      <c r="DR2" s="67" t="str">
        <f t="shared" si="1"/>
        <v/>
      </c>
      <c r="DS2" s="67" t="str">
        <f t="shared" si="1"/>
        <v/>
      </c>
      <c r="DT2" s="67" t="str">
        <f t="shared" si="1"/>
        <v/>
      </c>
      <c r="DU2" s="67" t="str">
        <f t="shared" si="1"/>
        <v/>
      </c>
      <c r="DV2" s="67" t="str">
        <f t="shared" si="1"/>
        <v/>
      </c>
      <c r="DW2" s="67" t="str">
        <f t="shared" si="1"/>
        <v/>
      </c>
      <c r="DX2" s="67" t="str">
        <f t="shared" si="1"/>
        <v/>
      </c>
      <c r="DY2" s="67" t="str">
        <f t="shared" si="1"/>
        <v>1. Mai/Tag der Arbeit</v>
      </c>
      <c r="DZ2" s="67" t="str">
        <f t="shared" si="1"/>
        <v/>
      </c>
      <c r="EA2" s="67" t="str">
        <f t="shared" si="1"/>
        <v/>
      </c>
      <c r="EB2" s="67" t="str">
        <f t="shared" si="1"/>
        <v/>
      </c>
      <c r="EC2" s="67" t="str">
        <f t="shared" si="1"/>
        <v/>
      </c>
      <c r="ED2" s="67" t="str">
        <f t="shared" si="1"/>
        <v/>
      </c>
      <c r="EE2" s="67" t="str">
        <f t="shared" si="1"/>
        <v/>
      </c>
      <c r="EF2" s="67" t="str">
        <f t="shared" si="1"/>
        <v/>
      </c>
      <c r="EG2" s="67" t="str">
        <f t="shared" si="1"/>
        <v/>
      </c>
      <c r="EH2" s="67" t="str">
        <f t="shared" ref="EH2:GS2" si="2">IF(ISNA(VLOOKUP(EH8,Feiertage1,1,FALSE)),"",VLOOKUP(EH8,Feiertage1,2,FALSE))</f>
        <v/>
      </c>
      <c r="EI2" s="67" t="str">
        <f t="shared" si="2"/>
        <v/>
      </c>
      <c r="EJ2" s="67" t="str">
        <f t="shared" si="2"/>
        <v/>
      </c>
      <c r="EK2" s="67" t="str">
        <f t="shared" si="2"/>
        <v/>
      </c>
      <c r="EL2" s="67" t="str">
        <f t="shared" si="2"/>
        <v/>
      </c>
      <c r="EM2" s="67" t="str">
        <f t="shared" si="2"/>
        <v/>
      </c>
      <c r="EN2" s="67" t="str">
        <f t="shared" si="2"/>
        <v/>
      </c>
      <c r="EO2" s="67" t="str">
        <f t="shared" si="2"/>
        <v/>
      </c>
      <c r="EP2" s="67" t="str">
        <f t="shared" si="2"/>
        <v/>
      </c>
      <c r="EQ2" s="67" t="str">
        <f t="shared" si="2"/>
        <v/>
      </c>
      <c r="ER2" s="67" t="str">
        <f t="shared" si="2"/>
        <v/>
      </c>
      <c r="ES2" s="67" t="str">
        <f t="shared" si="2"/>
        <v/>
      </c>
      <c r="ET2" s="67" t="str">
        <f t="shared" si="2"/>
        <v/>
      </c>
      <c r="EU2" s="67" t="str">
        <f t="shared" si="2"/>
        <v/>
      </c>
      <c r="EV2" s="67" t="str">
        <f t="shared" si="2"/>
        <v/>
      </c>
      <c r="EW2" s="67" t="str">
        <f t="shared" si="2"/>
        <v>Ch. Himmelfahrt (Vatertag)</v>
      </c>
      <c r="EX2" s="67" t="str">
        <f t="shared" si="2"/>
        <v/>
      </c>
      <c r="EY2" s="67" t="str">
        <f t="shared" si="2"/>
        <v/>
      </c>
      <c r="EZ2" s="67" t="str">
        <f t="shared" si="2"/>
        <v/>
      </c>
      <c r="FA2" s="67" t="str">
        <f t="shared" si="2"/>
        <v/>
      </c>
      <c r="FB2" s="67" t="str">
        <f t="shared" si="2"/>
        <v/>
      </c>
      <c r="FC2" s="67" t="str">
        <f t="shared" si="2"/>
        <v/>
      </c>
      <c r="FD2" s="67" t="str">
        <f t="shared" si="2"/>
        <v/>
      </c>
      <c r="FE2" s="67" t="str">
        <f t="shared" si="2"/>
        <v/>
      </c>
      <c r="FF2" s="67" t="str">
        <f t="shared" si="2"/>
        <v/>
      </c>
      <c r="FG2" s="67" t="str">
        <f t="shared" si="2"/>
        <v>Pfingstsonntag</v>
      </c>
      <c r="FH2" s="67" t="str">
        <f t="shared" si="2"/>
        <v>Pfingstmontag</v>
      </c>
      <c r="FI2" s="67" t="str">
        <f t="shared" si="2"/>
        <v/>
      </c>
      <c r="FJ2" s="67" t="str">
        <f t="shared" si="2"/>
        <v/>
      </c>
      <c r="FK2" s="67" t="str">
        <f t="shared" si="2"/>
        <v/>
      </c>
      <c r="FL2" s="67" t="str">
        <f t="shared" si="2"/>
        <v/>
      </c>
      <c r="FM2" s="67" t="str">
        <f t="shared" si="2"/>
        <v/>
      </c>
      <c r="FN2" s="67" t="str">
        <f t="shared" si="2"/>
        <v/>
      </c>
      <c r="FO2" s="67" t="str">
        <f t="shared" si="2"/>
        <v/>
      </c>
      <c r="FP2" s="67" t="str">
        <f t="shared" si="2"/>
        <v/>
      </c>
      <c r="FQ2" s="67" t="str">
        <f t="shared" si="2"/>
        <v/>
      </c>
      <c r="FR2" s="67" t="str">
        <f t="shared" si="2"/>
        <v>Fronleichnam</v>
      </c>
      <c r="FS2" s="67" t="str">
        <f t="shared" si="2"/>
        <v/>
      </c>
      <c r="FT2" s="67" t="str">
        <f t="shared" si="2"/>
        <v/>
      </c>
      <c r="FU2" s="67" t="str">
        <f t="shared" si="2"/>
        <v/>
      </c>
      <c r="FV2" s="67" t="str">
        <f t="shared" si="2"/>
        <v/>
      </c>
      <c r="FW2" s="67" t="str">
        <f t="shared" si="2"/>
        <v/>
      </c>
      <c r="FX2" s="67" t="str">
        <f t="shared" si="2"/>
        <v/>
      </c>
      <c r="FY2" s="67" t="str">
        <f t="shared" si="2"/>
        <v/>
      </c>
      <c r="FZ2" s="67" t="str">
        <f t="shared" si="2"/>
        <v/>
      </c>
      <c r="GA2" s="67" t="str">
        <f t="shared" si="2"/>
        <v/>
      </c>
      <c r="GB2" s="67" t="str">
        <f t="shared" si="2"/>
        <v/>
      </c>
      <c r="GC2" s="67" t="str">
        <f t="shared" si="2"/>
        <v/>
      </c>
      <c r="GD2" s="67" t="str">
        <f t="shared" si="2"/>
        <v/>
      </c>
      <c r="GE2" s="67" t="str">
        <f t="shared" si="2"/>
        <v/>
      </c>
      <c r="GF2" s="67" t="str">
        <f t="shared" si="2"/>
        <v/>
      </c>
      <c r="GG2" s="67" t="str">
        <f t="shared" si="2"/>
        <v/>
      </c>
      <c r="GH2" s="67" t="str">
        <f t="shared" si="2"/>
        <v/>
      </c>
      <c r="GI2" s="67" t="str">
        <f t="shared" si="2"/>
        <v/>
      </c>
      <c r="GJ2" s="67" t="str">
        <f t="shared" si="2"/>
        <v/>
      </c>
      <c r="GK2" s="67" t="str">
        <f t="shared" si="2"/>
        <v/>
      </c>
      <c r="GL2" s="67" t="str">
        <f t="shared" si="2"/>
        <v/>
      </c>
      <c r="GM2" s="67" t="str">
        <f t="shared" si="2"/>
        <v/>
      </c>
      <c r="GN2" s="67" t="str">
        <f t="shared" si="2"/>
        <v/>
      </c>
      <c r="GO2" s="67" t="str">
        <f t="shared" si="2"/>
        <v/>
      </c>
      <c r="GP2" s="67" t="str">
        <f t="shared" si="2"/>
        <v/>
      </c>
      <c r="GQ2" s="67" t="str">
        <f t="shared" si="2"/>
        <v/>
      </c>
      <c r="GR2" s="67" t="str">
        <f t="shared" si="2"/>
        <v/>
      </c>
      <c r="GS2" s="67" t="str">
        <f t="shared" si="2"/>
        <v/>
      </c>
      <c r="GT2" s="67" t="str">
        <f t="shared" ref="GT2:JE2" si="3">IF(ISNA(VLOOKUP(GT8,Feiertage1,1,FALSE)),"",VLOOKUP(GT8,Feiertage1,2,FALSE))</f>
        <v/>
      </c>
      <c r="GU2" s="67" t="str">
        <f t="shared" si="3"/>
        <v/>
      </c>
      <c r="GV2" s="67" t="str">
        <f t="shared" si="3"/>
        <v/>
      </c>
      <c r="GW2" s="67" t="str">
        <f t="shared" si="3"/>
        <v/>
      </c>
      <c r="GX2" s="67" t="str">
        <f t="shared" si="3"/>
        <v/>
      </c>
      <c r="GY2" s="67" t="str">
        <f t="shared" si="3"/>
        <v/>
      </c>
      <c r="GZ2" s="67" t="str">
        <f t="shared" si="3"/>
        <v/>
      </c>
      <c r="HA2" s="67" t="str">
        <f t="shared" si="3"/>
        <v/>
      </c>
      <c r="HB2" s="67" t="str">
        <f t="shared" si="3"/>
        <v/>
      </c>
      <c r="HC2" s="67" t="str">
        <f t="shared" si="3"/>
        <v/>
      </c>
      <c r="HD2" s="67" t="str">
        <f t="shared" si="3"/>
        <v/>
      </c>
      <c r="HE2" s="67" t="str">
        <f t="shared" si="3"/>
        <v/>
      </c>
      <c r="HF2" s="67" t="str">
        <f t="shared" si="3"/>
        <v/>
      </c>
      <c r="HG2" s="67" t="str">
        <f t="shared" si="3"/>
        <v/>
      </c>
      <c r="HH2" s="67" t="str">
        <f t="shared" si="3"/>
        <v/>
      </c>
      <c r="HI2" s="67" t="str">
        <f t="shared" si="3"/>
        <v/>
      </c>
      <c r="HJ2" s="67" t="str">
        <f t="shared" si="3"/>
        <v/>
      </c>
      <c r="HK2" s="67" t="str">
        <f t="shared" si="3"/>
        <v/>
      </c>
      <c r="HL2" s="67" t="str">
        <f t="shared" si="3"/>
        <v/>
      </c>
      <c r="HM2" s="67" t="str">
        <f t="shared" si="3"/>
        <v/>
      </c>
      <c r="HN2" s="67" t="str">
        <f t="shared" si="3"/>
        <v/>
      </c>
      <c r="HO2" s="67" t="str">
        <f t="shared" si="3"/>
        <v/>
      </c>
      <c r="HP2" s="67" t="str">
        <f t="shared" si="3"/>
        <v/>
      </c>
      <c r="HQ2" s="67" t="str">
        <f t="shared" si="3"/>
        <v/>
      </c>
      <c r="HR2" s="67" t="str">
        <f t="shared" si="3"/>
        <v/>
      </c>
      <c r="HS2" s="67" t="str">
        <f t="shared" si="3"/>
        <v/>
      </c>
      <c r="HT2" s="67" t="str">
        <f t="shared" si="3"/>
        <v/>
      </c>
      <c r="HU2" s="67" t="str">
        <f t="shared" si="3"/>
        <v/>
      </c>
      <c r="HV2" s="67" t="str">
        <f t="shared" si="3"/>
        <v/>
      </c>
      <c r="HW2" s="67" t="str">
        <f t="shared" si="3"/>
        <v/>
      </c>
      <c r="HX2" s="67" t="str">
        <f t="shared" si="3"/>
        <v/>
      </c>
      <c r="HY2" s="67" t="str">
        <f t="shared" si="3"/>
        <v/>
      </c>
      <c r="HZ2" s="67" t="str">
        <f t="shared" si="3"/>
        <v/>
      </c>
      <c r="IA2" s="67" t="str">
        <f t="shared" si="3"/>
        <v/>
      </c>
      <c r="IB2" s="67" t="str">
        <f t="shared" si="3"/>
        <v/>
      </c>
      <c r="IC2" s="67" t="str">
        <f t="shared" si="3"/>
        <v/>
      </c>
      <c r="ID2" s="67" t="str">
        <f t="shared" si="3"/>
        <v/>
      </c>
      <c r="IE2" s="67" t="str">
        <f t="shared" si="3"/>
        <v/>
      </c>
      <c r="IF2" s="67" t="str">
        <f t="shared" si="3"/>
        <v/>
      </c>
      <c r="IG2" s="67" t="str">
        <f t="shared" si="3"/>
        <v/>
      </c>
      <c r="IH2" s="67" t="str">
        <f t="shared" si="3"/>
        <v/>
      </c>
      <c r="II2" s="67" t="str">
        <f t="shared" si="3"/>
        <v/>
      </c>
      <c r="IJ2" s="67" t="str">
        <f t="shared" si="3"/>
        <v/>
      </c>
      <c r="IK2" s="67" t="str">
        <f t="shared" si="3"/>
        <v/>
      </c>
      <c r="IL2" s="67" t="str">
        <f t="shared" si="3"/>
        <v/>
      </c>
      <c r="IM2" s="67" t="str">
        <f t="shared" si="3"/>
        <v/>
      </c>
      <c r="IN2" s="67" t="str">
        <f t="shared" si="3"/>
        <v/>
      </c>
      <c r="IO2" s="67" t="str">
        <f t="shared" si="3"/>
        <v/>
      </c>
      <c r="IP2" s="67" t="str">
        <f t="shared" si="3"/>
        <v/>
      </c>
      <c r="IQ2" s="67" t="str">
        <f t="shared" si="3"/>
        <v/>
      </c>
      <c r="IR2" s="67" t="str">
        <f t="shared" si="3"/>
        <v/>
      </c>
      <c r="IS2" s="67" t="str">
        <f t="shared" si="3"/>
        <v/>
      </c>
      <c r="IT2" s="67" t="str">
        <f t="shared" si="3"/>
        <v/>
      </c>
      <c r="IU2" s="67" t="str">
        <f t="shared" si="3"/>
        <v/>
      </c>
      <c r="IV2" s="67" t="str">
        <f t="shared" si="3"/>
        <v/>
      </c>
      <c r="IW2" s="67" t="str">
        <f t="shared" si="3"/>
        <v/>
      </c>
      <c r="IX2" s="67" t="str">
        <f t="shared" si="3"/>
        <v/>
      </c>
      <c r="IY2" s="67" t="str">
        <f t="shared" si="3"/>
        <v/>
      </c>
      <c r="IZ2" s="67" t="str">
        <f t="shared" si="3"/>
        <v/>
      </c>
      <c r="JA2" s="67" t="str">
        <f t="shared" si="3"/>
        <v/>
      </c>
      <c r="JB2" s="67" t="str">
        <f t="shared" si="3"/>
        <v/>
      </c>
      <c r="JC2" s="67" t="str">
        <f t="shared" si="3"/>
        <v/>
      </c>
      <c r="JD2" s="67" t="str">
        <f t="shared" si="3"/>
        <v/>
      </c>
      <c r="JE2" s="67" t="str">
        <f t="shared" si="3"/>
        <v/>
      </c>
      <c r="JF2" s="67" t="str">
        <f t="shared" ref="JF2:LQ2" si="4">IF(ISNA(VLOOKUP(JF8,Feiertage1,1,FALSE)),"",VLOOKUP(JF8,Feiertage1,2,FALSE))</f>
        <v/>
      </c>
      <c r="JG2" s="67" t="str">
        <f t="shared" si="4"/>
        <v/>
      </c>
      <c r="JH2" s="67" t="str">
        <f t="shared" si="4"/>
        <v/>
      </c>
      <c r="JI2" s="67" t="str">
        <f t="shared" si="4"/>
        <v/>
      </c>
      <c r="JJ2" s="67" t="str">
        <f t="shared" si="4"/>
        <v/>
      </c>
      <c r="JK2" s="67" t="str">
        <f t="shared" si="4"/>
        <v/>
      </c>
      <c r="JL2" s="67" t="str">
        <f t="shared" si="4"/>
        <v/>
      </c>
      <c r="JM2" s="67" t="str">
        <f t="shared" si="4"/>
        <v/>
      </c>
      <c r="JN2" s="67" t="str">
        <f t="shared" si="4"/>
        <v/>
      </c>
      <c r="JO2" s="67" t="str">
        <f t="shared" si="4"/>
        <v/>
      </c>
      <c r="JP2" s="67" t="str">
        <f t="shared" si="4"/>
        <v/>
      </c>
      <c r="JQ2" s="67" t="str">
        <f t="shared" si="4"/>
        <v/>
      </c>
      <c r="JR2" s="67" t="str">
        <f t="shared" si="4"/>
        <v/>
      </c>
      <c r="JS2" s="67" t="str">
        <f t="shared" si="4"/>
        <v/>
      </c>
      <c r="JT2" s="67" t="str">
        <f t="shared" si="4"/>
        <v/>
      </c>
      <c r="JU2" s="67" t="str">
        <f t="shared" si="4"/>
        <v/>
      </c>
      <c r="JV2" s="67" t="str">
        <f t="shared" si="4"/>
        <v/>
      </c>
      <c r="JW2" s="67" t="str">
        <f t="shared" si="4"/>
        <v/>
      </c>
      <c r="JX2" s="67" t="str">
        <f t="shared" si="4"/>
        <v>Tag d. Deut. Einheit</v>
      </c>
      <c r="JY2" s="67" t="str">
        <f t="shared" si="4"/>
        <v/>
      </c>
      <c r="JZ2" s="67" t="str">
        <f t="shared" si="4"/>
        <v/>
      </c>
      <c r="KA2" s="67" t="str">
        <f t="shared" si="4"/>
        <v/>
      </c>
      <c r="KB2" s="67" t="str">
        <f t="shared" si="4"/>
        <v/>
      </c>
      <c r="KC2" s="67" t="str">
        <f t="shared" si="4"/>
        <v/>
      </c>
      <c r="KD2" s="67" t="str">
        <f t="shared" si="4"/>
        <v/>
      </c>
      <c r="KE2" s="67" t="str">
        <f t="shared" si="4"/>
        <v/>
      </c>
      <c r="KF2" s="67" t="str">
        <f t="shared" si="4"/>
        <v/>
      </c>
      <c r="KG2" s="67" t="str">
        <f t="shared" si="4"/>
        <v/>
      </c>
      <c r="KH2" s="67" t="str">
        <f t="shared" si="4"/>
        <v/>
      </c>
      <c r="KI2" s="67" t="str">
        <f t="shared" si="4"/>
        <v/>
      </c>
      <c r="KJ2" s="67" t="str">
        <f t="shared" si="4"/>
        <v/>
      </c>
      <c r="KK2" s="67" t="str">
        <f t="shared" si="4"/>
        <v/>
      </c>
      <c r="KL2" s="67" t="str">
        <f t="shared" si="4"/>
        <v/>
      </c>
      <c r="KM2" s="67" t="str">
        <f t="shared" si="4"/>
        <v/>
      </c>
      <c r="KN2" s="67" t="str">
        <f t="shared" si="4"/>
        <v/>
      </c>
      <c r="KO2" s="67" t="str">
        <f t="shared" si="4"/>
        <v/>
      </c>
      <c r="KP2" s="67" t="str">
        <f t="shared" si="4"/>
        <v/>
      </c>
      <c r="KQ2" s="67" t="str">
        <f t="shared" si="4"/>
        <v/>
      </c>
      <c r="KR2" s="67" t="str">
        <f t="shared" si="4"/>
        <v/>
      </c>
      <c r="KS2" s="67" t="str">
        <f t="shared" si="4"/>
        <v/>
      </c>
      <c r="KT2" s="67" t="str">
        <f t="shared" si="4"/>
        <v/>
      </c>
      <c r="KU2" s="67" t="str">
        <f t="shared" si="4"/>
        <v/>
      </c>
      <c r="KV2" s="67" t="str">
        <f t="shared" si="4"/>
        <v/>
      </c>
      <c r="KW2" s="67" t="str">
        <f t="shared" si="4"/>
        <v/>
      </c>
      <c r="KX2" s="67" t="str">
        <f t="shared" si="4"/>
        <v/>
      </c>
      <c r="KY2" s="67" t="str">
        <f t="shared" si="4"/>
        <v/>
      </c>
      <c r="KZ2" s="67" t="str">
        <f t="shared" si="4"/>
        <v>Reformationstag</v>
      </c>
      <c r="LA2" s="67" t="str">
        <f t="shared" si="4"/>
        <v>Allerheiligen</v>
      </c>
      <c r="LB2" s="67" t="str">
        <f t="shared" si="4"/>
        <v/>
      </c>
      <c r="LC2" s="67" t="str">
        <f t="shared" si="4"/>
        <v/>
      </c>
      <c r="LD2" s="67" t="str">
        <f t="shared" si="4"/>
        <v/>
      </c>
      <c r="LE2" s="67" t="str">
        <f t="shared" si="4"/>
        <v/>
      </c>
      <c r="LF2" s="67" t="str">
        <f t="shared" si="4"/>
        <v/>
      </c>
      <c r="LG2" s="67" t="str">
        <f t="shared" si="4"/>
        <v/>
      </c>
      <c r="LH2" s="67" t="str">
        <f t="shared" si="4"/>
        <v/>
      </c>
      <c r="LI2" s="67" t="str">
        <f t="shared" si="4"/>
        <v/>
      </c>
      <c r="LJ2" s="67" t="str">
        <f t="shared" si="4"/>
        <v/>
      </c>
      <c r="LK2" s="67" t="str">
        <f t="shared" si="4"/>
        <v/>
      </c>
      <c r="LL2" s="67" t="str">
        <f t="shared" si="4"/>
        <v/>
      </c>
      <c r="LM2" s="67" t="str">
        <f t="shared" si="4"/>
        <v/>
      </c>
      <c r="LN2" s="67" t="str">
        <f t="shared" si="4"/>
        <v/>
      </c>
      <c r="LO2" s="67" t="str">
        <f t="shared" si="4"/>
        <v/>
      </c>
      <c r="LP2" s="67" t="str">
        <f t="shared" si="4"/>
        <v/>
      </c>
      <c r="LQ2" s="67" t="str">
        <f t="shared" si="4"/>
        <v/>
      </c>
      <c r="LR2" s="67" t="str">
        <f t="shared" ref="LR2:NI2" si="5">IF(ISNA(VLOOKUP(LR8,Feiertage1,1,FALSE)),"",VLOOKUP(LR8,Feiertage1,2,FALSE))</f>
        <v/>
      </c>
      <c r="LS2" s="67" t="str">
        <f t="shared" si="5"/>
        <v/>
      </c>
      <c r="LT2" s="67" t="str">
        <f t="shared" si="5"/>
        <v/>
      </c>
      <c r="LU2" s="67" t="str">
        <f t="shared" si="5"/>
        <v/>
      </c>
      <c r="LV2" s="67" t="str">
        <f t="shared" si="5"/>
        <v/>
      </c>
      <c r="LW2" s="67" t="str">
        <f t="shared" si="5"/>
        <v/>
      </c>
      <c r="LX2" s="67" t="str">
        <f t="shared" si="5"/>
        <v/>
      </c>
      <c r="LY2" s="67" t="str">
        <f t="shared" si="5"/>
        <v/>
      </c>
      <c r="LZ2" s="67" t="str">
        <f t="shared" si="5"/>
        <v/>
      </c>
      <c r="MA2" s="67" t="str">
        <f t="shared" si="5"/>
        <v/>
      </c>
      <c r="MB2" s="67" t="str">
        <f t="shared" si="5"/>
        <v/>
      </c>
      <c r="MC2" s="67" t="str">
        <f t="shared" si="5"/>
        <v/>
      </c>
      <c r="MD2" s="67" t="str">
        <f t="shared" si="5"/>
        <v/>
      </c>
      <c r="ME2" s="67" t="str">
        <f t="shared" si="5"/>
        <v/>
      </c>
      <c r="MF2" s="67" t="str">
        <f t="shared" si="5"/>
        <v/>
      </c>
      <c r="MG2" s="67" t="str">
        <f t="shared" si="5"/>
        <v/>
      </c>
      <c r="MH2" s="67" t="str">
        <f t="shared" si="5"/>
        <v/>
      </c>
      <c r="MI2" s="67" t="str">
        <f t="shared" si="5"/>
        <v/>
      </c>
      <c r="MJ2" s="67" t="str">
        <f t="shared" si="5"/>
        <v/>
      </c>
      <c r="MK2" s="67" t="str">
        <f t="shared" si="5"/>
        <v/>
      </c>
      <c r="ML2" s="67" t="str">
        <f t="shared" si="5"/>
        <v/>
      </c>
      <c r="MM2" s="67" t="str">
        <f t="shared" si="5"/>
        <v/>
      </c>
      <c r="MN2" s="67" t="str">
        <f t="shared" si="5"/>
        <v/>
      </c>
      <c r="MO2" s="67" t="str">
        <f t="shared" si="5"/>
        <v/>
      </c>
      <c r="MP2" s="67" t="str">
        <f t="shared" si="5"/>
        <v/>
      </c>
      <c r="MQ2" s="67" t="str">
        <f t="shared" si="5"/>
        <v/>
      </c>
      <c r="MR2" s="67" t="str">
        <f t="shared" si="5"/>
        <v/>
      </c>
      <c r="MS2" s="67" t="str">
        <f t="shared" si="5"/>
        <v/>
      </c>
      <c r="MT2" s="67" t="str">
        <f t="shared" si="5"/>
        <v/>
      </c>
      <c r="MU2" s="67" t="str">
        <f t="shared" si="5"/>
        <v/>
      </c>
      <c r="MV2" s="67" t="str">
        <f t="shared" si="5"/>
        <v/>
      </c>
      <c r="MW2" s="67" t="str">
        <f t="shared" si="5"/>
        <v/>
      </c>
      <c r="MX2" s="67" t="str">
        <f t="shared" si="5"/>
        <v/>
      </c>
      <c r="MY2" s="67" t="str">
        <f t="shared" si="5"/>
        <v/>
      </c>
      <c r="MZ2" s="67" t="str">
        <f t="shared" si="5"/>
        <v/>
      </c>
      <c r="NA2" s="67" t="str">
        <f t="shared" si="5"/>
        <v/>
      </c>
      <c r="NB2" s="67" t="str">
        <f t="shared" si="5"/>
        <v/>
      </c>
      <c r="NC2" s="67" t="str">
        <f t="shared" si="5"/>
        <v>1. Weihnachtstag</v>
      </c>
      <c r="ND2" s="67" t="str">
        <f t="shared" si="5"/>
        <v>2. Weihnachtstag</v>
      </c>
      <c r="NE2" s="67" t="str">
        <f t="shared" si="5"/>
        <v/>
      </c>
      <c r="NF2" s="67" t="str">
        <f t="shared" si="5"/>
        <v/>
      </c>
      <c r="NG2" s="67" t="str">
        <f t="shared" si="5"/>
        <v/>
      </c>
      <c r="NH2" s="67" t="str">
        <f t="shared" si="5"/>
        <v/>
      </c>
      <c r="NI2" s="67" t="str">
        <f t="shared" si="5"/>
        <v/>
      </c>
      <c r="NJ2" s="67" t="str">
        <f t="shared" ref="NJ2:NP2" si="6">IF(ISNA(VLOOKUP(NJ8,Feiertage1,1,FALSE)),"",VLOOKUP(NJ8,Feiertage1,2,FALSE))</f>
        <v/>
      </c>
      <c r="NK2" s="67" t="str">
        <f t="shared" si="6"/>
        <v/>
      </c>
      <c r="NL2" s="67" t="str">
        <f t="shared" si="6"/>
        <v/>
      </c>
      <c r="NM2" s="67" t="str">
        <f t="shared" si="6"/>
        <v/>
      </c>
      <c r="NN2" s="67" t="str">
        <f t="shared" si="6"/>
        <v/>
      </c>
      <c r="NO2" s="67" t="str">
        <f t="shared" si="6"/>
        <v/>
      </c>
      <c r="NP2" s="67" t="str">
        <f t="shared" si="6"/>
        <v/>
      </c>
    </row>
    <row r="3" spans="1:380" ht="15" customHeight="1">
      <c r="E3" s="90" t="s">
        <v>3</v>
      </c>
      <c r="F3" s="75" t="s">
        <v>52</v>
      </c>
      <c r="G3" s="93" t="s">
        <v>2</v>
      </c>
      <c r="H3" s="96" t="s">
        <v>41</v>
      </c>
      <c r="I3" s="78" t="s">
        <v>42</v>
      </c>
      <c r="J3" s="73"/>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row>
    <row r="4" spans="1:380" ht="17.25" customHeight="1">
      <c r="D4" s="3"/>
      <c r="E4" s="91"/>
      <c r="F4" s="76"/>
      <c r="G4" s="94"/>
      <c r="H4" s="97"/>
      <c r="I4" s="79"/>
      <c r="J4" s="74"/>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row>
    <row r="5" spans="1:380" ht="15.75" customHeight="1">
      <c r="C5" s="24" t="s">
        <v>51</v>
      </c>
      <c r="D5" s="3"/>
      <c r="E5" s="91"/>
      <c r="F5" s="76"/>
      <c r="G5" s="94"/>
      <c r="H5" s="97"/>
      <c r="I5" s="79"/>
      <c r="J5" s="69" t="str">
        <f>TEXT(M8,"MMMM") &amp; " "&amp;TEXT(M8,"JJJJ")</f>
        <v>Januar 2017</v>
      </c>
      <c r="K5" s="70"/>
      <c r="L5" s="70"/>
      <c r="M5" s="71"/>
      <c r="N5" s="71"/>
      <c r="O5" s="71"/>
      <c r="P5" s="71"/>
      <c r="Q5" s="69" t="str">
        <f>TEXT(T8,"MMMM") &amp; " "&amp;TEXT(T8,"JJJJ")</f>
        <v>Januar 2017</v>
      </c>
      <c r="R5" s="70"/>
      <c r="S5" s="70"/>
      <c r="T5" s="71"/>
      <c r="U5" s="71"/>
      <c r="V5" s="71"/>
      <c r="W5" s="71"/>
      <c r="X5" s="69" t="str">
        <f>TEXT(AA8,"MMMM") &amp; " "&amp;TEXT(AA8,"JJJJ")</f>
        <v>Januar 2017</v>
      </c>
      <c r="Y5" s="70"/>
      <c r="Z5" s="70"/>
      <c r="AA5" s="71"/>
      <c r="AB5" s="71"/>
      <c r="AC5" s="71"/>
      <c r="AD5" s="71"/>
      <c r="AE5" s="69" t="str">
        <f t="shared" ref="AE5" si="7">TEXT(AH8,"MMMM") &amp; " "&amp;TEXT(AH8,"JJJJ")</f>
        <v>Januar 2017</v>
      </c>
      <c r="AF5" s="70"/>
      <c r="AG5" s="70"/>
      <c r="AH5" s="71"/>
      <c r="AI5" s="71"/>
      <c r="AJ5" s="71"/>
      <c r="AK5" s="71"/>
      <c r="AL5" s="69" t="str">
        <f t="shared" ref="AL5" si="8">TEXT(AO8,"MMMM") &amp; " "&amp;TEXT(AO8,"JJJJ")</f>
        <v>Februar 2017</v>
      </c>
      <c r="AM5" s="70"/>
      <c r="AN5" s="70"/>
      <c r="AO5" s="71"/>
      <c r="AP5" s="71"/>
      <c r="AQ5" s="71"/>
      <c r="AR5" s="71"/>
      <c r="AS5" s="69" t="str">
        <f t="shared" ref="AS5" si="9">TEXT(AV8,"MMMM") &amp; " "&amp;TEXT(AV8,"JJJJ")</f>
        <v>Februar 2017</v>
      </c>
      <c r="AT5" s="70"/>
      <c r="AU5" s="70"/>
      <c r="AV5" s="71"/>
      <c r="AW5" s="71"/>
      <c r="AX5" s="71"/>
      <c r="AY5" s="71"/>
      <c r="AZ5" s="69" t="str">
        <f t="shared" ref="AZ5" si="10">TEXT(BC8,"MMMM") &amp; " "&amp;TEXT(BC8,"JJJJ")</f>
        <v>Februar 2017</v>
      </c>
      <c r="BA5" s="70"/>
      <c r="BB5" s="70"/>
      <c r="BC5" s="71"/>
      <c r="BD5" s="71"/>
      <c r="BE5" s="71"/>
      <c r="BF5" s="71"/>
      <c r="BG5" s="69" t="str">
        <f t="shared" ref="BG5" si="11">TEXT(BJ8,"MMMM") &amp; " "&amp;TEXT(BJ8,"JJJJ")</f>
        <v>Februar 2017</v>
      </c>
      <c r="BH5" s="70"/>
      <c r="BI5" s="70"/>
      <c r="BJ5" s="71"/>
      <c r="BK5" s="71"/>
      <c r="BL5" s="71"/>
      <c r="BM5" s="71"/>
      <c r="BN5" s="69" t="str">
        <f t="shared" ref="BN5" si="12">TEXT(BQ8,"MMMM") &amp; " "&amp;TEXT(BQ8,"JJJJ")</f>
        <v>März 2017</v>
      </c>
      <c r="BO5" s="70"/>
      <c r="BP5" s="70"/>
      <c r="BQ5" s="71"/>
      <c r="BR5" s="71"/>
      <c r="BS5" s="71"/>
      <c r="BT5" s="71"/>
      <c r="BU5" s="69" t="str">
        <f t="shared" ref="BU5" si="13">TEXT(BX8,"MMMM") &amp; " "&amp;TEXT(BX8,"JJJJ")</f>
        <v>März 2017</v>
      </c>
      <c r="BV5" s="70"/>
      <c r="BW5" s="70"/>
      <c r="BX5" s="71"/>
      <c r="BY5" s="71"/>
      <c r="BZ5" s="71"/>
      <c r="CA5" s="71"/>
      <c r="CB5" s="69" t="str">
        <f t="shared" ref="CB5" si="14">TEXT(CE8,"MMMM") &amp; " "&amp;TEXT(CE8,"JJJJ")</f>
        <v>März 2017</v>
      </c>
      <c r="CC5" s="70"/>
      <c r="CD5" s="70"/>
      <c r="CE5" s="71"/>
      <c r="CF5" s="71"/>
      <c r="CG5" s="71"/>
      <c r="CH5" s="71"/>
      <c r="CI5" s="69" t="str">
        <f t="shared" ref="CI5" si="15">TEXT(CL8,"MMMM") &amp; " "&amp;TEXT(CL8,"JJJJ")</f>
        <v>März 2017</v>
      </c>
      <c r="CJ5" s="70"/>
      <c r="CK5" s="70"/>
      <c r="CL5" s="71"/>
      <c r="CM5" s="71"/>
      <c r="CN5" s="71"/>
      <c r="CO5" s="71"/>
      <c r="CP5" s="69" t="str">
        <f t="shared" ref="CP5" si="16">TEXT(CS8,"MMMM") &amp; " "&amp;TEXT(CS8,"JJJJ")</f>
        <v>März 2017</v>
      </c>
      <c r="CQ5" s="70"/>
      <c r="CR5" s="70"/>
      <c r="CS5" s="71"/>
      <c r="CT5" s="71"/>
      <c r="CU5" s="71"/>
      <c r="CV5" s="71"/>
      <c r="CW5" s="69" t="str">
        <f t="shared" ref="CW5" si="17">TEXT(CZ8,"MMMM") &amp; " "&amp;TEXT(CZ8,"JJJJ")</f>
        <v>April 2017</v>
      </c>
      <c r="CX5" s="70"/>
      <c r="CY5" s="70"/>
      <c r="CZ5" s="71"/>
      <c r="DA5" s="71"/>
      <c r="DB5" s="71"/>
      <c r="DC5" s="71"/>
      <c r="DD5" s="69" t="str">
        <f t="shared" ref="DD5" si="18">TEXT(DG8,"MMMM") &amp; " "&amp;TEXT(DG8,"JJJJ")</f>
        <v>April 2017</v>
      </c>
      <c r="DE5" s="70"/>
      <c r="DF5" s="70"/>
      <c r="DG5" s="71"/>
      <c r="DH5" s="71"/>
      <c r="DI5" s="71"/>
      <c r="DJ5" s="71"/>
      <c r="DK5" s="69" t="str">
        <f t="shared" ref="DK5" si="19">TEXT(DN8,"MMMM") &amp; " "&amp;TEXT(DN8,"JJJJ")</f>
        <v>April 2017</v>
      </c>
      <c r="DL5" s="70"/>
      <c r="DM5" s="70"/>
      <c r="DN5" s="71"/>
      <c r="DO5" s="71"/>
      <c r="DP5" s="71"/>
      <c r="DQ5" s="71"/>
      <c r="DR5" s="69" t="str">
        <f t="shared" ref="DR5" si="20">TEXT(DU8,"MMMM") &amp; " "&amp;TEXT(DU8,"JJJJ")</f>
        <v>April 2017</v>
      </c>
      <c r="DS5" s="70"/>
      <c r="DT5" s="70"/>
      <c r="DU5" s="71"/>
      <c r="DV5" s="71"/>
      <c r="DW5" s="71"/>
      <c r="DX5" s="71"/>
      <c r="DY5" s="69" t="str">
        <f t="shared" ref="DY5" si="21">TEXT(EB8,"MMMM") &amp; " "&amp;TEXT(EB8,"JJJJ")</f>
        <v>Mai 2017</v>
      </c>
      <c r="DZ5" s="70"/>
      <c r="EA5" s="70"/>
      <c r="EB5" s="71"/>
      <c r="EC5" s="71"/>
      <c r="ED5" s="71"/>
      <c r="EE5" s="71"/>
      <c r="EF5" s="69" t="str">
        <f t="shared" ref="EF5" si="22">TEXT(EI8,"MMMM") &amp; " "&amp;TEXT(EI8,"JJJJ")</f>
        <v>Mai 2017</v>
      </c>
      <c r="EG5" s="70"/>
      <c r="EH5" s="70"/>
      <c r="EI5" s="71"/>
      <c r="EJ5" s="71"/>
      <c r="EK5" s="71"/>
      <c r="EL5" s="71"/>
      <c r="EM5" s="69" t="str">
        <f t="shared" ref="EM5" si="23">TEXT(EP8,"MMMM") &amp; " "&amp;TEXT(EP8,"JJJJ")</f>
        <v>Mai 2017</v>
      </c>
      <c r="EN5" s="70"/>
      <c r="EO5" s="70"/>
      <c r="EP5" s="71"/>
      <c r="EQ5" s="71"/>
      <c r="ER5" s="71"/>
      <c r="ES5" s="71"/>
      <c r="ET5" s="69" t="str">
        <f t="shared" ref="ET5" si="24">TEXT(EW8,"MMMM") &amp; " "&amp;TEXT(EW8,"JJJJ")</f>
        <v>Mai 2017</v>
      </c>
      <c r="EU5" s="70"/>
      <c r="EV5" s="70"/>
      <c r="EW5" s="71"/>
      <c r="EX5" s="71"/>
      <c r="EY5" s="71"/>
      <c r="EZ5" s="71"/>
      <c r="FA5" s="69" t="str">
        <f t="shared" ref="FA5" si="25">TEXT(FD8,"MMMM") &amp; " "&amp;TEXT(FD8,"JJJJ")</f>
        <v>Juni 2017</v>
      </c>
      <c r="FB5" s="70"/>
      <c r="FC5" s="70"/>
      <c r="FD5" s="71"/>
      <c r="FE5" s="71"/>
      <c r="FF5" s="71"/>
      <c r="FG5" s="71"/>
      <c r="FH5" s="69" t="str">
        <f t="shared" ref="FH5" si="26">TEXT(FK8,"MMMM") &amp; " "&amp;TEXT(FK8,"JJJJ")</f>
        <v>Juni 2017</v>
      </c>
      <c r="FI5" s="70"/>
      <c r="FJ5" s="70"/>
      <c r="FK5" s="71"/>
      <c r="FL5" s="71"/>
      <c r="FM5" s="71"/>
      <c r="FN5" s="71"/>
      <c r="FO5" s="69" t="str">
        <f t="shared" ref="FO5" si="27">TEXT(FR8,"MMMM") &amp; " "&amp;TEXT(FR8,"JJJJ")</f>
        <v>Juni 2017</v>
      </c>
      <c r="FP5" s="70"/>
      <c r="FQ5" s="70"/>
      <c r="FR5" s="71"/>
      <c r="FS5" s="71"/>
      <c r="FT5" s="71"/>
      <c r="FU5" s="71"/>
      <c r="FV5" s="69" t="str">
        <f t="shared" ref="FV5" si="28">TEXT(FY8,"MMMM") &amp; " "&amp;TEXT(FY8,"JJJJ")</f>
        <v>Juni 2017</v>
      </c>
      <c r="FW5" s="70"/>
      <c r="FX5" s="70"/>
      <c r="FY5" s="71"/>
      <c r="FZ5" s="71"/>
      <c r="GA5" s="71"/>
      <c r="GB5" s="71"/>
      <c r="GC5" s="69" t="str">
        <f t="shared" ref="GC5" si="29">TEXT(GF8,"MMMM") &amp; " "&amp;TEXT(GF8,"JJJJ")</f>
        <v>Juni 2017</v>
      </c>
      <c r="GD5" s="70"/>
      <c r="GE5" s="70"/>
      <c r="GF5" s="71"/>
      <c r="GG5" s="71"/>
      <c r="GH5" s="71"/>
      <c r="GI5" s="71"/>
      <c r="GJ5" s="69" t="str">
        <f t="shared" ref="GJ5" si="30">TEXT(GM8,"MMMM") &amp; " "&amp;TEXT(GM8,"JJJJ")</f>
        <v>Juli 2017</v>
      </c>
      <c r="GK5" s="70"/>
      <c r="GL5" s="70"/>
      <c r="GM5" s="71"/>
      <c r="GN5" s="71"/>
      <c r="GO5" s="71"/>
      <c r="GP5" s="71"/>
      <c r="GQ5" s="69" t="str">
        <f t="shared" ref="GQ5" si="31">TEXT(GT8,"MMMM") &amp; " "&amp;TEXT(GT8,"JJJJ")</f>
        <v>Juli 2017</v>
      </c>
      <c r="GR5" s="70"/>
      <c r="GS5" s="70"/>
      <c r="GT5" s="71"/>
      <c r="GU5" s="71"/>
      <c r="GV5" s="71"/>
      <c r="GW5" s="71"/>
      <c r="GX5" s="69" t="str">
        <f t="shared" ref="GX5" si="32">TEXT(HA8,"MMMM") &amp; " "&amp;TEXT(HA8,"JJJJ")</f>
        <v>Juli 2017</v>
      </c>
      <c r="GY5" s="70"/>
      <c r="GZ5" s="70"/>
      <c r="HA5" s="71"/>
      <c r="HB5" s="71"/>
      <c r="HC5" s="71"/>
      <c r="HD5" s="71"/>
      <c r="HE5" s="69" t="str">
        <f t="shared" ref="HE5" si="33">TEXT(HH8,"MMMM") &amp; " "&amp;TEXT(HH8,"JJJJ")</f>
        <v>Juli 2017</v>
      </c>
      <c r="HF5" s="70"/>
      <c r="HG5" s="70"/>
      <c r="HH5" s="71"/>
      <c r="HI5" s="71"/>
      <c r="HJ5" s="71"/>
      <c r="HK5" s="71"/>
      <c r="HL5" s="69" t="str">
        <f t="shared" ref="HL5" si="34">TEXT(HO8,"MMMM") &amp; " "&amp;TEXT(HO8,"JJJJ")</f>
        <v>August 2017</v>
      </c>
      <c r="HM5" s="70"/>
      <c r="HN5" s="70"/>
      <c r="HO5" s="71"/>
      <c r="HP5" s="71"/>
      <c r="HQ5" s="71"/>
      <c r="HR5" s="71"/>
      <c r="HS5" s="69" t="str">
        <f t="shared" ref="HS5" si="35">TEXT(HV8,"MMMM") &amp; " "&amp;TEXT(HV8,"JJJJ")</f>
        <v>August 2017</v>
      </c>
      <c r="HT5" s="70"/>
      <c r="HU5" s="70"/>
      <c r="HV5" s="71"/>
      <c r="HW5" s="71"/>
      <c r="HX5" s="71"/>
      <c r="HY5" s="71"/>
      <c r="HZ5" s="69" t="str">
        <f t="shared" ref="HZ5" si="36">TEXT(IC8,"MMMM") &amp; " "&amp;TEXT(IC8,"JJJJ")</f>
        <v>August 2017</v>
      </c>
      <c r="IA5" s="70"/>
      <c r="IB5" s="70"/>
      <c r="IC5" s="71"/>
      <c r="ID5" s="71"/>
      <c r="IE5" s="71"/>
      <c r="IF5" s="71"/>
      <c r="IG5" s="69" t="str">
        <f t="shared" ref="IG5" si="37">TEXT(IJ8,"MMMM") &amp; " "&amp;TEXT(IJ8,"JJJJ")</f>
        <v>August 2017</v>
      </c>
      <c r="IH5" s="70"/>
      <c r="II5" s="70"/>
      <c r="IJ5" s="71"/>
      <c r="IK5" s="71"/>
      <c r="IL5" s="71"/>
      <c r="IM5" s="71"/>
      <c r="IN5" s="69" t="str">
        <f t="shared" ref="IN5" si="38">TEXT(IQ8,"MMMM") &amp; " "&amp;TEXT(IQ8,"JJJJ")</f>
        <v>August 2017</v>
      </c>
      <c r="IO5" s="70"/>
      <c r="IP5" s="70"/>
      <c r="IQ5" s="71"/>
      <c r="IR5" s="71"/>
      <c r="IS5" s="71"/>
      <c r="IT5" s="71"/>
      <c r="IU5" s="69" t="str">
        <f t="shared" ref="IU5" si="39">TEXT(IX8,"MMMM") &amp; " "&amp;TEXT(IX8,"JJJJ")</f>
        <v>September 2017</v>
      </c>
      <c r="IV5" s="70"/>
      <c r="IW5" s="70"/>
      <c r="IX5" s="71"/>
      <c r="IY5" s="71"/>
      <c r="IZ5" s="71"/>
      <c r="JA5" s="71"/>
      <c r="JB5" s="69" t="str">
        <f t="shared" ref="JB5" si="40">TEXT(JE8,"MMMM") &amp; " "&amp;TEXT(JE8,"JJJJ")</f>
        <v>September 2017</v>
      </c>
      <c r="JC5" s="70"/>
      <c r="JD5" s="70"/>
      <c r="JE5" s="71"/>
      <c r="JF5" s="71"/>
      <c r="JG5" s="71"/>
      <c r="JH5" s="71"/>
      <c r="JI5" s="69" t="str">
        <f t="shared" ref="JI5" si="41">TEXT(JL8,"MMMM") &amp; " "&amp;TEXT(JL8,"JJJJ")</f>
        <v>September 2017</v>
      </c>
      <c r="JJ5" s="70"/>
      <c r="JK5" s="70"/>
      <c r="JL5" s="71"/>
      <c r="JM5" s="71"/>
      <c r="JN5" s="71"/>
      <c r="JO5" s="71"/>
      <c r="JP5" s="69" t="str">
        <f t="shared" ref="JP5" si="42">TEXT(JS8,"MMMM") &amp; " "&amp;TEXT(JS8,"JJJJ")</f>
        <v>September 2017</v>
      </c>
      <c r="JQ5" s="70"/>
      <c r="JR5" s="70"/>
      <c r="JS5" s="71"/>
      <c r="JT5" s="71"/>
      <c r="JU5" s="71"/>
      <c r="JV5" s="71"/>
      <c r="JW5" s="69" t="str">
        <f t="shared" ref="JW5" si="43">TEXT(JZ8,"MMMM") &amp; " "&amp;TEXT(JZ8,"JJJJ")</f>
        <v>Oktober 2017</v>
      </c>
      <c r="JX5" s="70"/>
      <c r="JY5" s="70"/>
      <c r="JZ5" s="71"/>
      <c r="KA5" s="71"/>
      <c r="KB5" s="71"/>
      <c r="KC5" s="71"/>
      <c r="KD5" s="69" t="str">
        <f t="shared" ref="KD5" si="44">TEXT(KG8,"MMMM") &amp; " "&amp;TEXT(KG8,"JJJJ")</f>
        <v>Oktober 2017</v>
      </c>
      <c r="KE5" s="70"/>
      <c r="KF5" s="70"/>
      <c r="KG5" s="71"/>
      <c r="KH5" s="71"/>
      <c r="KI5" s="71"/>
      <c r="KJ5" s="71"/>
      <c r="KK5" s="69" t="str">
        <f t="shared" ref="KK5" si="45">TEXT(KN8,"MMMM") &amp; " "&amp;TEXT(KN8,"JJJJ")</f>
        <v>Oktober 2017</v>
      </c>
      <c r="KL5" s="70"/>
      <c r="KM5" s="70"/>
      <c r="KN5" s="71"/>
      <c r="KO5" s="71"/>
      <c r="KP5" s="71"/>
      <c r="KQ5" s="71"/>
      <c r="KR5" s="69" t="str">
        <f t="shared" ref="KR5" si="46">TEXT(KU8,"MMMM") &amp; " "&amp;TEXT(KU8,"JJJJ")</f>
        <v>Oktober 2017</v>
      </c>
      <c r="KS5" s="70"/>
      <c r="KT5" s="70"/>
      <c r="KU5" s="71"/>
      <c r="KV5" s="71"/>
      <c r="KW5" s="71"/>
      <c r="KX5" s="71"/>
      <c r="KY5" s="69" t="str">
        <f t="shared" ref="KY5" si="47">TEXT(LB8,"MMMM") &amp; " "&amp;TEXT(LB8,"JJJJ")</f>
        <v>November 2017</v>
      </c>
      <c r="KZ5" s="70"/>
      <c r="LA5" s="70"/>
      <c r="LB5" s="71"/>
      <c r="LC5" s="71"/>
      <c r="LD5" s="71"/>
      <c r="LE5" s="71"/>
      <c r="LF5" s="69" t="str">
        <f t="shared" ref="LF5" si="48">TEXT(LI8,"MMMM") &amp; " "&amp;TEXT(LI8,"JJJJ")</f>
        <v>November 2017</v>
      </c>
      <c r="LG5" s="70"/>
      <c r="LH5" s="70"/>
      <c r="LI5" s="71"/>
      <c r="LJ5" s="71"/>
      <c r="LK5" s="71"/>
      <c r="LL5" s="71"/>
      <c r="LM5" s="69" t="str">
        <f t="shared" ref="LM5" si="49">TEXT(LP8,"MMMM") &amp; " "&amp;TEXT(LP8,"JJJJ")</f>
        <v>November 2017</v>
      </c>
      <c r="LN5" s="70"/>
      <c r="LO5" s="70"/>
      <c r="LP5" s="71"/>
      <c r="LQ5" s="71"/>
      <c r="LR5" s="71"/>
      <c r="LS5" s="71"/>
      <c r="LT5" s="69" t="str">
        <f t="shared" ref="LT5" si="50">TEXT(LW8,"MMMM") &amp; " "&amp;TEXT(LW8,"JJJJ")</f>
        <v>November 2017</v>
      </c>
      <c r="LU5" s="70"/>
      <c r="LV5" s="70"/>
      <c r="LW5" s="71"/>
      <c r="LX5" s="71"/>
      <c r="LY5" s="71"/>
      <c r="LZ5" s="71"/>
      <c r="MA5" s="69" t="str">
        <f t="shared" ref="MA5" si="51">TEXT(MD8,"MMMM") &amp; " "&amp;TEXT(MD8,"JJJJ")</f>
        <v>November 2017</v>
      </c>
      <c r="MB5" s="70"/>
      <c r="MC5" s="70"/>
      <c r="MD5" s="71"/>
      <c r="ME5" s="71"/>
      <c r="MF5" s="71"/>
      <c r="MG5" s="71"/>
      <c r="MH5" s="69" t="str">
        <f t="shared" ref="MH5" si="52">TEXT(MK8,"MMMM") &amp; " "&amp;TEXT(MK8,"JJJJ")</f>
        <v>Dezember 2017</v>
      </c>
      <c r="MI5" s="70"/>
      <c r="MJ5" s="70"/>
      <c r="MK5" s="71"/>
      <c r="ML5" s="71"/>
      <c r="MM5" s="71"/>
      <c r="MN5" s="71"/>
      <c r="MO5" s="69" t="str">
        <f t="shared" ref="MO5" si="53">TEXT(MR8,"MMMM") &amp; " "&amp;TEXT(MR8,"JJJJ")</f>
        <v>Dezember 2017</v>
      </c>
      <c r="MP5" s="70"/>
      <c r="MQ5" s="70"/>
      <c r="MR5" s="71"/>
      <c r="MS5" s="71"/>
      <c r="MT5" s="71"/>
      <c r="MU5" s="71"/>
      <c r="MV5" s="69" t="str">
        <f t="shared" ref="MV5" si="54">TEXT(MY8,"MMMM") &amp; " "&amp;TEXT(MY8,"JJJJ")</f>
        <v>Dezember 2017</v>
      </c>
      <c r="MW5" s="70"/>
      <c r="MX5" s="70"/>
      <c r="MY5" s="71"/>
      <c r="MZ5" s="71"/>
      <c r="NA5" s="71"/>
      <c r="NB5" s="71"/>
      <c r="NC5" s="69" t="str">
        <f t="shared" ref="NC5" si="55">TEXT(NF8,"MMMM") &amp; " "&amp;TEXT(NF8,"JJJJ")</f>
        <v>Dezember 2017</v>
      </c>
      <c r="ND5" s="70"/>
      <c r="NE5" s="70"/>
      <c r="NF5" s="71"/>
      <c r="NG5" s="71"/>
      <c r="NH5" s="71"/>
      <c r="NI5" s="71"/>
      <c r="NJ5" s="69" t="str">
        <f t="shared" ref="NJ5" si="56">TEXT(NM8,"MMMM") &amp; " "&amp;TEXT(NM8,"JJJJ")</f>
        <v>Januar 2018</v>
      </c>
      <c r="NK5" s="70"/>
      <c r="NL5" s="70"/>
      <c r="NM5" s="71"/>
      <c r="NN5" s="71"/>
      <c r="NO5" s="71"/>
      <c r="NP5" s="71"/>
    </row>
    <row r="6" spans="1:380" ht="15" customHeight="1">
      <c r="C6" s="25" t="s">
        <v>53</v>
      </c>
      <c r="D6" s="7"/>
      <c r="E6" s="91"/>
      <c r="F6" s="76"/>
      <c r="G6" s="94"/>
      <c r="H6" s="97"/>
      <c r="I6" s="79"/>
      <c r="J6" s="86">
        <f>WEEKNUM(M8,21)</f>
        <v>1</v>
      </c>
      <c r="K6" s="87"/>
      <c r="L6" s="87"/>
      <c r="M6" s="87"/>
      <c r="N6" s="87"/>
      <c r="O6" s="87"/>
      <c r="P6" s="88"/>
      <c r="Q6" s="89">
        <f>WEEKNUM(T8,21)</f>
        <v>2</v>
      </c>
      <c r="R6" s="89"/>
      <c r="S6" s="89"/>
      <c r="T6" s="89"/>
      <c r="U6" s="89"/>
      <c r="V6" s="89"/>
      <c r="W6" s="89"/>
      <c r="X6" s="83">
        <f>WEEKNUM(AA8,21)</f>
        <v>3</v>
      </c>
      <c r="Y6" s="83"/>
      <c r="Z6" s="83"/>
      <c r="AA6" s="83"/>
      <c r="AB6" s="83"/>
      <c r="AC6" s="83"/>
      <c r="AD6" s="83"/>
      <c r="AE6" s="72">
        <f>WEEKNUM(AH8,21)</f>
        <v>4</v>
      </c>
      <c r="AF6" s="72"/>
      <c r="AG6" s="72"/>
      <c r="AH6" s="72"/>
      <c r="AI6" s="72"/>
      <c r="AJ6" s="72"/>
      <c r="AK6" s="72"/>
      <c r="AL6" s="83">
        <f>WEEKNUM(AO8,21)</f>
        <v>5</v>
      </c>
      <c r="AM6" s="83"/>
      <c r="AN6" s="83"/>
      <c r="AO6" s="83"/>
      <c r="AP6" s="83"/>
      <c r="AQ6" s="83"/>
      <c r="AR6" s="83"/>
      <c r="AS6" s="72">
        <f>WEEKNUM(AV8,21)</f>
        <v>6</v>
      </c>
      <c r="AT6" s="72"/>
      <c r="AU6" s="72"/>
      <c r="AV6" s="72"/>
      <c r="AW6" s="72"/>
      <c r="AX6" s="72"/>
      <c r="AY6" s="72"/>
      <c r="AZ6" s="83">
        <f>WEEKNUM(BC8,21)</f>
        <v>7</v>
      </c>
      <c r="BA6" s="83"/>
      <c r="BB6" s="83"/>
      <c r="BC6" s="83"/>
      <c r="BD6" s="83"/>
      <c r="BE6" s="83"/>
      <c r="BF6" s="83"/>
      <c r="BG6" s="72">
        <f>WEEKNUM(BJ8,21)</f>
        <v>8</v>
      </c>
      <c r="BH6" s="72"/>
      <c r="BI6" s="72"/>
      <c r="BJ6" s="72"/>
      <c r="BK6" s="72"/>
      <c r="BL6" s="72"/>
      <c r="BM6" s="72"/>
      <c r="BN6" s="83">
        <f>WEEKNUM(BQ8,21)</f>
        <v>9</v>
      </c>
      <c r="BO6" s="83"/>
      <c r="BP6" s="83"/>
      <c r="BQ6" s="83"/>
      <c r="BR6" s="83"/>
      <c r="BS6" s="83"/>
      <c r="BT6" s="83"/>
      <c r="BU6" s="72">
        <f>WEEKNUM(BX8,21)</f>
        <v>10</v>
      </c>
      <c r="BV6" s="72"/>
      <c r="BW6" s="72"/>
      <c r="BX6" s="72"/>
      <c r="BY6" s="72"/>
      <c r="BZ6" s="72"/>
      <c r="CA6" s="72"/>
      <c r="CB6" s="83">
        <f>WEEKNUM(CE8,21)</f>
        <v>11</v>
      </c>
      <c r="CC6" s="83"/>
      <c r="CD6" s="83"/>
      <c r="CE6" s="83"/>
      <c r="CF6" s="83"/>
      <c r="CG6" s="83"/>
      <c r="CH6" s="83"/>
      <c r="CI6" s="72">
        <f>WEEKNUM(CL8,21)</f>
        <v>12</v>
      </c>
      <c r="CJ6" s="72"/>
      <c r="CK6" s="72"/>
      <c r="CL6" s="72"/>
      <c r="CM6" s="72"/>
      <c r="CN6" s="72"/>
      <c r="CO6" s="72"/>
      <c r="CP6" s="83">
        <f>WEEKNUM(CS8,21)</f>
        <v>13</v>
      </c>
      <c r="CQ6" s="83"/>
      <c r="CR6" s="83"/>
      <c r="CS6" s="83"/>
      <c r="CT6" s="83"/>
      <c r="CU6" s="83"/>
      <c r="CV6" s="83"/>
      <c r="CW6" s="72">
        <f>WEEKNUM(CZ8,21)</f>
        <v>14</v>
      </c>
      <c r="CX6" s="72"/>
      <c r="CY6" s="72"/>
      <c r="CZ6" s="72"/>
      <c r="DA6" s="72"/>
      <c r="DB6" s="72"/>
      <c r="DC6" s="72"/>
      <c r="DD6" s="83">
        <f>WEEKNUM(DG8,21)</f>
        <v>15</v>
      </c>
      <c r="DE6" s="83"/>
      <c r="DF6" s="83"/>
      <c r="DG6" s="83"/>
      <c r="DH6" s="83"/>
      <c r="DI6" s="83"/>
      <c r="DJ6" s="83"/>
      <c r="DK6" s="72">
        <f>WEEKNUM(DN8,21)</f>
        <v>16</v>
      </c>
      <c r="DL6" s="72"/>
      <c r="DM6" s="72"/>
      <c r="DN6" s="72"/>
      <c r="DO6" s="72"/>
      <c r="DP6" s="72"/>
      <c r="DQ6" s="72"/>
      <c r="DR6" s="83">
        <f>WEEKNUM(DU8,21)</f>
        <v>17</v>
      </c>
      <c r="DS6" s="83"/>
      <c r="DT6" s="83"/>
      <c r="DU6" s="83"/>
      <c r="DV6" s="83"/>
      <c r="DW6" s="83"/>
      <c r="DX6" s="83"/>
      <c r="DY6" s="72">
        <f>WEEKNUM(EB8,21)</f>
        <v>18</v>
      </c>
      <c r="DZ6" s="72"/>
      <c r="EA6" s="72"/>
      <c r="EB6" s="72"/>
      <c r="EC6" s="72"/>
      <c r="ED6" s="72"/>
      <c r="EE6" s="72"/>
      <c r="EF6" s="83">
        <f>WEEKNUM(EI8,21)</f>
        <v>19</v>
      </c>
      <c r="EG6" s="83"/>
      <c r="EH6" s="83"/>
      <c r="EI6" s="83"/>
      <c r="EJ6" s="83"/>
      <c r="EK6" s="83"/>
      <c r="EL6" s="83"/>
      <c r="EM6" s="72">
        <f>WEEKNUM(EP8,21)</f>
        <v>20</v>
      </c>
      <c r="EN6" s="72"/>
      <c r="EO6" s="72"/>
      <c r="EP6" s="72"/>
      <c r="EQ6" s="72"/>
      <c r="ER6" s="72"/>
      <c r="ES6" s="72"/>
      <c r="ET6" s="83">
        <f>WEEKNUM(EW8,21)</f>
        <v>21</v>
      </c>
      <c r="EU6" s="83"/>
      <c r="EV6" s="83"/>
      <c r="EW6" s="83"/>
      <c r="EX6" s="83"/>
      <c r="EY6" s="83"/>
      <c r="EZ6" s="83"/>
      <c r="FA6" s="72">
        <f>WEEKNUM(FD8,21)</f>
        <v>22</v>
      </c>
      <c r="FB6" s="72"/>
      <c r="FC6" s="72"/>
      <c r="FD6" s="72"/>
      <c r="FE6" s="72"/>
      <c r="FF6" s="72"/>
      <c r="FG6" s="72"/>
      <c r="FH6" s="83">
        <f>WEEKNUM(FK8,21)</f>
        <v>23</v>
      </c>
      <c r="FI6" s="83"/>
      <c r="FJ6" s="83"/>
      <c r="FK6" s="83"/>
      <c r="FL6" s="83"/>
      <c r="FM6" s="83"/>
      <c r="FN6" s="83"/>
      <c r="FO6" s="72">
        <f>WEEKNUM(FR8,21)</f>
        <v>24</v>
      </c>
      <c r="FP6" s="72"/>
      <c r="FQ6" s="72"/>
      <c r="FR6" s="72"/>
      <c r="FS6" s="72"/>
      <c r="FT6" s="72"/>
      <c r="FU6" s="72"/>
      <c r="FV6" s="83">
        <f>WEEKNUM(FY8,21)</f>
        <v>25</v>
      </c>
      <c r="FW6" s="83"/>
      <c r="FX6" s="83"/>
      <c r="FY6" s="83"/>
      <c r="FZ6" s="83"/>
      <c r="GA6" s="83"/>
      <c r="GB6" s="83"/>
      <c r="GC6" s="72">
        <f>WEEKNUM(GF8,21)</f>
        <v>26</v>
      </c>
      <c r="GD6" s="72"/>
      <c r="GE6" s="72"/>
      <c r="GF6" s="72"/>
      <c r="GG6" s="72"/>
      <c r="GH6" s="72"/>
      <c r="GI6" s="72"/>
      <c r="GJ6" s="83">
        <f>WEEKNUM(GM8,21)</f>
        <v>27</v>
      </c>
      <c r="GK6" s="83"/>
      <c r="GL6" s="83"/>
      <c r="GM6" s="83"/>
      <c r="GN6" s="83"/>
      <c r="GO6" s="83"/>
      <c r="GP6" s="83"/>
      <c r="GQ6" s="72">
        <f>WEEKNUM(GT8,21)</f>
        <v>28</v>
      </c>
      <c r="GR6" s="72"/>
      <c r="GS6" s="72"/>
      <c r="GT6" s="72"/>
      <c r="GU6" s="72"/>
      <c r="GV6" s="72"/>
      <c r="GW6" s="72"/>
      <c r="GX6" s="83">
        <f>WEEKNUM(HA8,21)</f>
        <v>29</v>
      </c>
      <c r="GY6" s="83"/>
      <c r="GZ6" s="83"/>
      <c r="HA6" s="83"/>
      <c r="HB6" s="83"/>
      <c r="HC6" s="83"/>
      <c r="HD6" s="83"/>
      <c r="HE6" s="72">
        <f>WEEKNUM(HH8,21)</f>
        <v>30</v>
      </c>
      <c r="HF6" s="72"/>
      <c r="HG6" s="72"/>
      <c r="HH6" s="72"/>
      <c r="HI6" s="72"/>
      <c r="HJ6" s="72"/>
      <c r="HK6" s="72"/>
      <c r="HL6" s="83">
        <f>WEEKNUM(HO8,21)</f>
        <v>31</v>
      </c>
      <c r="HM6" s="83"/>
      <c r="HN6" s="83"/>
      <c r="HO6" s="83"/>
      <c r="HP6" s="83"/>
      <c r="HQ6" s="83"/>
      <c r="HR6" s="83"/>
      <c r="HS6" s="72">
        <f>WEEKNUM(HV8,21)</f>
        <v>32</v>
      </c>
      <c r="HT6" s="72"/>
      <c r="HU6" s="72"/>
      <c r="HV6" s="72"/>
      <c r="HW6" s="72"/>
      <c r="HX6" s="72"/>
      <c r="HY6" s="72"/>
      <c r="HZ6" s="83">
        <f>WEEKNUM(IC8,21)</f>
        <v>33</v>
      </c>
      <c r="IA6" s="83"/>
      <c r="IB6" s="83"/>
      <c r="IC6" s="83"/>
      <c r="ID6" s="83"/>
      <c r="IE6" s="83"/>
      <c r="IF6" s="83"/>
      <c r="IG6" s="72">
        <f>WEEKNUM(IJ8,21)</f>
        <v>34</v>
      </c>
      <c r="IH6" s="72"/>
      <c r="II6" s="72"/>
      <c r="IJ6" s="72"/>
      <c r="IK6" s="72"/>
      <c r="IL6" s="72"/>
      <c r="IM6" s="72"/>
      <c r="IN6" s="83">
        <f>WEEKNUM(IQ8,21)</f>
        <v>35</v>
      </c>
      <c r="IO6" s="83"/>
      <c r="IP6" s="83"/>
      <c r="IQ6" s="83"/>
      <c r="IR6" s="83"/>
      <c r="IS6" s="83"/>
      <c r="IT6" s="83"/>
      <c r="IU6" s="72">
        <f>WEEKNUM(IX8,21)</f>
        <v>36</v>
      </c>
      <c r="IV6" s="72"/>
      <c r="IW6" s="72"/>
      <c r="IX6" s="72"/>
      <c r="IY6" s="72"/>
      <c r="IZ6" s="72"/>
      <c r="JA6" s="72"/>
      <c r="JB6" s="83">
        <f>WEEKNUM(JE8,21)</f>
        <v>37</v>
      </c>
      <c r="JC6" s="83"/>
      <c r="JD6" s="83"/>
      <c r="JE6" s="83"/>
      <c r="JF6" s="83"/>
      <c r="JG6" s="83"/>
      <c r="JH6" s="83"/>
      <c r="JI6" s="72">
        <f>WEEKNUM(JL8,21)</f>
        <v>38</v>
      </c>
      <c r="JJ6" s="72"/>
      <c r="JK6" s="72"/>
      <c r="JL6" s="72"/>
      <c r="JM6" s="72"/>
      <c r="JN6" s="72"/>
      <c r="JO6" s="72"/>
      <c r="JP6" s="83">
        <f>WEEKNUM(JS8,21)</f>
        <v>39</v>
      </c>
      <c r="JQ6" s="83"/>
      <c r="JR6" s="83"/>
      <c r="JS6" s="83"/>
      <c r="JT6" s="83"/>
      <c r="JU6" s="83"/>
      <c r="JV6" s="83"/>
      <c r="JW6" s="72">
        <f>WEEKNUM(JZ8,21)</f>
        <v>40</v>
      </c>
      <c r="JX6" s="72"/>
      <c r="JY6" s="72"/>
      <c r="JZ6" s="72"/>
      <c r="KA6" s="72"/>
      <c r="KB6" s="72"/>
      <c r="KC6" s="72"/>
      <c r="KD6" s="83">
        <f>WEEKNUM(KG8,21)</f>
        <v>41</v>
      </c>
      <c r="KE6" s="83"/>
      <c r="KF6" s="83"/>
      <c r="KG6" s="83"/>
      <c r="KH6" s="83"/>
      <c r="KI6" s="83"/>
      <c r="KJ6" s="83"/>
      <c r="KK6" s="72">
        <f>WEEKNUM(KN8,21)</f>
        <v>42</v>
      </c>
      <c r="KL6" s="72"/>
      <c r="KM6" s="72"/>
      <c r="KN6" s="72"/>
      <c r="KO6" s="72"/>
      <c r="KP6" s="72"/>
      <c r="KQ6" s="72"/>
      <c r="KR6" s="83">
        <f>WEEKNUM(KU8,21)</f>
        <v>43</v>
      </c>
      <c r="KS6" s="83"/>
      <c r="KT6" s="83"/>
      <c r="KU6" s="83"/>
      <c r="KV6" s="83"/>
      <c r="KW6" s="83"/>
      <c r="KX6" s="83"/>
      <c r="KY6" s="72">
        <f>WEEKNUM(LB8,21)</f>
        <v>44</v>
      </c>
      <c r="KZ6" s="72"/>
      <c r="LA6" s="72"/>
      <c r="LB6" s="72"/>
      <c r="LC6" s="72"/>
      <c r="LD6" s="72"/>
      <c r="LE6" s="72"/>
      <c r="LF6" s="83">
        <f>WEEKNUM(LI8,21)</f>
        <v>45</v>
      </c>
      <c r="LG6" s="83"/>
      <c r="LH6" s="83"/>
      <c r="LI6" s="83"/>
      <c r="LJ6" s="83"/>
      <c r="LK6" s="83"/>
      <c r="LL6" s="83"/>
      <c r="LM6" s="72">
        <f>WEEKNUM(LP8,21)</f>
        <v>46</v>
      </c>
      <c r="LN6" s="72"/>
      <c r="LO6" s="72"/>
      <c r="LP6" s="72"/>
      <c r="LQ6" s="72"/>
      <c r="LR6" s="72"/>
      <c r="LS6" s="72"/>
      <c r="LT6" s="83">
        <f>WEEKNUM(LW8,21)</f>
        <v>47</v>
      </c>
      <c r="LU6" s="83"/>
      <c r="LV6" s="83"/>
      <c r="LW6" s="83"/>
      <c r="LX6" s="83"/>
      <c r="LY6" s="83"/>
      <c r="LZ6" s="83"/>
      <c r="MA6" s="72">
        <f>WEEKNUM(MD8,21)</f>
        <v>48</v>
      </c>
      <c r="MB6" s="72"/>
      <c r="MC6" s="72"/>
      <c r="MD6" s="72"/>
      <c r="ME6" s="72"/>
      <c r="MF6" s="72"/>
      <c r="MG6" s="72"/>
      <c r="MH6" s="83">
        <f>WEEKNUM(MK8,21)</f>
        <v>49</v>
      </c>
      <c r="MI6" s="83"/>
      <c r="MJ6" s="83"/>
      <c r="MK6" s="83"/>
      <c r="ML6" s="83"/>
      <c r="MM6" s="83"/>
      <c r="MN6" s="83"/>
      <c r="MO6" s="72">
        <f>WEEKNUM(MR8,21)</f>
        <v>50</v>
      </c>
      <c r="MP6" s="72"/>
      <c r="MQ6" s="72"/>
      <c r="MR6" s="72"/>
      <c r="MS6" s="72"/>
      <c r="MT6" s="72"/>
      <c r="MU6" s="72"/>
      <c r="MV6" s="83">
        <f>WEEKNUM(MY8,21)</f>
        <v>51</v>
      </c>
      <c r="MW6" s="83"/>
      <c r="MX6" s="83"/>
      <c r="MY6" s="83"/>
      <c r="MZ6" s="83"/>
      <c r="NA6" s="83"/>
      <c r="NB6" s="83"/>
      <c r="NC6" s="72">
        <f>WEEKNUM(NF8,21)</f>
        <v>52</v>
      </c>
      <c r="ND6" s="72"/>
      <c r="NE6" s="72"/>
      <c r="NF6" s="72"/>
      <c r="NG6" s="72"/>
      <c r="NH6" s="72"/>
      <c r="NI6" s="72"/>
      <c r="NJ6" s="72">
        <f>WEEKNUM(NM8,21)</f>
        <v>1</v>
      </c>
      <c r="NK6" s="72"/>
      <c r="NL6" s="72"/>
      <c r="NM6" s="72"/>
      <c r="NN6" s="72"/>
      <c r="NO6" s="72"/>
      <c r="NP6" s="72"/>
    </row>
    <row r="7" spans="1:380">
      <c r="D7" s="7"/>
      <c r="E7" s="91"/>
      <c r="F7" s="76"/>
      <c r="G7" s="94"/>
      <c r="H7" s="97"/>
      <c r="I7" s="79"/>
      <c r="J7" s="10" t="str">
        <f t="shared" ref="J7:AO7" si="57">TEXT(J8,"TTT")</f>
        <v>Mo</v>
      </c>
      <c r="K7" s="6" t="str">
        <f t="shared" si="57"/>
        <v>Di</v>
      </c>
      <c r="L7" s="6" t="str">
        <f t="shared" si="57"/>
        <v>Mi</v>
      </c>
      <c r="M7" s="6" t="str">
        <f t="shared" si="57"/>
        <v>Do</v>
      </c>
      <c r="N7" s="6" t="str">
        <f t="shared" si="57"/>
        <v>Fr</v>
      </c>
      <c r="O7" s="6" t="str">
        <f t="shared" si="57"/>
        <v>Sa</v>
      </c>
      <c r="P7" s="6" t="str">
        <f t="shared" si="57"/>
        <v>So</v>
      </c>
      <c r="Q7" s="6" t="str">
        <f t="shared" si="57"/>
        <v>Mo</v>
      </c>
      <c r="R7" s="6" t="str">
        <f t="shared" si="57"/>
        <v>Di</v>
      </c>
      <c r="S7" s="6" t="str">
        <f t="shared" si="57"/>
        <v>Mi</v>
      </c>
      <c r="T7" s="6" t="str">
        <f t="shared" si="57"/>
        <v>Do</v>
      </c>
      <c r="U7" s="6" t="str">
        <f t="shared" si="57"/>
        <v>Fr</v>
      </c>
      <c r="V7" s="6" t="str">
        <f t="shared" si="57"/>
        <v>Sa</v>
      </c>
      <c r="W7" s="6" t="str">
        <f t="shared" si="57"/>
        <v>So</v>
      </c>
      <c r="X7" s="6" t="str">
        <f t="shared" si="57"/>
        <v>Mo</v>
      </c>
      <c r="Y7" s="6" t="str">
        <f t="shared" si="57"/>
        <v>Di</v>
      </c>
      <c r="Z7" s="6" t="str">
        <f t="shared" si="57"/>
        <v>Mi</v>
      </c>
      <c r="AA7" s="6" t="str">
        <f t="shared" si="57"/>
        <v>Do</v>
      </c>
      <c r="AB7" s="6" t="str">
        <f t="shared" si="57"/>
        <v>Fr</v>
      </c>
      <c r="AC7" s="6" t="str">
        <f t="shared" si="57"/>
        <v>Sa</v>
      </c>
      <c r="AD7" s="6" t="str">
        <f t="shared" si="57"/>
        <v>So</v>
      </c>
      <c r="AE7" s="6" t="str">
        <f t="shared" si="57"/>
        <v>Mo</v>
      </c>
      <c r="AF7" s="6" t="str">
        <f t="shared" si="57"/>
        <v>Di</v>
      </c>
      <c r="AG7" s="6" t="str">
        <f t="shared" si="57"/>
        <v>Mi</v>
      </c>
      <c r="AH7" s="6" t="str">
        <f t="shared" si="57"/>
        <v>Do</v>
      </c>
      <c r="AI7" s="6" t="str">
        <f t="shared" si="57"/>
        <v>Fr</v>
      </c>
      <c r="AJ7" s="6" t="str">
        <f t="shared" si="57"/>
        <v>Sa</v>
      </c>
      <c r="AK7" s="6" t="str">
        <f t="shared" si="57"/>
        <v>So</v>
      </c>
      <c r="AL7" s="6" t="str">
        <f t="shared" si="57"/>
        <v>Mo</v>
      </c>
      <c r="AM7" s="6" t="str">
        <f t="shared" si="57"/>
        <v>Di</v>
      </c>
      <c r="AN7" s="6" t="str">
        <f t="shared" si="57"/>
        <v>Mi</v>
      </c>
      <c r="AO7" s="6" t="str">
        <f t="shared" si="57"/>
        <v>Do</v>
      </c>
      <c r="AP7" s="6" t="str">
        <f t="shared" ref="AP7:BU7" si="58">TEXT(AP8,"TTT")</f>
        <v>Fr</v>
      </c>
      <c r="AQ7" s="6" t="str">
        <f t="shared" si="58"/>
        <v>Sa</v>
      </c>
      <c r="AR7" s="6" t="str">
        <f t="shared" si="58"/>
        <v>So</v>
      </c>
      <c r="AS7" s="6" t="str">
        <f t="shared" si="58"/>
        <v>Mo</v>
      </c>
      <c r="AT7" s="6" t="str">
        <f t="shared" si="58"/>
        <v>Di</v>
      </c>
      <c r="AU7" s="6" t="str">
        <f t="shared" si="58"/>
        <v>Mi</v>
      </c>
      <c r="AV7" s="6" t="str">
        <f t="shared" si="58"/>
        <v>Do</v>
      </c>
      <c r="AW7" s="6" t="str">
        <f t="shared" si="58"/>
        <v>Fr</v>
      </c>
      <c r="AX7" s="6" t="str">
        <f t="shared" si="58"/>
        <v>Sa</v>
      </c>
      <c r="AY7" s="6" t="str">
        <f t="shared" si="58"/>
        <v>So</v>
      </c>
      <c r="AZ7" s="6" t="str">
        <f t="shared" si="58"/>
        <v>Mo</v>
      </c>
      <c r="BA7" s="6" t="str">
        <f t="shared" si="58"/>
        <v>Di</v>
      </c>
      <c r="BB7" s="6" t="str">
        <f t="shared" si="58"/>
        <v>Mi</v>
      </c>
      <c r="BC7" s="6" t="str">
        <f t="shared" si="58"/>
        <v>Do</v>
      </c>
      <c r="BD7" s="6" t="str">
        <f t="shared" si="58"/>
        <v>Fr</v>
      </c>
      <c r="BE7" s="6" t="str">
        <f t="shared" si="58"/>
        <v>Sa</v>
      </c>
      <c r="BF7" s="6" t="str">
        <f t="shared" si="58"/>
        <v>So</v>
      </c>
      <c r="BG7" s="6" t="str">
        <f t="shared" si="58"/>
        <v>Mo</v>
      </c>
      <c r="BH7" s="6" t="str">
        <f t="shared" si="58"/>
        <v>Di</v>
      </c>
      <c r="BI7" s="6" t="str">
        <f t="shared" si="58"/>
        <v>Mi</v>
      </c>
      <c r="BJ7" s="6" t="str">
        <f t="shared" si="58"/>
        <v>Do</v>
      </c>
      <c r="BK7" s="6" t="str">
        <f t="shared" si="58"/>
        <v>Fr</v>
      </c>
      <c r="BL7" s="6" t="str">
        <f t="shared" si="58"/>
        <v>Sa</v>
      </c>
      <c r="BM7" s="6" t="str">
        <f t="shared" si="58"/>
        <v>So</v>
      </c>
      <c r="BN7" s="6" t="str">
        <f t="shared" si="58"/>
        <v>Mo</v>
      </c>
      <c r="BO7" s="6" t="str">
        <f t="shared" si="58"/>
        <v>Di</v>
      </c>
      <c r="BP7" s="6" t="str">
        <f t="shared" si="58"/>
        <v>Mi</v>
      </c>
      <c r="BQ7" s="6" t="str">
        <f t="shared" si="58"/>
        <v>Do</v>
      </c>
      <c r="BR7" s="6" t="str">
        <f t="shared" si="58"/>
        <v>Fr</v>
      </c>
      <c r="BS7" s="6" t="str">
        <f t="shared" si="58"/>
        <v>Sa</v>
      </c>
      <c r="BT7" s="6" t="str">
        <f t="shared" si="58"/>
        <v>So</v>
      </c>
      <c r="BU7" s="6" t="str">
        <f t="shared" si="58"/>
        <v>Mo</v>
      </c>
      <c r="BV7" s="6" t="str">
        <f t="shared" ref="BV7:DA7" si="59">TEXT(BV8,"TTT")</f>
        <v>Di</v>
      </c>
      <c r="BW7" s="6" t="str">
        <f t="shared" si="59"/>
        <v>Mi</v>
      </c>
      <c r="BX7" s="6" t="str">
        <f t="shared" si="59"/>
        <v>Do</v>
      </c>
      <c r="BY7" s="6" t="str">
        <f t="shared" si="59"/>
        <v>Fr</v>
      </c>
      <c r="BZ7" s="6" t="str">
        <f t="shared" si="59"/>
        <v>Sa</v>
      </c>
      <c r="CA7" s="6" t="str">
        <f t="shared" si="59"/>
        <v>So</v>
      </c>
      <c r="CB7" s="6" t="str">
        <f t="shared" si="59"/>
        <v>Mo</v>
      </c>
      <c r="CC7" s="6" t="str">
        <f t="shared" si="59"/>
        <v>Di</v>
      </c>
      <c r="CD7" s="6" t="str">
        <f t="shared" si="59"/>
        <v>Mi</v>
      </c>
      <c r="CE7" s="6" t="str">
        <f t="shared" si="59"/>
        <v>Do</v>
      </c>
      <c r="CF7" s="6" t="str">
        <f t="shared" si="59"/>
        <v>Fr</v>
      </c>
      <c r="CG7" s="6" t="str">
        <f t="shared" si="59"/>
        <v>Sa</v>
      </c>
      <c r="CH7" s="6" t="str">
        <f t="shared" si="59"/>
        <v>So</v>
      </c>
      <c r="CI7" s="6" t="str">
        <f t="shared" si="59"/>
        <v>Mo</v>
      </c>
      <c r="CJ7" s="6" t="str">
        <f t="shared" si="59"/>
        <v>Di</v>
      </c>
      <c r="CK7" s="6" t="str">
        <f t="shared" si="59"/>
        <v>Mi</v>
      </c>
      <c r="CL7" s="6" t="str">
        <f t="shared" si="59"/>
        <v>Do</v>
      </c>
      <c r="CM7" s="6" t="str">
        <f t="shared" si="59"/>
        <v>Fr</v>
      </c>
      <c r="CN7" s="6" t="str">
        <f t="shared" si="59"/>
        <v>Sa</v>
      </c>
      <c r="CO7" s="6" t="str">
        <f t="shared" si="59"/>
        <v>So</v>
      </c>
      <c r="CP7" s="6" t="str">
        <f t="shared" si="59"/>
        <v>Mo</v>
      </c>
      <c r="CQ7" s="6" t="str">
        <f t="shared" si="59"/>
        <v>Di</v>
      </c>
      <c r="CR7" s="6" t="str">
        <f t="shared" si="59"/>
        <v>Mi</v>
      </c>
      <c r="CS7" s="6" t="str">
        <f t="shared" si="59"/>
        <v>Do</v>
      </c>
      <c r="CT7" s="6" t="str">
        <f t="shared" si="59"/>
        <v>Fr</v>
      </c>
      <c r="CU7" s="6" t="str">
        <f t="shared" si="59"/>
        <v>Sa</v>
      </c>
      <c r="CV7" s="6" t="str">
        <f t="shared" si="59"/>
        <v>So</v>
      </c>
      <c r="CW7" s="6" t="str">
        <f t="shared" si="59"/>
        <v>Mo</v>
      </c>
      <c r="CX7" s="6" t="str">
        <f t="shared" si="59"/>
        <v>Di</v>
      </c>
      <c r="CY7" s="6" t="str">
        <f t="shared" si="59"/>
        <v>Mi</v>
      </c>
      <c r="CZ7" s="6" t="str">
        <f t="shared" si="59"/>
        <v>Do</v>
      </c>
      <c r="DA7" s="6" t="str">
        <f t="shared" si="59"/>
        <v>Fr</v>
      </c>
      <c r="DB7" s="6" t="str">
        <f t="shared" ref="DB7:EG7" si="60">TEXT(DB8,"TTT")</f>
        <v>Sa</v>
      </c>
      <c r="DC7" s="6" t="str">
        <f t="shared" si="60"/>
        <v>So</v>
      </c>
      <c r="DD7" s="6" t="str">
        <f t="shared" si="60"/>
        <v>Mo</v>
      </c>
      <c r="DE7" s="6" t="str">
        <f t="shared" si="60"/>
        <v>Di</v>
      </c>
      <c r="DF7" s="6" t="str">
        <f t="shared" si="60"/>
        <v>Mi</v>
      </c>
      <c r="DG7" s="6" t="str">
        <f t="shared" si="60"/>
        <v>Do</v>
      </c>
      <c r="DH7" s="6" t="str">
        <f t="shared" si="60"/>
        <v>Fr</v>
      </c>
      <c r="DI7" s="6" t="str">
        <f t="shared" si="60"/>
        <v>Sa</v>
      </c>
      <c r="DJ7" s="6" t="str">
        <f t="shared" si="60"/>
        <v>So</v>
      </c>
      <c r="DK7" s="6" t="str">
        <f t="shared" si="60"/>
        <v>Mo</v>
      </c>
      <c r="DL7" s="6" t="str">
        <f t="shared" si="60"/>
        <v>Di</v>
      </c>
      <c r="DM7" s="6" t="str">
        <f t="shared" si="60"/>
        <v>Mi</v>
      </c>
      <c r="DN7" s="6" t="str">
        <f t="shared" si="60"/>
        <v>Do</v>
      </c>
      <c r="DO7" s="6" t="str">
        <f t="shared" si="60"/>
        <v>Fr</v>
      </c>
      <c r="DP7" s="6" t="str">
        <f t="shared" si="60"/>
        <v>Sa</v>
      </c>
      <c r="DQ7" s="6" t="str">
        <f t="shared" si="60"/>
        <v>So</v>
      </c>
      <c r="DR7" s="6" t="str">
        <f t="shared" si="60"/>
        <v>Mo</v>
      </c>
      <c r="DS7" s="6" t="str">
        <f t="shared" si="60"/>
        <v>Di</v>
      </c>
      <c r="DT7" s="6" t="str">
        <f t="shared" si="60"/>
        <v>Mi</v>
      </c>
      <c r="DU7" s="6" t="str">
        <f t="shared" si="60"/>
        <v>Do</v>
      </c>
      <c r="DV7" s="6" t="str">
        <f t="shared" si="60"/>
        <v>Fr</v>
      </c>
      <c r="DW7" s="6" t="str">
        <f t="shared" si="60"/>
        <v>Sa</v>
      </c>
      <c r="DX7" s="6" t="str">
        <f t="shared" si="60"/>
        <v>So</v>
      </c>
      <c r="DY7" s="6" t="str">
        <f t="shared" si="60"/>
        <v>Mo</v>
      </c>
      <c r="DZ7" s="6" t="str">
        <f t="shared" si="60"/>
        <v>Di</v>
      </c>
      <c r="EA7" s="6" t="str">
        <f t="shared" si="60"/>
        <v>Mi</v>
      </c>
      <c r="EB7" s="6" t="str">
        <f t="shared" si="60"/>
        <v>Do</v>
      </c>
      <c r="EC7" s="6" t="str">
        <f t="shared" si="60"/>
        <v>Fr</v>
      </c>
      <c r="ED7" s="6" t="str">
        <f t="shared" si="60"/>
        <v>Sa</v>
      </c>
      <c r="EE7" s="6" t="str">
        <f t="shared" si="60"/>
        <v>So</v>
      </c>
      <c r="EF7" s="6" t="str">
        <f t="shared" si="60"/>
        <v>Mo</v>
      </c>
      <c r="EG7" s="6" t="str">
        <f t="shared" si="60"/>
        <v>Di</v>
      </c>
      <c r="EH7" s="6" t="str">
        <f t="shared" ref="EH7:FM7" si="61">TEXT(EH8,"TTT")</f>
        <v>Mi</v>
      </c>
      <c r="EI7" s="6" t="str">
        <f t="shared" si="61"/>
        <v>Do</v>
      </c>
      <c r="EJ7" s="6" t="str">
        <f t="shared" si="61"/>
        <v>Fr</v>
      </c>
      <c r="EK7" s="6" t="str">
        <f t="shared" si="61"/>
        <v>Sa</v>
      </c>
      <c r="EL7" s="6" t="str">
        <f t="shared" si="61"/>
        <v>So</v>
      </c>
      <c r="EM7" s="6" t="str">
        <f t="shared" si="61"/>
        <v>Mo</v>
      </c>
      <c r="EN7" s="6" t="str">
        <f t="shared" si="61"/>
        <v>Di</v>
      </c>
      <c r="EO7" s="6" t="str">
        <f t="shared" si="61"/>
        <v>Mi</v>
      </c>
      <c r="EP7" s="6" t="str">
        <f t="shared" si="61"/>
        <v>Do</v>
      </c>
      <c r="EQ7" s="6" t="str">
        <f t="shared" si="61"/>
        <v>Fr</v>
      </c>
      <c r="ER7" s="6" t="str">
        <f t="shared" si="61"/>
        <v>Sa</v>
      </c>
      <c r="ES7" s="6" t="str">
        <f t="shared" si="61"/>
        <v>So</v>
      </c>
      <c r="ET7" s="6" t="str">
        <f t="shared" si="61"/>
        <v>Mo</v>
      </c>
      <c r="EU7" s="6" t="str">
        <f t="shared" si="61"/>
        <v>Di</v>
      </c>
      <c r="EV7" s="6" t="str">
        <f t="shared" si="61"/>
        <v>Mi</v>
      </c>
      <c r="EW7" s="6" t="str">
        <f t="shared" si="61"/>
        <v>Do</v>
      </c>
      <c r="EX7" s="6" t="str">
        <f t="shared" si="61"/>
        <v>Fr</v>
      </c>
      <c r="EY7" s="6" t="str">
        <f t="shared" si="61"/>
        <v>Sa</v>
      </c>
      <c r="EZ7" s="6" t="str">
        <f t="shared" si="61"/>
        <v>So</v>
      </c>
      <c r="FA7" s="6" t="str">
        <f t="shared" si="61"/>
        <v>Mo</v>
      </c>
      <c r="FB7" s="6" t="str">
        <f t="shared" si="61"/>
        <v>Di</v>
      </c>
      <c r="FC7" s="6" t="str">
        <f t="shared" si="61"/>
        <v>Mi</v>
      </c>
      <c r="FD7" s="6" t="str">
        <f t="shared" si="61"/>
        <v>Do</v>
      </c>
      <c r="FE7" s="6" t="str">
        <f t="shared" si="61"/>
        <v>Fr</v>
      </c>
      <c r="FF7" s="6" t="str">
        <f t="shared" si="61"/>
        <v>Sa</v>
      </c>
      <c r="FG7" s="6" t="str">
        <f t="shared" si="61"/>
        <v>So</v>
      </c>
      <c r="FH7" s="6" t="str">
        <f t="shared" si="61"/>
        <v>Mo</v>
      </c>
      <c r="FI7" s="6" t="str">
        <f t="shared" si="61"/>
        <v>Di</v>
      </c>
      <c r="FJ7" s="6" t="str">
        <f t="shared" si="61"/>
        <v>Mi</v>
      </c>
      <c r="FK7" s="6" t="str">
        <f t="shared" si="61"/>
        <v>Do</v>
      </c>
      <c r="FL7" s="6" t="str">
        <f t="shared" si="61"/>
        <v>Fr</v>
      </c>
      <c r="FM7" s="6" t="str">
        <f t="shared" si="61"/>
        <v>Sa</v>
      </c>
      <c r="FN7" s="6" t="str">
        <f t="shared" ref="FN7:HY7" si="62">TEXT(FN8,"TTT")</f>
        <v>So</v>
      </c>
      <c r="FO7" s="6" t="str">
        <f t="shared" si="62"/>
        <v>Mo</v>
      </c>
      <c r="FP7" s="6" t="str">
        <f t="shared" si="62"/>
        <v>Di</v>
      </c>
      <c r="FQ7" s="6" t="str">
        <f t="shared" si="62"/>
        <v>Mi</v>
      </c>
      <c r="FR7" s="6" t="str">
        <f t="shared" si="62"/>
        <v>Do</v>
      </c>
      <c r="FS7" s="6" t="str">
        <f t="shared" si="62"/>
        <v>Fr</v>
      </c>
      <c r="FT7" s="6" t="str">
        <f t="shared" si="62"/>
        <v>Sa</v>
      </c>
      <c r="FU7" s="6" t="str">
        <f t="shared" si="62"/>
        <v>So</v>
      </c>
      <c r="FV7" s="6" t="str">
        <f t="shared" si="62"/>
        <v>Mo</v>
      </c>
      <c r="FW7" s="6" t="str">
        <f t="shared" si="62"/>
        <v>Di</v>
      </c>
      <c r="FX7" s="6" t="str">
        <f t="shared" si="62"/>
        <v>Mi</v>
      </c>
      <c r="FY7" s="6" t="str">
        <f t="shared" si="62"/>
        <v>Do</v>
      </c>
      <c r="FZ7" s="6" t="str">
        <f t="shared" si="62"/>
        <v>Fr</v>
      </c>
      <c r="GA7" s="6" t="str">
        <f t="shared" si="62"/>
        <v>Sa</v>
      </c>
      <c r="GB7" s="6" t="str">
        <f t="shared" si="62"/>
        <v>So</v>
      </c>
      <c r="GC7" s="6" t="str">
        <f t="shared" si="62"/>
        <v>Mo</v>
      </c>
      <c r="GD7" s="6" t="str">
        <f t="shared" si="62"/>
        <v>Di</v>
      </c>
      <c r="GE7" s="6" t="str">
        <f t="shared" si="62"/>
        <v>Mi</v>
      </c>
      <c r="GF7" s="6" t="str">
        <f t="shared" si="62"/>
        <v>Do</v>
      </c>
      <c r="GG7" s="6" t="str">
        <f t="shared" si="62"/>
        <v>Fr</v>
      </c>
      <c r="GH7" s="6" t="str">
        <f t="shared" si="62"/>
        <v>Sa</v>
      </c>
      <c r="GI7" s="6" t="str">
        <f t="shared" si="62"/>
        <v>So</v>
      </c>
      <c r="GJ7" s="6" t="str">
        <f t="shared" si="62"/>
        <v>Mo</v>
      </c>
      <c r="GK7" s="6" t="str">
        <f t="shared" si="62"/>
        <v>Di</v>
      </c>
      <c r="GL7" s="6" t="str">
        <f t="shared" si="62"/>
        <v>Mi</v>
      </c>
      <c r="GM7" s="6" t="str">
        <f t="shared" si="62"/>
        <v>Do</v>
      </c>
      <c r="GN7" s="6" t="str">
        <f t="shared" si="62"/>
        <v>Fr</v>
      </c>
      <c r="GO7" s="6" t="str">
        <f t="shared" si="62"/>
        <v>Sa</v>
      </c>
      <c r="GP7" s="6" t="str">
        <f t="shared" si="62"/>
        <v>So</v>
      </c>
      <c r="GQ7" s="6" t="str">
        <f t="shared" si="62"/>
        <v>Mo</v>
      </c>
      <c r="GR7" s="6" t="str">
        <f t="shared" si="62"/>
        <v>Di</v>
      </c>
      <c r="GS7" s="6" t="str">
        <f t="shared" si="62"/>
        <v>Mi</v>
      </c>
      <c r="GT7" s="6" t="str">
        <f t="shared" si="62"/>
        <v>Do</v>
      </c>
      <c r="GU7" s="6" t="str">
        <f t="shared" si="62"/>
        <v>Fr</v>
      </c>
      <c r="GV7" s="6" t="str">
        <f t="shared" si="62"/>
        <v>Sa</v>
      </c>
      <c r="GW7" s="6" t="str">
        <f t="shared" si="62"/>
        <v>So</v>
      </c>
      <c r="GX7" s="6" t="str">
        <f t="shared" si="62"/>
        <v>Mo</v>
      </c>
      <c r="GY7" s="6" t="str">
        <f t="shared" si="62"/>
        <v>Di</v>
      </c>
      <c r="GZ7" s="6" t="str">
        <f t="shared" si="62"/>
        <v>Mi</v>
      </c>
      <c r="HA7" s="6" t="str">
        <f t="shared" si="62"/>
        <v>Do</v>
      </c>
      <c r="HB7" s="6" t="str">
        <f t="shared" si="62"/>
        <v>Fr</v>
      </c>
      <c r="HC7" s="6" t="str">
        <f t="shared" si="62"/>
        <v>Sa</v>
      </c>
      <c r="HD7" s="6" t="str">
        <f t="shared" si="62"/>
        <v>So</v>
      </c>
      <c r="HE7" s="6" t="str">
        <f t="shared" si="62"/>
        <v>Mo</v>
      </c>
      <c r="HF7" s="6" t="str">
        <f t="shared" si="62"/>
        <v>Di</v>
      </c>
      <c r="HG7" s="6" t="str">
        <f t="shared" si="62"/>
        <v>Mi</v>
      </c>
      <c r="HH7" s="6" t="str">
        <f t="shared" si="62"/>
        <v>Do</v>
      </c>
      <c r="HI7" s="6" t="str">
        <f t="shared" si="62"/>
        <v>Fr</v>
      </c>
      <c r="HJ7" s="6" t="str">
        <f t="shared" si="62"/>
        <v>Sa</v>
      </c>
      <c r="HK7" s="6" t="str">
        <f t="shared" si="62"/>
        <v>So</v>
      </c>
      <c r="HL7" s="6" t="str">
        <f t="shared" si="62"/>
        <v>Mo</v>
      </c>
      <c r="HM7" s="6" t="str">
        <f t="shared" si="62"/>
        <v>Di</v>
      </c>
      <c r="HN7" s="6" t="str">
        <f t="shared" si="62"/>
        <v>Mi</v>
      </c>
      <c r="HO7" s="6" t="str">
        <f t="shared" si="62"/>
        <v>Do</v>
      </c>
      <c r="HP7" s="6" t="str">
        <f t="shared" si="62"/>
        <v>Fr</v>
      </c>
      <c r="HQ7" s="6" t="str">
        <f t="shared" si="62"/>
        <v>Sa</v>
      </c>
      <c r="HR7" s="6" t="str">
        <f t="shared" si="62"/>
        <v>So</v>
      </c>
      <c r="HS7" s="6" t="str">
        <f t="shared" si="62"/>
        <v>Mo</v>
      </c>
      <c r="HT7" s="6" t="str">
        <f t="shared" si="62"/>
        <v>Di</v>
      </c>
      <c r="HU7" s="6" t="str">
        <f t="shared" si="62"/>
        <v>Mi</v>
      </c>
      <c r="HV7" s="6" t="str">
        <f t="shared" si="62"/>
        <v>Do</v>
      </c>
      <c r="HW7" s="6" t="str">
        <f t="shared" si="62"/>
        <v>Fr</v>
      </c>
      <c r="HX7" s="6" t="str">
        <f t="shared" si="62"/>
        <v>Sa</v>
      </c>
      <c r="HY7" s="6" t="str">
        <f t="shared" si="62"/>
        <v>So</v>
      </c>
      <c r="HZ7" s="6" t="str">
        <f t="shared" ref="HZ7:KK7" si="63">TEXT(HZ8,"TTT")</f>
        <v>Mo</v>
      </c>
      <c r="IA7" s="6" t="str">
        <f t="shared" si="63"/>
        <v>Di</v>
      </c>
      <c r="IB7" s="6" t="str">
        <f t="shared" si="63"/>
        <v>Mi</v>
      </c>
      <c r="IC7" s="6" t="str">
        <f t="shared" si="63"/>
        <v>Do</v>
      </c>
      <c r="ID7" s="6" t="str">
        <f t="shared" si="63"/>
        <v>Fr</v>
      </c>
      <c r="IE7" s="6" t="str">
        <f t="shared" si="63"/>
        <v>Sa</v>
      </c>
      <c r="IF7" s="6" t="str">
        <f t="shared" si="63"/>
        <v>So</v>
      </c>
      <c r="IG7" s="6" t="str">
        <f t="shared" si="63"/>
        <v>Mo</v>
      </c>
      <c r="IH7" s="6" t="str">
        <f t="shared" si="63"/>
        <v>Di</v>
      </c>
      <c r="II7" s="6" t="str">
        <f t="shared" si="63"/>
        <v>Mi</v>
      </c>
      <c r="IJ7" s="6" t="str">
        <f t="shared" si="63"/>
        <v>Do</v>
      </c>
      <c r="IK7" s="6" t="str">
        <f t="shared" si="63"/>
        <v>Fr</v>
      </c>
      <c r="IL7" s="6" t="str">
        <f t="shared" si="63"/>
        <v>Sa</v>
      </c>
      <c r="IM7" s="6" t="str">
        <f t="shared" si="63"/>
        <v>So</v>
      </c>
      <c r="IN7" s="6" t="str">
        <f t="shared" si="63"/>
        <v>Mo</v>
      </c>
      <c r="IO7" s="6" t="str">
        <f t="shared" si="63"/>
        <v>Di</v>
      </c>
      <c r="IP7" s="6" t="str">
        <f t="shared" si="63"/>
        <v>Mi</v>
      </c>
      <c r="IQ7" s="6" t="str">
        <f t="shared" si="63"/>
        <v>Do</v>
      </c>
      <c r="IR7" s="6" t="str">
        <f t="shared" si="63"/>
        <v>Fr</v>
      </c>
      <c r="IS7" s="6" t="str">
        <f t="shared" si="63"/>
        <v>Sa</v>
      </c>
      <c r="IT7" s="6" t="str">
        <f t="shared" si="63"/>
        <v>So</v>
      </c>
      <c r="IU7" s="6" t="str">
        <f t="shared" si="63"/>
        <v>Mo</v>
      </c>
      <c r="IV7" s="6" t="str">
        <f t="shared" si="63"/>
        <v>Di</v>
      </c>
      <c r="IW7" s="6" t="str">
        <f t="shared" si="63"/>
        <v>Mi</v>
      </c>
      <c r="IX7" s="6" t="str">
        <f t="shared" si="63"/>
        <v>Do</v>
      </c>
      <c r="IY7" s="6" t="str">
        <f t="shared" si="63"/>
        <v>Fr</v>
      </c>
      <c r="IZ7" s="6" t="str">
        <f t="shared" si="63"/>
        <v>Sa</v>
      </c>
      <c r="JA7" s="6" t="str">
        <f t="shared" si="63"/>
        <v>So</v>
      </c>
      <c r="JB7" s="6" t="str">
        <f t="shared" si="63"/>
        <v>Mo</v>
      </c>
      <c r="JC7" s="6" t="str">
        <f t="shared" si="63"/>
        <v>Di</v>
      </c>
      <c r="JD7" s="6" t="str">
        <f t="shared" si="63"/>
        <v>Mi</v>
      </c>
      <c r="JE7" s="6" t="str">
        <f t="shared" si="63"/>
        <v>Do</v>
      </c>
      <c r="JF7" s="6" t="str">
        <f t="shared" si="63"/>
        <v>Fr</v>
      </c>
      <c r="JG7" s="6" t="str">
        <f t="shared" si="63"/>
        <v>Sa</v>
      </c>
      <c r="JH7" s="6" t="str">
        <f t="shared" si="63"/>
        <v>So</v>
      </c>
      <c r="JI7" s="6" t="str">
        <f t="shared" si="63"/>
        <v>Mo</v>
      </c>
      <c r="JJ7" s="6" t="str">
        <f t="shared" si="63"/>
        <v>Di</v>
      </c>
      <c r="JK7" s="6" t="str">
        <f t="shared" si="63"/>
        <v>Mi</v>
      </c>
      <c r="JL7" s="6" t="str">
        <f t="shared" si="63"/>
        <v>Do</v>
      </c>
      <c r="JM7" s="6" t="str">
        <f t="shared" si="63"/>
        <v>Fr</v>
      </c>
      <c r="JN7" s="6" t="str">
        <f t="shared" si="63"/>
        <v>Sa</v>
      </c>
      <c r="JO7" s="6" t="str">
        <f t="shared" si="63"/>
        <v>So</v>
      </c>
      <c r="JP7" s="6" t="str">
        <f t="shared" si="63"/>
        <v>Mo</v>
      </c>
      <c r="JQ7" s="6" t="str">
        <f t="shared" si="63"/>
        <v>Di</v>
      </c>
      <c r="JR7" s="6" t="str">
        <f t="shared" si="63"/>
        <v>Mi</v>
      </c>
      <c r="JS7" s="6" t="str">
        <f t="shared" si="63"/>
        <v>Do</v>
      </c>
      <c r="JT7" s="6" t="str">
        <f t="shared" si="63"/>
        <v>Fr</v>
      </c>
      <c r="JU7" s="6" t="str">
        <f t="shared" si="63"/>
        <v>Sa</v>
      </c>
      <c r="JV7" s="6" t="str">
        <f t="shared" si="63"/>
        <v>So</v>
      </c>
      <c r="JW7" s="6" t="str">
        <f t="shared" si="63"/>
        <v>Mo</v>
      </c>
      <c r="JX7" s="6" t="str">
        <f t="shared" si="63"/>
        <v>Di</v>
      </c>
      <c r="JY7" s="6" t="str">
        <f t="shared" si="63"/>
        <v>Mi</v>
      </c>
      <c r="JZ7" s="6" t="str">
        <f t="shared" si="63"/>
        <v>Do</v>
      </c>
      <c r="KA7" s="6" t="str">
        <f t="shared" si="63"/>
        <v>Fr</v>
      </c>
      <c r="KB7" s="6" t="str">
        <f t="shared" si="63"/>
        <v>Sa</v>
      </c>
      <c r="KC7" s="6" t="str">
        <f t="shared" si="63"/>
        <v>So</v>
      </c>
      <c r="KD7" s="6" t="str">
        <f t="shared" si="63"/>
        <v>Mo</v>
      </c>
      <c r="KE7" s="6" t="str">
        <f t="shared" si="63"/>
        <v>Di</v>
      </c>
      <c r="KF7" s="6" t="str">
        <f t="shared" si="63"/>
        <v>Mi</v>
      </c>
      <c r="KG7" s="6" t="str">
        <f t="shared" si="63"/>
        <v>Do</v>
      </c>
      <c r="KH7" s="6" t="str">
        <f t="shared" si="63"/>
        <v>Fr</v>
      </c>
      <c r="KI7" s="6" t="str">
        <f t="shared" si="63"/>
        <v>Sa</v>
      </c>
      <c r="KJ7" s="6" t="str">
        <f t="shared" si="63"/>
        <v>So</v>
      </c>
      <c r="KK7" s="6" t="str">
        <f t="shared" si="63"/>
        <v>Mo</v>
      </c>
      <c r="KL7" s="6" t="str">
        <f t="shared" ref="KL7:MW7" si="64">TEXT(KL8,"TTT")</f>
        <v>Di</v>
      </c>
      <c r="KM7" s="6" t="str">
        <f t="shared" si="64"/>
        <v>Mi</v>
      </c>
      <c r="KN7" s="6" t="str">
        <f t="shared" si="64"/>
        <v>Do</v>
      </c>
      <c r="KO7" s="6" t="str">
        <f t="shared" si="64"/>
        <v>Fr</v>
      </c>
      <c r="KP7" s="6" t="str">
        <f t="shared" si="64"/>
        <v>Sa</v>
      </c>
      <c r="KQ7" s="6" t="str">
        <f t="shared" si="64"/>
        <v>So</v>
      </c>
      <c r="KR7" s="6" t="str">
        <f t="shared" si="64"/>
        <v>Mo</v>
      </c>
      <c r="KS7" s="6" t="str">
        <f t="shared" si="64"/>
        <v>Di</v>
      </c>
      <c r="KT7" s="6" t="str">
        <f t="shared" si="64"/>
        <v>Mi</v>
      </c>
      <c r="KU7" s="6" t="str">
        <f t="shared" si="64"/>
        <v>Do</v>
      </c>
      <c r="KV7" s="6" t="str">
        <f t="shared" si="64"/>
        <v>Fr</v>
      </c>
      <c r="KW7" s="6" t="str">
        <f t="shared" si="64"/>
        <v>Sa</v>
      </c>
      <c r="KX7" s="6" t="str">
        <f t="shared" si="64"/>
        <v>So</v>
      </c>
      <c r="KY7" s="6" t="str">
        <f t="shared" si="64"/>
        <v>Mo</v>
      </c>
      <c r="KZ7" s="6" t="str">
        <f t="shared" si="64"/>
        <v>Di</v>
      </c>
      <c r="LA7" s="6" t="str">
        <f t="shared" si="64"/>
        <v>Mi</v>
      </c>
      <c r="LB7" s="6" t="str">
        <f t="shared" si="64"/>
        <v>Do</v>
      </c>
      <c r="LC7" s="6" t="str">
        <f t="shared" si="64"/>
        <v>Fr</v>
      </c>
      <c r="LD7" s="6" t="str">
        <f t="shared" si="64"/>
        <v>Sa</v>
      </c>
      <c r="LE7" s="6" t="str">
        <f t="shared" si="64"/>
        <v>So</v>
      </c>
      <c r="LF7" s="6" t="str">
        <f t="shared" si="64"/>
        <v>Mo</v>
      </c>
      <c r="LG7" s="6" t="str">
        <f t="shared" si="64"/>
        <v>Di</v>
      </c>
      <c r="LH7" s="6" t="str">
        <f t="shared" si="64"/>
        <v>Mi</v>
      </c>
      <c r="LI7" s="6" t="str">
        <f t="shared" si="64"/>
        <v>Do</v>
      </c>
      <c r="LJ7" s="6" t="str">
        <f t="shared" si="64"/>
        <v>Fr</v>
      </c>
      <c r="LK7" s="6" t="str">
        <f t="shared" si="64"/>
        <v>Sa</v>
      </c>
      <c r="LL7" s="6" t="str">
        <f t="shared" si="64"/>
        <v>So</v>
      </c>
      <c r="LM7" s="6" t="str">
        <f t="shared" si="64"/>
        <v>Mo</v>
      </c>
      <c r="LN7" s="6" t="str">
        <f t="shared" si="64"/>
        <v>Di</v>
      </c>
      <c r="LO7" s="6" t="str">
        <f t="shared" si="64"/>
        <v>Mi</v>
      </c>
      <c r="LP7" s="6" t="str">
        <f t="shared" si="64"/>
        <v>Do</v>
      </c>
      <c r="LQ7" s="6" t="str">
        <f t="shared" si="64"/>
        <v>Fr</v>
      </c>
      <c r="LR7" s="6" t="str">
        <f t="shared" si="64"/>
        <v>Sa</v>
      </c>
      <c r="LS7" s="6" t="str">
        <f t="shared" si="64"/>
        <v>So</v>
      </c>
      <c r="LT7" s="6" t="str">
        <f t="shared" si="64"/>
        <v>Mo</v>
      </c>
      <c r="LU7" s="6" t="str">
        <f t="shared" si="64"/>
        <v>Di</v>
      </c>
      <c r="LV7" s="6" t="str">
        <f t="shared" si="64"/>
        <v>Mi</v>
      </c>
      <c r="LW7" s="6" t="str">
        <f t="shared" si="64"/>
        <v>Do</v>
      </c>
      <c r="LX7" s="6" t="str">
        <f t="shared" si="64"/>
        <v>Fr</v>
      </c>
      <c r="LY7" s="6" t="str">
        <f t="shared" si="64"/>
        <v>Sa</v>
      </c>
      <c r="LZ7" s="6" t="str">
        <f t="shared" si="64"/>
        <v>So</v>
      </c>
      <c r="MA7" s="6" t="str">
        <f t="shared" si="64"/>
        <v>Mo</v>
      </c>
      <c r="MB7" s="6" t="str">
        <f t="shared" si="64"/>
        <v>Di</v>
      </c>
      <c r="MC7" s="6" t="str">
        <f t="shared" si="64"/>
        <v>Mi</v>
      </c>
      <c r="MD7" s="6" t="str">
        <f t="shared" si="64"/>
        <v>Do</v>
      </c>
      <c r="ME7" s="6" t="str">
        <f t="shared" si="64"/>
        <v>Fr</v>
      </c>
      <c r="MF7" s="6" t="str">
        <f t="shared" si="64"/>
        <v>Sa</v>
      </c>
      <c r="MG7" s="6" t="str">
        <f t="shared" si="64"/>
        <v>So</v>
      </c>
      <c r="MH7" s="6" t="str">
        <f t="shared" si="64"/>
        <v>Mo</v>
      </c>
      <c r="MI7" s="6" t="str">
        <f t="shared" si="64"/>
        <v>Di</v>
      </c>
      <c r="MJ7" s="6" t="str">
        <f t="shared" si="64"/>
        <v>Mi</v>
      </c>
      <c r="MK7" s="6" t="str">
        <f t="shared" si="64"/>
        <v>Do</v>
      </c>
      <c r="ML7" s="6" t="str">
        <f t="shared" si="64"/>
        <v>Fr</v>
      </c>
      <c r="MM7" s="6" t="str">
        <f t="shared" si="64"/>
        <v>Sa</v>
      </c>
      <c r="MN7" s="6" t="str">
        <f t="shared" si="64"/>
        <v>So</v>
      </c>
      <c r="MO7" s="6" t="str">
        <f t="shared" si="64"/>
        <v>Mo</v>
      </c>
      <c r="MP7" s="6" t="str">
        <f t="shared" si="64"/>
        <v>Di</v>
      </c>
      <c r="MQ7" s="6" t="str">
        <f t="shared" si="64"/>
        <v>Mi</v>
      </c>
      <c r="MR7" s="6" t="str">
        <f t="shared" si="64"/>
        <v>Do</v>
      </c>
      <c r="MS7" s="6" t="str">
        <f t="shared" si="64"/>
        <v>Fr</v>
      </c>
      <c r="MT7" s="6" t="str">
        <f t="shared" si="64"/>
        <v>Sa</v>
      </c>
      <c r="MU7" s="6" t="str">
        <f t="shared" si="64"/>
        <v>So</v>
      </c>
      <c r="MV7" s="6" t="str">
        <f t="shared" si="64"/>
        <v>Mo</v>
      </c>
      <c r="MW7" s="6" t="str">
        <f t="shared" si="64"/>
        <v>Di</v>
      </c>
      <c r="MX7" s="6" t="str">
        <f t="shared" ref="MX7:NP7" si="65">TEXT(MX8,"TTT")</f>
        <v>Mi</v>
      </c>
      <c r="MY7" s="6" t="str">
        <f t="shared" si="65"/>
        <v>Do</v>
      </c>
      <c r="MZ7" s="6" t="str">
        <f t="shared" si="65"/>
        <v>Fr</v>
      </c>
      <c r="NA7" s="6" t="str">
        <f t="shared" si="65"/>
        <v>Sa</v>
      </c>
      <c r="NB7" s="6" t="str">
        <f t="shared" si="65"/>
        <v>So</v>
      </c>
      <c r="NC7" s="6" t="str">
        <f t="shared" si="65"/>
        <v>Mo</v>
      </c>
      <c r="ND7" s="6" t="str">
        <f t="shared" si="65"/>
        <v>Di</v>
      </c>
      <c r="NE7" s="6" t="str">
        <f t="shared" si="65"/>
        <v>Mi</v>
      </c>
      <c r="NF7" s="6" t="str">
        <f t="shared" si="65"/>
        <v>Do</v>
      </c>
      <c r="NG7" s="6" t="str">
        <f t="shared" si="65"/>
        <v>Fr</v>
      </c>
      <c r="NH7" s="6" t="str">
        <f t="shared" si="65"/>
        <v>Sa</v>
      </c>
      <c r="NI7" s="6" t="str">
        <f t="shared" si="65"/>
        <v>So</v>
      </c>
      <c r="NJ7" s="6" t="str">
        <f t="shared" si="65"/>
        <v>Mo</v>
      </c>
      <c r="NK7" s="6" t="str">
        <f t="shared" si="65"/>
        <v>Di</v>
      </c>
      <c r="NL7" s="6" t="str">
        <f t="shared" si="65"/>
        <v>Mi</v>
      </c>
      <c r="NM7" s="6" t="str">
        <f t="shared" si="65"/>
        <v>Do</v>
      </c>
      <c r="NN7" s="6" t="str">
        <f t="shared" si="65"/>
        <v>Fr</v>
      </c>
      <c r="NO7" s="6" t="str">
        <f t="shared" si="65"/>
        <v>Sa</v>
      </c>
      <c r="NP7" s="6" t="str">
        <f t="shared" si="65"/>
        <v>So</v>
      </c>
    </row>
    <row r="8" spans="1:380" ht="15.75" customHeight="1" thickBot="1">
      <c r="C8" s="81" t="s">
        <v>0</v>
      </c>
      <c r="D8" s="82"/>
      <c r="E8" s="92"/>
      <c r="F8" s="77"/>
      <c r="G8" s="95"/>
      <c r="H8" s="98"/>
      <c r="I8" s="80"/>
      <c r="J8" s="26">
        <f>G1</f>
        <v>42737</v>
      </c>
      <c r="K8" s="26">
        <f>J8+1</f>
        <v>42738</v>
      </c>
      <c r="L8" s="26">
        <f t="shared" ref="L8:BW8" si="66">K8+1</f>
        <v>42739</v>
      </c>
      <c r="M8" s="26">
        <f t="shared" si="66"/>
        <v>42740</v>
      </c>
      <c r="N8" s="26">
        <f t="shared" si="66"/>
        <v>42741</v>
      </c>
      <c r="O8" s="26">
        <f t="shared" ref="O8" si="67">N8+1</f>
        <v>42742</v>
      </c>
      <c r="P8" s="26">
        <f t="shared" ref="P8" si="68">O8+1</f>
        <v>42743</v>
      </c>
      <c r="Q8" s="26">
        <f t="shared" ref="Q8" si="69">P8+1</f>
        <v>42744</v>
      </c>
      <c r="R8" s="26">
        <f t="shared" ref="R8" si="70">Q8+1</f>
        <v>42745</v>
      </c>
      <c r="S8" s="26">
        <f t="shared" ref="S8" si="71">R8+1</f>
        <v>42746</v>
      </c>
      <c r="T8" s="26">
        <f t="shared" ref="T8" si="72">S8+1</f>
        <v>42747</v>
      </c>
      <c r="U8" s="26">
        <f t="shared" ref="U8" si="73">T8+1</f>
        <v>42748</v>
      </c>
      <c r="V8" s="26">
        <f t="shared" ref="V8" si="74">U8+1</f>
        <v>42749</v>
      </c>
      <c r="W8" s="26">
        <f t="shared" si="66"/>
        <v>42750</v>
      </c>
      <c r="X8" s="26">
        <f t="shared" si="66"/>
        <v>42751</v>
      </c>
      <c r="Y8" s="26">
        <f t="shared" si="66"/>
        <v>42752</v>
      </c>
      <c r="Z8" s="26">
        <f t="shared" si="66"/>
        <v>42753</v>
      </c>
      <c r="AA8" s="26">
        <f t="shared" si="66"/>
        <v>42754</v>
      </c>
      <c r="AB8" s="26">
        <f t="shared" si="66"/>
        <v>42755</v>
      </c>
      <c r="AC8" s="26">
        <f t="shared" si="66"/>
        <v>42756</v>
      </c>
      <c r="AD8" s="26">
        <f t="shared" si="66"/>
        <v>42757</v>
      </c>
      <c r="AE8" s="26">
        <f t="shared" si="66"/>
        <v>42758</v>
      </c>
      <c r="AF8" s="26">
        <f t="shared" si="66"/>
        <v>42759</v>
      </c>
      <c r="AG8" s="26">
        <f t="shared" si="66"/>
        <v>42760</v>
      </c>
      <c r="AH8" s="26">
        <f t="shared" si="66"/>
        <v>42761</v>
      </c>
      <c r="AI8" s="26">
        <f t="shared" si="66"/>
        <v>42762</v>
      </c>
      <c r="AJ8" s="26">
        <f t="shared" si="66"/>
        <v>42763</v>
      </c>
      <c r="AK8" s="26">
        <f t="shared" si="66"/>
        <v>42764</v>
      </c>
      <c r="AL8" s="26">
        <f t="shared" si="66"/>
        <v>42765</v>
      </c>
      <c r="AM8" s="26">
        <f t="shared" si="66"/>
        <v>42766</v>
      </c>
      <c r="AN8" s="26">
        <f t="shared" si="66"/>
        <v>42767</v>
      </c>
      <c r="AO8" s="26">
        <f t="shared" si="66"/>
        <v>42768</v>
      </c>
      <c r="AP8" s="26">
        <f t="shared" si="66"/>
        <v>42769</v>
      </c>
      <c r="AQ8" s="26">
        <f t="shared" si="66"/>
        <v>42770</v>
      </c>
      <c r="AR8" s="26">
        <f t="shared" si="66"/>
        <v>42771</v>
      </c>
      <c r="AS8" s="26">
        <f t="shared" si="66"/>
        <v>42772</v>
      </c>
      <c r="AT8" s="26">
        <f t="shared" si="66"/>
        <v>42773</v>
      </c>
      <c r="AU8" s="26">
        <f t="shared" si="66"/>
        <v>42774</v>
      </c>
      <c r="AV8" s="26">
        <f t="shared" si="66"/>
        <v>42775</v>
      </c>
      <c r="AW8" s="26">
        <f t="shared" si="66"/>
        <v>42776</v>
      </c>
      <c r="AX8" s="26">
        <f t="shared" si="66"/>
        <v>42777</v>
      </c>
      <c r="AY8" s="26">
        <f t="shared" si="66"/>
        <v>42778</v>
      </c>
      <c r="AZ8" s="26">
        <f t="shared" si="66"/>
        <v>42779</v>
      </c>
      <c r="BA8" s="26">
        <f t="shared" si="66"/>
        <v>42780</v>
      </c>
      <c r="BB8" s="26">
        <f t="shared" si="66"/>
        <v>42781</v>
      </c>
      <c r="BC8" s="26">
        <f t="shared" si="66"/>
        <v>42782</v>
      </c>
      <c r="BD8" s="26">
        <f t="shared" si="66"/>
        <v>42783</v>
      </c>
      <c r="BE8" s="26">
        <f t="shared" si="66"/>
        <v>42784</v>
      </c>
      <c r="BF8" s="26">
        <f t="shared" si="66"/>
        <v>42785</v>
      </c>
      <c r="BG8" s="26">
        <f t="shared" si="66"/>
        <v>42786</v>
      </c>
      <c r="BH8" s="26">
        <f t="shared" si="66"/>
        <v>42787</v>
      </c>
      <c r="BI8" s="26">
        <f t="shared" si="66"/>
        <v>42788</v>
      </c>
      <c r="BJ8" s="26">
        <f t="shared" si="66"/>
        <v>42789</v>
      </c>
      <c r="BK8" s="26">
        <f t="shared" si="66"/>
        <v>42790</v>
      </c>
      <c r="BL8" s="26">
        <f t="shared" si="66"/>
        <v>42791</v>
      </c>
      <c r="BM8" s="26">
        <f t="shared" si="66"/>
        <v>42792</v>
      </c>
      <c r="BN8" s="26">
        <f t="shared" si="66"/>
        <v>42793</v>
      </c>
      <c r="BO8" s="26">
        <f t="shared" si="66"/>
        <v>42794</v>
      </c>
      <c r="BP8" s="26">
        <f t="shared" si="66"/>
        <v>42795</v>
      </c>
      <c r="BQ8" s="26">
        <f t="shared" si="66"/>
        <v>42796</v>
      </c>
      <c r="BR8" s="26">
        <f t="shared" si="66"/>
        <v>42797</v>
      </c>
      <c r="BS8" s="26">
        <f t="shared" si="66"/>
        <v>42798</v>
      </c>
      <c r="BT8" s="26">
        <f t="shared" si="66"/>
        <v>42799</v>
      </c>
      <c r="BU8" s="26">
        <f t="shared" si="66"/>
        <v>42800</v>
      </c>
      <c r="BV8" s="26">
        <f t="shared" si="66"/>
        <v>42801</v>
      </c>
      <c r="BW8" s="26">
        <f t="shared" si="66"/>
        <v>42802</v>
      </c>
      <c r="BX8" s="26">
        <f t="shared" ref="BX8:EI8" si="75">BW8+1</f>
        <v>42803</v>
      </c>
      <c r="BY8" s="26">
        <f t="shared" si="75"/>
        <v>42804</v>
      </c>
      <c r="BZ8" s="26">
        <f t="shared" si="75"/>
        <v>42805</v>
      </c>
      <c r="CA8" s="26">
        <f t="shared" si="75"/>
        <v>42806</v>
      </c>
      <c r="CB8" s="26">
        <f t="shared" si="75"/>
        <v>42807</v>
      </c>
      <c r="CC8" s="26">
        <f t="shared" si="75"/>
        <v>42808</v>
      </c>
      <c r="CD8" s="26">
        <f t="shared" si="75"/>
        <v>42809</v>
      </c>
      <c r="CE8" s="26">
        <f t="shared" si="75"/>
        <v>42810</v>
      </c>
      <c r="CF8" s="26">
        <f t="shared" si="75"/>
        <v>42811</v>
      </c>
      <c r="CG8" s="26">
        <f t="shared" si="75"/>
        <v>42812</v>
      </c>
      <c r="CH8" s="26">
        <f t="shared" si="75"/>
        <v>42813</v>
      </c>
      <c r="CI8" s="26">
        <f t="shared" si="75"/>
        <v>42814</v>
      </c>
      <c r="CJ8" s="26">
        <f t="shared" si="75"/>
        <v>42815</v>
      </c>
      <c r="CK8" s="26">
        <f t="shared" si="75"/>
        <v>42816</v>
      </c>
      <c r="CL8" s="26">
        <f t="shared" si="75"/>
        <v>42817</v>
      </c>
      <c r="CM8" s="26">
        <f t="shared" si="75"/>
        <v>42818</v>
      </c>
      <c r="CN8" s="26">
        <f t="shared" si="75"/>
        <v>42819</v>
      </c>
      <c r="CO8" s="26">
        <f t="shared" si="75"/>
        <v>42820</v>
      </c>
      <c r="CP8" s="26">
        <f t="shared" si="75"/>
        <v>42821</v>
      </c>
      <c r="CQ8" s="26">
        <f t="shared" si="75"/>
        <v>42822</v>
      </c>
      <c r="CR8" s="26">
        <f t="shared" si="75"/>
        <v>42823</v>
      </c>
      <c r="CS8" s="26">
        <f t="shared" si="75"/>
        <v>42824</v>
      </c>
      <c r="CT8" s="26">
        <f t="shared" si="75"/>
        <v>42825</v>
      </c>
      <c r="CU8" s="26">
        <f t="shared" si="75"/>
        <v>42826</v>
      </c>
      <c r="CV8" s="26">
        <f t="shared" si="75"/>
        <v>42827</v>
      </c>
      <c r="CW8" s="26">
        <f t="shared" si="75"/>
        <v>42828</v>
      </c>
      <c r="CX8" s="26">
        <f t="shared" si="75"/>
        <v>42829</v>
      </c>
      <c r="CY8" s="26">
        <f t="shared" si="75"/>
        <v>42830</v>
      </c>
      <c r="CZ8" s="26">
        <f t="shared" si="75"/>
        <v>42831</v>
      </c>
      <c r="DA8" s="26">
        <f t="shared" si="75"/>
        <v>42832</v>
      </c>
      <c r="DB8" s="26">
        <f t="shared" si="75"/>
        <v>42833</v>
      </c>
      <c r="DC8" s="26">
        <f t="shared" si="75"/>
        <v>42834</v>
      </c>
      <c r="DD8" s="26">
        <f t="shared" si="75"/>
        <v>42835</v>
      </c>
      <c r="DE8" s="26">
        <f t="shared" si="75"/>
        <v>42836</v>
      </c>
      <c r="DF8" s="26">
        <f t="shared" si="75"/>
        <v>42837</v>
      </c>
      <c r="DG8" s="26">
        <f t="shared" si="75"/>
        <v>42838</v>
      </c>
      <c r="DH8" s="26">
        <f t="shared" si="75"/>
        <v>42839</v>
      </c>
      <c r="DI8" s="26">
        <f t="shared" si="75"/>
        <v>42840</v>
      </c>
      <c r="DJ8" s="26">
        <f t="shared" si="75"/>
        <v>42841</v>
      </c>
      <c r="DK8" s="26">
        <f t="shared" si="75"/>
        <v>42842</v>
      </c>
      <c r="DL8" s="26">
        <f t="shared" si="75"/>
        <v>42843</v>
      </c>
      <c r="DM8" s="26">
        <f t="shared" si="75"/>
        <v>42844</v>
      </c>
      <c r="DN8" s="26">
        <f t="shared" si="75"/>
        <v>42845</v>
      </c>
      <c r="DO8" s="26">
        <f t="shared" si="75"/>
        <v>42846</v>
      </c>
      <c r="DP8" s="26">
        <f t="shared" si="75"/>
        <v>42847</v>
      </c>
      <c r="DQ8" s="26">
        <f t="shared" si="75"/>
        <v>42848</v>
      </c>
      <c r="DR8" s="26">
        <f t="shared" si="75"/>
        <v>42849</v>
      </c>
      <c r="DS8" s="26">
        <f t="shared" si="75"/>
        <v>42850</v>
      </c>
      <c r="DT8" s="26">
        <f t="shared" si="75"/>
        <v>42851</v>
      </c>
      <c r="DU8" s="26">
        <f t="shared" si="75"/>
        <v>42852</v>
      </c>
      <c r="DV8" s="26">
        <f t="shared" si="75"/>
        <v>42853</v>
      </c>
      <c r="DW8" s="26">
        <f t="shared" si="75"/>
        <v>42854</v>
      </c>
      <c r="DX8" s="26">
        <f t="shared" si="75"/>
        <v>42855</v>
      </c>
      <c r="DY8" s="26">
        <f t="shared" si="75"/>
        <v>42856</v>
      </c>
      <c r="DZ8" s="26">
        <f t="shared" si="75"/>
        <v>42857</v>
      </c>
      <c r="EA8" s="26">
        <f t="shared" si="75"/>
        <v>42858</v>
      </c>
      <c r="EB8" s="26">
        <f t="shared" si="75"/>
        <v>42859</v>
      </c>
      <c r="EC8" s="26">
        <f t="shared" si="75"/>
        <v>42860</v>
      </c>
      <c r="ED8" s="26">
        <f t="shared" si="75"/>
        <v>42861</v>
      </c>
      <c r="EE8" s="26">
        <f t="shared" si="75"/>
        <v>42862</v>
      </c>
      <c r="EF8" s="26">
        <f t="shared" si="75"/>
        <v>42863</v>
      </c>
      <c r="EG8" s="26">
        <f t="shared" si="75"/>
        <v>42864</v>
      </c>
      <c r="EH8" s="26">
        <f t="shared" si="75"/>
        <v>42865</v>
      </c>
      <c r="EI8" s="26">
        <f t="shared" si="75"/>
        <v>42866</v>
      </c>
      <c r="EJ8" s="26">
        <f t="shared" ref="EJ8:GP8" si="76">EI8+1</f>
        <v>42867</v>
      </c>
      <c r="EK8" s="26">
        <f t="shared" si="76"/>
        <v>42868</v>
      </c>
      <c r="EL8" s="26">
        <f t="shared" si="76"/>
        <v>42869</v>
      </c>
      <c r="EM8" s="26">
        <f t="shared" si="76"/>
        <v>42870</v>
      </c>
      <c r="EN8" s="26">
        <f t="shared" si="76"/>
        <v>42871</v>
      </c>
      <c r="EO8" s="26">
        <f t="shared" si="76"/>
        <v>42872</v>
      </c>
      <c r="EP8" s="26">
        <f t="shared" si="76"/>
        <v>42873</v>
      </c>
      <c r="EQ8" s="26">
        <f t="shared" si="76"/>
        <v>42874</v>
      </c>
      <c r="ER8" s="26">
        <f t="shared" si="76"/>
        <v>42875</v>
      </c>
      <c r="ES8" s="26">
        <f t="shared" si="76"/>
        <v>42876</v>
      </c>
      <c r="ET8" s="26">
        <f t="shared" si="76"/>
        <v>42877</v>
      </c>
      <c r="EU8" s="26">
        <f t="shared" si="76"/>
        <v>42878</v>
      </c>
      <c r="EV8" s="26">
        <f t="shared" si="76"/>
        <v>42879</v>
      </c>
      <c r="EW8" s="26">
        <f t="shared" si="76"/>
        <v>42880</v>
      </c>
      <c r="EX8" s="26">
        <f t="shared" si="76"/>
        <v>42881</v>
      </c>
      <c r="EY8" s="26">
        <f t="shared" si="76"/>
        <v>42882</v>
      </c>
      <c r="EZ8" s="26">
        <f t="shared" si="76"/>
        <v>42883</v>
      </c>
      <c r="FA8" s="26">
        <f t="shared" si="76"/>
        <v>42884</v>
      </c>
      <c r="FB8" s="26">
        <f t="shared" si="76"/>
        <v>42885</v>
      </c>
      <c r="FC8" s="26">
        <f t="shared" si="76"/>
        <v>42886</v>
      </c>
      <c r="FD8" s="26">
        <f t="shared" si="76"/>
        <v>42887</v>
      </c>
      <c r="FE8" s="26">
        <f t="shared" si="76"/>
        <v>42888</v>
      </c>
      <c r="FF8" s="26">
        <f t="shared" si="76"/>
        <v>42889</v>
      </c>
      <c r="FG8" s="26">
        <f t="shared" si="76"/>
        <v>42890</v>
      </c>
      <c r="FH8" s="26">
        <f t="shared" si="76"/>
        <v>42891</v>
      </c>
      <c r="FI8" s="26">
        <f t="shared" si="76"/>
        <v>42892</v>
      </c>
      <c r="FJ8" s="26">
        <f t="shared" si="76"/>
        <v>42893</v>
      </c>
      <c r="FK8" s="26">
        <f t="shared" si="76"/>
        <v>42894</v>
      </c>
      <c r="FL8" s="26">
        <f t="shared" si="76"/>
        <v>42895</v>
      </c>
      <c r="FM8" s="26">
        <f t="shared" si="76"/>
        <v>42896</v>
      </c>
      <c r="FN8" s="26">
        <f t="shared" si="76"/>
        <v>42897</v>
      </c>
      <c r="FO8" s="26">
        <f t="shared" si="76"/>
        <v>42898</v>
      </c>
      <c r="FP8" s="26">
        <f t="shared" si="76"/>
        <v>42899</v>
      </c>
      <c r="FQ8" s="26">
        <f t="shared" si="76"/>
        <v>42900</v>
      </c>
      <c r="FR8" s="26">
        <f t="shared" si="76"/>
        <v>42901</v>
      </c>
      <c r="FS8" s="26">
        <f t="shared" si="76"/>
        <v>42902</v>
      </c>
      <c r="FT8" s="26">
        <f t="shared" si="76"/>
        <v>42903</v>
      </c>
      <c r="FU8" s="26">
        <f t="shared" si="76"/>
        <v>42904</v>
      </c>
      <c r="FV8" s="26">
        <f t="shared" si="76"/>
        <v>42905</v>
      </c>
      <c r="FW8" s="26">
        <f t="shared" si="76"/>
        <v>42906</v>
      </c>
      <c r="FX8" s="26">
        <f t="shared" si="76"/>
        <v>42907</v>
      </c>
      <c r="FY8" s="26">
        <f t="shared" si="76"/>
        <v>42908</v>
      </c>
      <c r="FZ8" s="26">
        <f t="shared" si="76"/>
        <v>42909</v>
      </c>
      <c r="GA8" s="26">
        <f t="shared" si="76"/>
        <v>42910</v>
      </c>
      <c r="GB8" s="26">
        <f t="shared" si="76"/>
        <v>42911</v>
      </c>
      <c r="GC8" s="26">
        <f t="shared" si="76"/>
        <v>42912</v>
      </c>
      <c r="GD8" s="26">
        <f t="shared" si="76"/>
        <v>42913</v>
      </c>
      <c r="GE8" s="26">
        <f t="shared" si="76"/>
        <v>42914</v>
      </c>
      <c r="GF8" s="26">
        <f t="shared" si="76"/>
        <v>42915</v>
      </c>
      <c r="GG8" s="26">
        <f t="shared" si="76"/>
        <v>42916</v>
      </c>
      <c r="GH8" s="26">
        <f t="shared" si="76"/>
        <v>42917</v>
      </c>
      <c r="GI8" s="26">
        <f t="shared" si="76"/>
        <v>42918</v>
      </c>
      <c r="GJ8" s="26">
        <f t="shared" si="76"/>
        <v>42919</v>
      </c>
      <c r="GK8" s="26">
        <f t="shared" si="76"/>
        <v>42920</v>
      </c>
      <c r="GL8" s="26">
        <f t="shared" si="76"/>
        <v>42921</v>
      </c>
      <c r="GM8" s="26">
        <f t="shared" si="76"/>
        <v>42922</v>
      </c>
      <c r="GN8" s="26">
        <f t="shared" si="76"/>
        <v>42923</v>
      </c>
      <c r="GO8" s="26">
        <f t="shared" si="76"/>
        <v>42924</v>
      </c>
      <c r="GP8" s="26">
        <f t="shared" si="76"/>
        <v>42925</v>
      </c>
      <c r="GQ8" s="26">
        <f t="shared" ref="GQ8" si="77">GP8+1</f>
        <v>42926</v>
      </c>
      <c r="GR8" s="26">
        <f t="shared" ref="GR8" si="78">GQ8+1</f>
        <v>42927</v>
      </c>
      <c r="GS8" s="26">
        <f t="shared" ref="GS8" si="79">GR8+1</f>
        <v>42928</v>
      </c>
      <c r="GT8" s="26">
        <f t="shared" ref="GT8" si="80">GS8+1</f>
        <v>42929</v>
      </c>
      <c r="GU8" s="26">
        <f t="shared" ref="GU8" si="81">GT8+1</f>
        <v>42930</v>
      </c>
      <c r="GV8" s="26">
        <f t="shared" ref="GV8" si="82">GU8+1</f>
        <v>42931</v>
      </c>
      <c r="GW8" s="26">
        <f t="shared" ref="GW8" si="83">GV8+1</f>
        <v>42932</v>
      </c>
      <c r="GX8" s="26">
        <f t="shared" ref="GX8" si="84">GW8+1</f>
        <v>42933</v>
      </c>
      <c r="GY8" s="26">
        <f t="shared" ref="GY8" si="85">GX8+1</f>
        <v>42934</v>
      </c>
      <c r="GZ8" s="26">
        <f t="shared" ref="GZ8" si="86">GY8+1</f>
        <v>42935</v>
      </c>
      <c r="HA8" s="26">
        <f t="shared" ref="HA8" si="87">GZ8+1</f>
        <v>42936</v>
      </c>
      <c r="HB8" s="26">
        <f t="shared" ref="HB8" si="88">HA8+1</f>
        <v>42937</v>
      </c>
      <c r="HC8" s="26">
        <f t="shared" ref="HC8" si="89">HB8+1</f>
        <v>42938</v>
      </c>
      <c r="HD8" s="26">
        <f t="shared" ref="HD8" si="90">HC8+1</f>
        <v>42939</v>
      </c>
      <c r="HE8" s="26">
        <f t="shared" ref="HE8" si="91">HD8+1</f>
        <v>42940</v>
      </c>
      <c r="HF8" s="26">
        <f t="shared" ref="HF8" si="92">HE8+1</f>
        <v>42941</v>
      </c>
      <c r="HG8" s="26">
        <f t="shared" ref="HG8" si="93">HF8+1</f>
        <v>42942</v>
      </c>
      <c r="HH8" s="26">
        <f t="shared" ref="HH8" si="94">HG8+1</f>
        <v>42943</v>
      </c>
      <c r="HI8" s="26">
        <f t="shared" ref="HI8" si="95">HH8+1</f>
        <v>42944</v>
      </c>
      <c r="HJ8" s="26">
        <f t="shared" ref="HJ8" si="96">HI8+1</f>
        <v>42945</v>
      </c>
      <c r="HK8" s="26">
        <f t="shared" ref="HK8" si="97">HJ8+1</f>
        <v>42946</v>
      </c>
      <c r="HL8" s="26">
        <f t="shared" ref="HL8" si="98">HK8+1</f>
        <v>42947</v>
      </c>
      <c r="HM8" s="26">
        <f t="shared" ref="HM8" si="99">HL8+1</f>
        <v>42948</v>
      </c>
      <c r="HN8" s="26">
        <f t="shared" ref="HN8" si="100">HM8+1</f>
        <v>42949</v>
      </c>
      <c r="HO8" s="26">
        <f t="shared" ref="HO8" si="101">HN8+1</f>
        <v>42950</v>
      </c>
      <c r="HP8" s="26">
        <f t="shared" ref="HP8" si="102">HO8+1</f>
        <v>42951</v>
      </c>
      <c r="HQ8" s="26">
        <f t="shared" ref="HQ8" si="103">HP8+1</f>
        <v>42952</v>
      </c>
      <c r="HR8" s="26">
        <f t="shared" ref="HR8" si="104">HQ8+1</f>
        <v>42953</v>
      </c>
      <c r="HS8" s="26">
        <f t="shared" ref="HS8" si="105">HR8+1</f>
        <v>42954</v>
      </c>
      <c r="HT8" s="26">
        <f t="shared" ref="HT8" si="106">HS8+1</f>
        <v>42955</v>
      </c>
      <c r="HU8" s="26">
        <f t="shared" ref="HU8" si="107">HT8+1</f>
        <v>42956</v>
      </c>
      <c r="HV8" s="26">
        <f t="shared" ref="HV8" si="108">HU8+1</f>
        <v>42957</v>
      </c>
      <c r="HW8" s="26">
        <f t="shared" ref="HW8" si="109">HV8+1</f>
        <v>42958</v>
      </c>
      <c r="HX8" s="26">
        <f t="shared" ref="HX8" si="110">HW8+1</f>
        <v>42959</v>
      </c>
      <c r="HY8" s="26">
        <f t="shared" ref="HY8" si="111">HX8+1</f>
        <v>42960</v>
      </c>
      <c r="HZ8" s="26">
        <f t="shared" ref="HZ8" si="112">HY8+1</f>
        <v>42961</v>
      </c>
      <c r="IA8" s="26">
        <f t="shared" ref="IA8" si="113">HZ8+1</f>
        <v>42962</v>
      </c>
      <c r="IB8" s="26">
        <f t="shared" ref="IB8" si="114">IA8+1</f>
        <v>42963</v>
      </c>
      <c r="IC8" s="26">
        <f t="shared" ref="IC8" si="115">IB8+1</f>
        <v>42964</v>
      </c>
      <c r="ID8" s="26">
        <f t="shared" ref="ID8" si="116">IC8+1</f>
        <v>42965</v>
      </c>
      <c r="IE8" s="26">
        <f t="shared" ref="IE8" si="117">ID8+1</f>
        <v>42966</v>
      </c>
      <c r="IF8" s="26">
        <f t="shared" ref="IF8" si="118">IE8+1</f>
        <v>42967</v>
      </c>
      <c r="IG8" s="26">
        <f t="shared" ref="IG8" si="119">IF8+1</f>
        <v>42968</v>
      </c>
      <c r="IH8" s="26">
        <f t="shared" ref="IH8" si="120">IG8+1</f>
        <v>42969</v>
      </c>
      <c r="II8" s="26">
        <f t="shared" ref="II8" si="121">IH8+1</f>
        <v>42970</v>
      </c>
      <c r="IJ8" s="26">
        <f t="shared" ref="IJ8" si="122">II8+1</f>
        <v>42971</v>
      </c>
      <c r="IK8" s="26">
        <f t="shared" ref="IK8" si="123">IJ8+1</f>
        <v>42972</v>
      </c>
      <c r="IL8" s="26">
        <f t="shared" ref="IL8" si="124">IK8+1</f>
        <v>42973</v>
      </c>
      <c r="IM8" s="26">
        <f t="shared" ref="IM8" si="125">IL8+1</f>
        <v>42974</v>
      </c>
      <c r="IN8" s="26">
        <f t="shared" ref="IN8" si="126">IM8+1</f>
        <v>42975</v>
      </c>
      <c r="IO8" s="26">
        <f t="shared" ref="IO8" si="127">IN8+1</f>
        <v>42976</v>
      </c>
      <c r="IP8" s="26">
        <f t="shared" ref="IP8" si="128">IO8+1</f>
        <v>42977</v>
      </c>
      <c r="IQ8" s="26">
        <f t="shared" ref="IQ8" si="129">IP8+1</f>
        <v>42978</v>
      </c>
      <c r="IR8" s="26">
        <f t="shared" ref="IR8" si="130">IQ8+1</f>
        <v>42979</v>
      </c>
      <c r="IS8" s="26">
        <f t="shared" ref="IS8" si="131">IR8+1</f>
        <v>42980</v>
      </c>
      <c r="IT8" s="26">
        <f t="shared" ref="IT8" si="132">IS8+1</f>
        <v>42981</v>
      </c>
      <c r="IU8" s="26">
        <f t="shared" ref="IU8" si="133">IT8+1</f>
        <v>42982</v>
      </c>
      <c r="IV8" s="26">
        <f t="shared" ref="IV8" si="134">IU8+1</f>
        <v>42983</v>
      </c>
      <c r="IW8" s="26">
        <f t="shared" ref="IW8" si="135">IV8+1</f>
        <v>42984</v>
      </c>
      <c r="IX8" s="26">
        <f t="shared" ref="IX8" si="136">IW8+1</f>
        <v>42985</v>
      </c>
      <c r="IY8" s="26">
        <f t="shared" ref="IY8" si="137">IX8+1</f>
        <v>42986</v>
      </c>
      <c r="IZ8" s="26">
        <f t="shared" ref="IZ8" si="138">IY8+1</f>
        <v>42987</v>
      </c>
      <c r="JA8" s="26">
        <f t="shared" ref="JA8" si="139">IZ8+1</f>
        <v>42988</v>
      </c>
      <c r="JB8" s="26">
        <f t="shared" ref="JB8" si="140">JA8+1</f>
        <v>42989</v>
      </c>
      <c r="JC8" s="26">
        <f t="shared" ref="JC8" si="141">JB8+1</f>
        <v>42990</v>
      </c>
      <c r="JD8" s="26">
        <f t="shared" ref="JD8" si="142">JC8+1</f>
        <v>42991</v>
      </c>
      <c r="JE8" s="26">
        <f t="shared" ref="JE8" si="143">JD8+1</f>
        <v>42992</v>
      </c>
      <c r="JF8" s="26">
        <f t="shared" ref="JF8" si="144">JE8+1</f>
        <v>42993</v>
      </c>
      <c r="JG8" s="26">
        <f t="shared" ref="JG8" si="145">JF8+1</f>
        <v>42994</v>
      </c>
      <c r="JH8" s="26">
        <f t="shared" ref="JH8" si="146">JG8+1</f>
        <v>42995</v>
      </c>
      <c r="JI8" s="26">
        <f t="shared" ref="JI8" si="147">JH8+1</f>
        <v>42996</v>
      </c>
      <c r="JJ8" s="26">
        <f t="shared" ref="JJ8" si="148">JI8+1</f>
        <v>42997</v>
      </c>
      <c r="JK8" s="26">
        <f t="shared" ref="JK8" si="149">JJ8+1</f>
        <v>42998</v>
      </c>
      <c r="JL8" s="26">
        <f t="shared" ref="JL8" si="150">JK8+1</f>
        <v>42999</v>
      </c>
      <c r="JM8" s="26">
        <f t="shared" ref="JM8" si="151">JL8+1</f>
        <v>43000</v>
      </c>
      <c r="JN8" s="26">
        <f t="shared" ref="JN8" si="152">JM8+1</f>
        <v>43001</v>
      </c>
      <c r="JO8" s="26">
        <f t="shared" ref="JO8" si="153">JN8+1</f>
        <v>43002</v>
      </c>
      <c r="JP8" s="26">
        <f t="shared" ref="JP8" si="154">JO8+1</f>
        <v>43003</v>
      </c>
      <c r="JQ8" s="26">
        <f t="shared" ref="JQ8" si="155">JP8+1</f>
        <v>43004</v>
      </c>
      <c r="JR8" s="26">
        <f t="shared" ref="JR8" si="156">JQ8+1</f>
        <v>43005</v>
      </c>
      <c r="JS8" s="26">
        <f t="shared" ref="JS8" si="157">JR8+1</f>
        <v>43006</v>
      </c>
      <c r="JT8" s="26">
        <f t="shared" ref="JT8" si="158">JS8+1</f>
        <v>43007</v>
      </c>
      <c r="JU8" s="26">
        <f t="shared" ref="JU8" si="159">JT8+1</f>
        <v>43008</v>
      </c>
      <c r="JV8" s="26">
        <f t="shared" ref="JV8" si="160">JU8+1</f>
        <v>43009</v>
      </c>
      <c r="JW8" s="26">
        <f t="shared" ref="JW8" si="161">JV8+1</f>
        <v>43010</v>
      </c>
      <c r="JX8" s="26">
        <f t="shared" ref="JX8" si="162">JW8+1</f>
        <v>43011</v>
      </c>
      <c r="JY8" s="26">
        <f t="shared" ref="JY8" si="163">JX8+1</f>
        <v>43012</v>
      </c>
      <c r="JZ8" s="26">
        <f t="shared" ref="JZ8" si="164">JY8+1</f>
        <v>43013</v>
      </c>
      <c r="KA8" s="26">
        <f t="shared" ref="KA8" si="165">JZ8+1</f>
        <v>43014</v>
      </c>
      <c r="KB8" s="26">
        <f t="shared" ref="KB8" si="166">KA8+1</f>
        <v>43015</v>
      </c>
      <c r="KC8" s="26">
        <f t="shared" ref="KC8" si="167">KB8+1</f>
        <v>43016</v>
      </c>
      <c r="KD8" s="26">
        <f t="shared" ref="KD8" si="168">KC8+1</f>
        <v>43017</v>
      </c>
      <c r="KE8" s="26">
        <f t="shared" ref="KE8" si="169">KD8+1</f>
        <v>43018</v>
      </c>
      <c r="KF8" s="26">
        <f t="shared" ref="KF8" si="170">KE8+1</f>
        <v>43019</v>
      </c>
      <c r="KG8" s="26">
        <f t="shared" ref="KG8" si="171">KF8+1</f>
        <v>43020</v>
      </c>
      <c r="KH8" s="26">
        <f t="shared" ref="KH8" si="172">KG8+1</f>
        <v>43021</v>
      </c>
      <c r="KI8" s="26">
        <f t="shared" ref="KI8" si="173">KH8+1</f>
        <v>43022</v>
      </c>
      <c r="KJ8" s="26">
        <f t="shared" ref="KJ8" si="174">KI8+1</f>
        <v>43023</v>
      </c>
      <c r="KK8" s="26">
        <f t="shared" ref="KK8" si="175">KJ8+1</f>
        <v>43024</v>
      </c>
      <c r="KL8" s="26">
        <f t="shared" ref="KL8" si="176">KK8+1</f>
        <v>43025</v>
      </c>
      <c r="KM8" s="26">
        <f t="shared" ref="KM8" si="177">KL8+1</f>
        <v>43026</v>
      </c>
      <c r="KN8" s="26">
        <f t="shared" ref="KN8" si="178">KM8+1</f>
        <v>43027</v>
      </c>
      <c r="KO8" s="26">
        <f t="shared" ref="KO8" si="179">KN8+1</f>
        <v>43028</v>
      </c>
      <c r="KP8" s="26">
        <f t="shared" ref="KP8" si="180">KO8+1</f>
        <v>43029</v>
      </c>
      <c r="KQ8" s="26">
        <f t="shared" ref="KQ8" si="181">KP8+1</f>
        <v>43030</v>
      </c>
      <c r="KR8" s="26">
        <f t="shared" ref="KR8" si="182">KQ8+1</f>
        <v>43031</v>
      </c>
      <c r="KS8" s="26">
        <f t="shared" ref="KS8" si="183">KR8+1</f>
        <v>43032</v>
      </c>
      <c r="KT8" s="26">
        <f t="shared" ref="KT8" si="184">KS8+1</f>
        <v>43033</v>
      </c>
      <c r="KU8" s="26">
        <f t="shared" ref="KU8" si="185">KT8+1</f>
        <v>43034</v>
      </c>
      <c r="KV8" s="26">
        <f t="shared" ref="KV8" si="186">KU8+1</f>
        <v>43035</v>
      </c>
      <c r="KW8" s="26">
        <f t="shared" ref="KW8" si="187">KV8+1</f>
        <v>43036</v>
      </c>
      <c r="KX8" s="26">
        <f t="shared" ref="KX8" si="188">KW8+1</f>
        <v>43037</v>
      </c>
      <c r="KY8" s="26">
        <f t="shared" ref="KY8" si="189">KX8+1</f>
        <v>43038</v>
      </c>
      <c r="KZ8" s="26">
        <f t="shared" ref="KZ8" si="190">KY8+1</f>
        <v>43039</v>
      </c>
      <c r="LA8" s="26">
        <f t="shared" ref="LA8" si="191">KZ8+1</f>
        <v>43040</v>
      </c>
      <c r="LB8" s="26">
        <f t="shared" ref="LB8" si="192">LA8+1</f>
        <v>43041</v>
      </c>
      <c r="LC8" s="26">
        <f t="shared" ref="LC8" si="193">LB8+1</f>
        <v>43042</v>
      </c>
      <c r="LD8" s="26">
        <f t="shared" ref="LD8" si="194">LC8+1</f>
        <v>43043</v>
      </c>
      <c r="LE8" s="26">
        <f t="shared" ref="LE8" si="195">LD8+1</f>
        <v>43044</v>
      </c>
      <c r="LF8" s="26">
        <f t="shared" ref="LF8" si="196">LE8+1</f>
        <v>43045</v>
      </c>
      <c r="LG8" s="26">
        <f t="shared" ref="LG8" si="197">LF8+1</f>
        <v>43046</v>
      </c>
      <c r="LH8" s="26">
        <f t="shared" ref="LH8" si="198">LG8+1</f>
        <v>43047</v>
      </c>
      <c r="LI8" s="26">
        <f t="shared" ref="LI8" si="199">LH8+1</f>
        <v>43048</v>
      </c>
      <c r="LJ8" s="26">
        <f t="shared" ref="LJ8" si="200">LI8+1</f>
        <v>43049</v>
      </c>
      <c r="LK8" s="26">
        <f t="shared" ref="LK8" si="201">LJ8+1</f>
        <v>43050</v>
      </c>
      <c r="LL8" s="26">
        <f t="shared" ref="LL8" si="202">LK8+1</f>
        <v>43051</v>
      </c>
      <c r="LM8" s="26">
        <f t="shared" ref="LM8" si="203">LL8+1</f>
        <v>43052</v>
      </c>
      <c r="LN8" s="26">
        <f t="shared" ref="LN8" si="204">LM8+1</f>
        <v>43053</v>
      </c>
      <c r="LO8" s="26">
        <f t="shared" ref="LO8" si="205">LN8+1</f>
        <v>43054</v>
      </c>
      <c r="LP8" s="26">
        <f t="shared" ref="LP8" si="206">LO8+1</f>
        <v>43055</v>
      </c>
      <c r="LQ8" s="26">
        <f t="shared" ref="LQ8" si="207">LP8+1</f>
        <v>43056</v>
      </c>
      <c r="LR8" s="26">
        <f t="shared" ref="LR8" si="208">LQ8+1</f>
        <v>43057</v>
      </c>
      <c r="LS8" s="26">
        <f t="shared" ref="LS8" si="209">LR8+1</f>
        <v>43058</v>
      </c>
      <c r="LT8" s="26">
        <f t="shared" ref="LT8" si="210">LS8+1</f>
        <v>43059</v>
      </c>
      <c r="LU8" s="26">
        <f t="shared" ref="LU8" si="211">LT8+1</f>
        <v>43060</v>
      </c>
      <c r="LV8" s="26">
        <f t="shared" ref="LV8" si="212">LU8+1</f>
        <v>43061</v>
      </c>
      <c r="LW8" s="26">
        <f t="shared" ref="LW8" si="213">LV8+1</f>
        <v>43062</v>
      </c>
      <c r="LX8" s="26">
        <f t="shared" ref="LX8" si="214">LW8+1</f>
        <v>43063</v>
      </c>
      <c r="LY8" s="26">
        <f t="shared" ref="LY8" si="215">LX8+1</f>
        <v>43064</v>
      </c>
      <c r="LZ8" s="26">
        <f t="shared" ref="LZ8" si="216">LY8+1</f>
        <v>43065</v>
      </c>
      <c r="MA8" s="26">
        <f t="shared" ref="MA8" si="217">LZ8+1</f>
        <v>43066</v>
      </c>
      <c r="MB8" s="26">
        <f t="shared" ref="MB8" si="218">MA8+1</f>
        <v>43067</v>
      </c>
      <c r="MC8" s="26">
        <f t="shared" ref="MC8" si="219">MB8+1</f>
        <v>43068</v>
      </c>
      <c r="MD8" s="26">
        <f t="shared" ref="MD8" si="220">MC8+1</f>
        <v>43069</v>
      </c>
      <c r="ME8" s="26">
        <f t="shared" ref="ME8" si="221">MD8+1</f>
        <v>43070</v>
      </c>
      <c r="MF8" s="26">
        <f t="shared" ref="MF8" si="222">ME8+1</f>
        <v>43071</v>
      </c>
      <c r="MG8" s="26">
        <f t="shared" ref="MG8" si="223">MF8+1</f>
        <v>43072</v>
      </c>
      <c r="MH8" s="26">
        <f t="shared" ref="MH8" si="224">MG8+1</f>
        <v>43073</v>
      </c>
      <c r="MI8" s="26">
        <f t="shared" ref="MI8" si="225">MH8+1</f>
        <v>43074</v>
      </c>
      <c r="MJ8" s="26">
        <f t="shared" ref="MJ8" si="226">MI8+1</f>
        <v>43075</v>
      </c>
      <c r="MK8" s="26">
        <f t="shared" ref="MK8" si="227">MJ8+1</f>
        <v>43076</v>
      </c>
      <c r="ML8" s="26">
        <f t="shared" ref="ML8" si="228">MK8+1</f>
        <v>43077</v>
      </c>
      <c r="MM8" s="26">
        <f t="shared" ref="MM8" si="229">ML8+1</f>
        <v>43078</v>
      </c>
      <c r="MN8" s="26">
        <f t="shared" ref="MN8" si="230">MM8+1</f>
        <v>43079</v>
      </c>
      <c r="MO8" s="26">
        <f t="shared" ref="MO8" si="231">MN8+1</f>
        <v>43080</v>
      </c>
      <c r="MP8" s="26">
        <f t="shared" ref="MP8" si="232">MO8+1</f>
        <v>43081</v>
      </c>
      <c r="MQ8" s="26">
        <f t="shared" ref="MQ8" si="233">MP8+1</f>
        <v>43082</v>
      </c>
      <c r="MR8" s="26">
        <f t="shared" ref="MR8" si="234">MQ8+1</f>
        <v>43083</v>
      </c>
      <c r="MS8" s="26">
        <f t="shared" ref="MS8" si="235">MR8+1</f>
        <v>43084</v>
      </c>
      <c r="MT8" s="26">
        <f t="shared" ref="MT8" si="236">MS8+1</f>
        <v>43085</v>
      </c>
      <c r="MU8" s="26">
        <f t="shared" ref="MU8" si="237">MT8+1</f>
        <v>43086</v>
      </c>
      <c r="MV8" s="26">
        <f t="shared" ref="MV8" si="238">MU8+1</f>
        <v>43087</v>
      </c>
      <c r="MW8" s="26">
        <f t="shared" ref="MW8" si="239">MV8+1</f>
        <v>43088</v>
      </c>
      <c r="MX8" s="26">
        <f t="shared" ref="MX8" si="240">MW8+1</f>
        <v>43089</v>
      </c>
      <c r="MY8" s="26">
        <f t="shared" ref="MY8" si="241">MX8+1</f>
        <v>43090</v>
      </c>
      <c r="MZ8" s="26">
        <f t="shared" ref="MZ8" si="242">MY8+1</f>
        <v>43091</v>
      </c>
      <c r="NA8" s="26">
        <f t="shared" ref="NA8" si="243">MZ8+1</f>
        <v>43092</v>
      </c>
      <c r="NB8" s="26">
        <f t="shared" ref="NB8" si="244">NA8+1</f>
        <v>43093</v>
      </c>
      <c r="NC8" s="26">
        <f t="shared" ref="NC8" si="245">NB8+1</f>
        <v>43094</v>
      </c>
      <c r="ND8" s="26">
        <f t="shared" ref="ND8" si="246">NC8+1</f>
        <v>43095</v>
      </c>
      <c r="NE8" s="26">
        <f t="shared" ref="NE8" si="247">ND8+1</f>
        <v>43096</v>
      </c>
      <c r="NF8" s="26">
        <f t="shared" ref="NF8" si="248">NE8+1</f>
        <v>43097</v>
      </c>
      <c r="NG8" s="26">
        <f t="shared" ref="NG8" si="249">NF8+1</f>
        <v>43098</v>
      </c>
      <c r="NH8" s="26">
        <f t="shared" ref="NH8" si="250">NG8+1</f>
        <v>43099</v>
      </c>
      <c r="NI8" s="26">
        <f t="shared" ref="NI8" si="251">NH8+1</f>
        <v>43100</v>
      </c>
      <c r="NJ8" s="26">
        <f t="shared" ref="NJ8" si="252">NI8+1</f>
        <v>43101</v>
      </c>
      <c r="NK8" s="26">
        <f t="shared" ref="NK8" si="253">NJ8+1</f>
        <v>43102</v>
      </c>
      <c r="NL8" s="26">
        <f t="shared" ref="NL8" si="254">NK8+1</f>
        <v>43103</v>
      </c>
      <c r="NM8" s="26">
        <f t="shared" ref="NM8" si="255">NL8+1</f>
        <v>43104</v>
      </c>
      <c r="NN8" s="26">
        <f t="shared" ref="NN8" si="256">NM8+1</f>
        <v>43105</v>
      </c>
      <c r="NO8" s="26">
        <f t="shared" ref="NO8" si="257">NN8+1</f>
        <v>43106</v>
      </c>
      <c r="NP8" s="26">
        <f t="shared" ref="NP8" si="258">NO8+1</f>
        <v>43107</v>
      </c>
    </row>
    <row r="9" spans="1:380" ht="18" customHeight="1">
      <c r="B9">
        <v>1</v>
      </c>
      <c r="C9" s="65" t="s">
        <v>34</v>
      </c>
      <c r="D9" s="66"/>
      <c r="E9" s="52">
        <v>10</v>
      </c>
      <c r="F9" s="64">
        <f t="shared" ref="F9:F13" si="259">COUNTIF(J9:NJ9,"U")+(COUNTIF(J9:NJ9,"UH")/2)</f>
        <v>14</v>
      </c>
      <c r="G9" s="50">
        <f t="shared" ref="G9:G13" si="260">ROUND(E9-COUNTIF(J9:NJ9,"U")-(COUNTIF(J9:NJ9,"UH")/2),1)</f>
        <v>-4</v>
      </c>
      <c r="H9" s="51">
        <f t="shared" ref="H9:H13" si="261">COUNTIF(J9:NJ9,"A")+(COUNTIF(J9:NJ9,"AH")/2)+(COUNTIF(J9:NJ9,"KH")/2)+(COUNTIF(J9:NJ9,"UH")/2)</f>
        <v>4</v>
      </c>
      <c r="I9" s="61">
        <f t="shared" ref="I9:I13" si="262">COUNTIF(J9:NJ9,"K")+(COUNTIF(J9:NJ9,"KH")/2)</f>
        <v>0</v>
      </c>
      <c r="J9" s="19" t="s">
        <v>80</v>
      </c>
      <c r="K9" s="19" t="s">
        <v>80</v>
      </c>
      <c r="L9" s="19" t="s">
        <v>80</v>
      </c>
      <c r="M9" s="19" t="s">
        <v>80</v>
      </c>
      <c r="N9" s="19" t="s">
        <v>79</v>
      </c>
      <c r="O9" s="19"/>
      <c r="P9" s="19"/>
      <c r="Q9" s="19" t="s">
        <v>79</v>
      </c>
      <c r="R9" s="19" t="s">
        <v>89</v>
      </c>
      <c r="S9" s="19" t="s">
        <v>89</v>
      </c>
      <c r="T9" s="19" t="s">
        <v>89</v>
      </c>
      <c r="U9" s="19" t="s">
        <v>89</v>
      </c>
      <c r="V9" s="19" t="s">
        <v>89</v>
      </c>
      <c r="W9" s="19" t="s">
        <v>89</v>
      </c>
      <c r="X9" s="19" t="s">
        <v>89</v>
      </c>
      <c r="Y9" s="19" t="s">
        <v>89</v>
      </c>
      <c r="Z9" s="19" t="s">
        <v>89</v>
      </c>
      <c r="AA9" s="19" t="s">
        <v>89</v>
      </c>
      <c r="AB9" s="19" t="s">
        <v>76</v>
      </c>
      <c r="AC9" s="19" t="s">
        <v>89</v>
      </c>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c r="IV9" s="19"/>
      <c r="IW9" s="19"/>
      <c r="IX9" s="19"/>
      <c r="IY9" s="19"/>
      <c r="IZ9" s="19"/>
      <c r="JA9" s="19"/>
      <c r="JB9" s="19"/>
      <c r="JC9" s="19"/>
      <c r="JD9" s="19"/>
      <c r="JE9" s="19"/>
      <c r="JF9" s="19"/>
      <c r="JG9" s="19"/>
      <c r="JH9" s="19"/>
      <c r="JI9" s="19"/>
      <c r="JJ9" s="19"/>
      <c r="JK9" s="19"/>
      <c r="JL9" s="19"/>
      <c r="JM9" s="19"/>
      <c r="JN9" s="19"/>
      <c r="JO9" s="19"/>
      <c r="JP9" s="19"/>
      <c r="JQ9" s="19"/>
      <c r="JR9" s="19"/>
      <c r="JS9" s="19"/>
      <c r="JT9" s="19"/>
      <c r="JU9" s="19"/>
      <c r="JV9" s="19"/>
      <c r="JW9" s="19"/>
      <c r="JX9" s="19"/>
      <c r="JY9" s="19"/>
      <c r="JZ9" s="19"/>
      <c r="KA9" s="19"/>
      <c r="KB9" s="19"/>
      <c r="KC9" s="19"/>
      <c r="KD9" s="19"/>
      <c r="KE9" s="19"/>
      <c r="KF9" s="19"/>
      <c r="KG9" s="19"/>
      <c r="KH9" s="19"/>
      <c r="KI9" s="19"/>
      <c r="KJ9" s="19"/>
      <c r="KK9" s="19"/>
      <c r="KL9" s="19"/>
      <c r="KM9" s="19"/>
      <c r="KN9" s="19"/>
      <c r="KO9" s="19"/>
      <c r="KP9" s="19"/>
      <c r="KQ9" s="19"/>
      <c r="KR9" s="19"/>
      <c r="KS9" s="19"/>
      <c r="KT9" s="19"/>
      <c r="KU9" s="19"/>
      <c r="KV9" s="19"/>
      <c r="KW9" s="19"/>
      <c r="KX9" s="19"/>
      <c r="KY9" s="19"/>
      <c r="KZ9" s="19"/>
      <c r="LA9" s="19"/>
      <c r="LB9" s="19"/>
      <c r="LC9" s="19"/>
      <c r="LD9" s="19"/>
      <c r="LE9" s="19"/>
      <c r="LF9" s="19"/>
      <c r="LG9" s="19"/>
      <c r="LH9" s="19"/>
      <c r="LI9" s="19"/>
      <c r="LJ9" s="19"/>
      <c r="LK9" s="19"/>
      <c r="LL9" s="19"/>
      <c r="LM9" s="19"/>
      <c r="LN9" s="19"/>
      <c r="LO9" s="19"/>
      <c r="LP9" s="19"/>
      <c r="LQ9" s="19"/>
      <c r="LR9" s="19"/>
      <c r="LS9" s="19"/>
      <c r="LT9" s="19"/>
      <c r="LU9" s="19"/>
      <c r="LV9" s="19"/>
      <c r="LW9" s="19"/>
      <c r="LX9" s="19"/>
      <c r="LY9" s="19"/>
      <c r="LZ9" s="19"/>
      <c r="MA9" s="19"/>
      <c r="MB9" s="19"/>
      <c r="MC9" s="19"/>
      <c r="MD9" s="19"/>
      <c r="ME9" s="19"/>
      <c r="MF9" s="19"/>
      <c r="MG9" s="19"/>
      <c r="MH9" s="19"/>
      <c r="MI9" s="19"/>
      <c r="MJ9" s="19"/>
      <c r="MK9" s="19"/>
      <c r="ML9" s="19"/>
      <c r="MM9" s="19"/>
      <c r="MN9" s="19"/>
      <c r="MO9" s="19"/>
      <c r="MP9" s="19"/>
      <c r="MQ9" s="19"/>
      <c r="MR9" s="19"/>
      <c r="MS9" s="19"/>
      <c r="MT9" s="19"/>
      <c r="MU9" s="19"/>
      <c r="MV9" s="19"/>
      <c r="MW9" s="19"/>
      <c r="MX9" s="19"/>
      <c r="MY9" s="19"/>
      <c r="MZ9" s="19"/>
      <c r="NA9" s="19"/>
      <c r="NB9" s="19"/>
      <c r="NC9" s="19"/>
      <c r="ND9" s="19"/>
      <c r="NE9" s="19"/>
      <c r="NF9" s="19"/>
      <c r="NG9" s="19"/>
      <c r="NH9" s="19"/>
      <c r="NI9" s="19"/>
      <c r="NJ9" s="19"/>
      <c r="NK9" s="19"/>
      <c r="NL9" s="19"/>
      <c r="NM9" s="19"/>
      <c r="NN9" s="19"/>
      <c r="NO9" s="19"/>
      <c r="NP9" s="19"/>
    </row>
    <row r="10" spans="1:380" ht="18" customHeight="1">
      <c r="B10">
        <v>2</v>
      </c>
      <c r="C10" s="65" t="s">
        <v>35</v>
      </c>
      <c r="D10" s="66">
        <v>2</v>
      </c>
      <c r="E10" s="52">
        <v>25</v>
      </c>
      <c r="F10" s="64">
        <f t="shared" si="259"/>
        <v>3.5</v>
      </c>
      <c r="G10" s="50">
        <f t="shared" si="260"/>
        <v>21.5</v>
      </c>
      <c r="H10" s="51">
        <f t="shared" si="261"/>
        <v>1.5</v>
      </c>
      <c r="I10" s="61">
        <f t="shared" si="262"/>
        <v>4</v>
      </c>
      <c r="J10" s="19" t="s">
        <v>76</v>
      </c>
      <c r="K10" s="19" t="s">
        <v>77</v>
      </c>
      <c r="L10" s="19" t="s">
        <v>77</v>
      </c>
      <c r="M10" s="19" t="s">
        <v>77</v>
      </c>
      <c r="N10" s="19" t="s">
        <v>77</v>
      </c>
      <c r="O10" s="19" t="s">
        <v>88</v>
      </c>
      <c r="P10" s="19" t="s">
        <v>88</v>
      </c>
      <c r="Q10" s="19" t="s">
        <v>79</v>
      </c>
      <c r="R10" s="19" t="s">
        <v>80</v>
      </c>
      <c r="S10" s="19"/>
      <c r="T10" s="19"/>
      <c r="U10" s="19"/>
      <c r="V10" s="19"/>
      <c r="W10" s="19"/>
      <c r="X10" s="19"/>
      <c r="Y10" s="19"/>
      <c r="Z10" s="19"/>
      <c r="AA10" s="19"/>
      <c r="AB10" s="19" t="s">
        <v>89</v>
      </c>
      <c r="AC10" s="19" t="s">
        <v>89</v>
      </c>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19"/>
      <c r="JW10" s="19"/>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19"/>
      <c r="LP10" s="19"/>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19"/>
      <c r="NI10" s="19"/>
      <c r="NJ10" s="19"/>
      <c r="NK10" s="19"/>
      <c r="NL10" s="19"/>
      <c r="NM10" s="19"/>
      <c r="NN10" s="19"/>
      <c r="NO10" s="19"/>
      <c r="NP10" s="19"/>
    </row>
    <row r="11" spans="1:380" ht="18" customHeight="1">
      <c r="A11" s="27"/>
      <c r="B11" s="27">
        <v>3</v>
      </c>
      <c r="C11" s="65" t="s">
        <v>36</v>
      </c>
      <c r="D11" s="66"/>
      <c r="E11" s="52">
        <v>19</v>
      </c>
      <c r="F11" s="64">
        <f t="shared" si="259"/>
        <v>7.5</v>
      </c>
      <c r="G11" s="50">
        <f>E11-COUNTIF(J11:NJ11,"U")-(COUNTIF(J11:NJ11,"UH")/2)</f>
        <v>11.5</v>
      </c>
      <c r="H11" s="51">
        <f t="shared" si="261"/>
        <v>0.5</v>
      </c>
      <c r="I11" s="61">
        <f t="shared" si="262"/>
        <v>0</v>
      </c>
      <c r="J11" s="19" t="s">
        <v>76</v>
      </c>
      <c r="K11" s="19" t="s">
        <v>76</v>
      </c>
      <c r="L11" s="19" t="s">
        <v>76</v>
      </c>
      <c r="M11" s="19" t="s">
        <v>76</v>
      </c>
      <c r="N11" s="19" t="s">
        <v>76</v>
      </c>
      <c r="O11" s="19" t="s">
        <v>78</v>
      </c>
      <c r="P11" s="19" t="s">
        <v>78</v>
      </c>
      <c r="Q11" s="19" t="s">
        <v>76</v>
      </c>
      <c r="R11" s="19" t="s">
        <v>76</v>
      </c>
      <c r="S11" s="19" t="s">
        <v>80</v>
      </c>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c r="IY11" s="19"/>
      <c r="IZ11" s="19"/>
      <c r="JA11" s="19"/>
      <c r="JB11" s="19"/>
      <c r="JC11" s="19"/>
      <c r="JD11" s="19"/>
      <c r="JE11" s="19"/>
      <c r="JF11" s="19"/>
      <c r="JG11" s="19"/>
      <c r="JH11" s="19"/>
      <c r="JI11" s="19"/>
      <c r="JJ11" s="19"/>
      <c r="JK11" s="19"/>
      <c r="JL11" s="19"/>
      <c r="JM11" s="19"/>
      <c r="JN11" s="19"/>
      <c r="JO11" s="19"/>
      <c r="JP11" s="19"/>
      <c r="JQ11" s="19"/>
      <c r="JR11" s="19"/>
      <c r="JS11" s="19"/>
      <c r="JT11" s="19"/>
      <c r="JU11" s="19"/>
      <c r="JV11" s="19"/>
      <c r="JW11" s="19"/>
      <c r="JX11" s="19"/>
      <c r="JY11" s="19"/>
      <c r="JZ11" s="19"/>
      <c r="KA11" s="19"/>
      <c r="KB11" s="19"/>
      <c r="KC11" s="19"/>
      <c r="KD11" s="19"/>
      <c r="KE11" s="19"/>
      <c r="KF11" s="19"/>
      <c r="KG11" s="19"/>
      <c r="KH11" s="19"/>
      <c r="KI11" s="19"/>
      <c r="KJ11" s="19"/>
      <c r="KK11" s="19"/>
      <c r="KL11" s="19"/>
      <c r="KM11" s="19"/>
      <c r="KN11" s="19"/>
      <c r="KO11" s="19"/>
      <c r="KP11" s="19"/>
      <c r="KQ11" s="19"/>
      <c r="KR11" s="19"/>
      <c r="KS11" s="19"/>
      <c r="KT11" s="19"/>
      <c r="KU11" s="19"/>
      <c r="KV11" s="19"/>
      <c r="KW11" s="19"/>
      <c r="KX11" s="19"/>
      <c r="KY11" s="19"/>
      <c r="KZ11" s="19"/>
      <c r="LA11" s="19"/>
      <c r="LB11" s="19"/>
      <c r="LC11" s="19"/>
      <c r="LD11" s="19"/>
      <c r="LE11" s="19"/>
      <c r="LF11" s="19"/>
      <c r="LG11" s="19"/>
      <c r="LH11" s="19"/>
      <c r="LI11" s="19"/>
      <c r="LJ11" s="19"/>
      <c r="LK11" s="19"/>
      <c r="LL11" s="19"/>
      <c r="LM11" s="19"/>
      <c r="LN11" s="19"/>
      <c r="LO11" s="19"/>
      <c r="LP11" s="19"/>
      <c r="LQ11" s="19"/>
      <c r="LR11" s="19"/>
      <c r="LS11" s="19"/>
      <c r="LT11" s="19"/>
      <c r="LU11" s="19"/>
      <c r="LV11" s="19"/>
      <c r="LW11" s="19"/>
      <c r="LX11" s="19"/>
      <c r="LY11" s="19"/>
      <c r="LZ11" s="19"/>
      <c r="MA11" s="19"/>
      <c r="MB11" s="19"/>
      <c r="MC11" s="19"/>
      <c r="MD11" s="19"/>
      <c r="ME11" s="19"/>
      <c r="MF11" s="19"/>
      <c r="MG11" s="19"/>
      <c r="MH11" s="19"/>
      <c r="MI11" s="19"/>
      <c r="MJ11" s="19"/>
      <c r="MK11" s="19"/>
      <c r="ML11" s="19"/>
      <c r="MM11" s="19"/>
      <c r="MN11" s="19"/>
      <c r="MO11" s="19"/>
      <c r="MP11" s="19"/>
      <c r="MQ11" s="19"/>
      <c r="MR11" s="19"/>
      <c r="MS11" s="19"/>
      <c r="MT11" s="19"/>
      <c r="MU11" s="19"/>
      <c r="MV11" s="19"/>
      <c r="MW11" s="19"/>
      <c r="MX11" s="19"/>
      <c r="MY11" s="19"/>
      <c r="MZ11" s="19"/>
      <c r="NA11" s="19"/>
      <c r="NB11" s="19"/>
      <c r="NC11" s="19"/>
      <c r="ND11" s="19"/>
      <c r="NE11" s="19"/>
      <c r="NF11" s="19"/>
      <c r="NG11" s="19"/>
      <c r="NH11" s="19"/>
      <c r="NI11" s="19"/>
      <c r="NJ11" s="19"/>
      <c r="NK11" s="19"/>
      <c r="NL11" s="19"/>
      <c r="NM11" s="19"/>
      <c r="NN11" s="19"/>
      <c r="NO11" s="19"/>
      <c r="NP11" s="19"/>
    </row>
    <row r="12" spans="1:380" ht="18" customHeight="1">
      <c r="A12" s="27"/>
      <c r="B12" s="27">
        <v>4</v>
      </c>
      <c r="C12" s="65" t="s">
        <v>54</v>
      </c>
      <c r="D12" s="66"/>
      <c r="E12" s="52">
        <v>10</v>
      </c>
      <c r="F12" s="64">
        <f t="shared" si="259"/>
        <v>1</v>
      </c>
      <c r="G12" s="50">
        <f t="shared" si="260"/>
        <v>9</v>
      </c>
      <c r="H12" s="51">
        <f t="shared" si="261"/>
        <v>3</v>
      </c>
      <c r="I12" s="61">
        <f t="shared" si="262"/>
        <v>5</v>
      </c>
      <c r="J12" s="19" t="s">
        <v>76</v>
      </c>
      <c r="K12" s="19" t="s">
        <v>82</v>
      </c>
      <c r="L12" s="19" t="s">
        <v>82</v>
      </c>
      <c r="M12" s="19" t="s">
        <v>81</v>
      </c>
      <c r="N12" s="19" t="s">
        <v>77</v>
      </c>
      <c r="O12" s="19" t="s">
        <v>88</v>
      </c>
      <c r="P12" s="19" t="s">
        <v>88</v>
      </c>
      <c r="Q12" s="19" t="s">
        <v>77</v>
      </c>
      <c r="R12" s="19" t="s">
        <v>77</v>
      </c>
      <c r="S12" s="19" t="s">
        <v>81</v>
      </c>
      <c r="T12" s="19" t="s">
        <v>81</v>
      </c>
      <c r="U12" s="19" t="s">
        <v>81</v>
      </c>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19"/>
      <c r="JW12" s="19"/>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19"/>
      <c r="LP12" s="19"/>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19"/>
      <c r="NI12" s="19"/>
      <c r="NJ12" s="19"/>
      <c r="NK12" s="19"/>
      <c r="NL12" s="19"/>
      <c r="NM12" s="19"/>
      <c r="NN12" s="19"/>
      <c r="NO12" s="19"/>
      <c r="NP12" s="19"/>
    </row>
    <row r="13" spans="1:380" ht="18" customHeight="1">
      <c r="A13" s="27"/>
      <c r="B13" s="27">
        <v>5</v>
      </c>
      <c r="C13" s="65" t="s">
        <v>55</v>
      </c>
      <c r="D13" s="66"/>
      <c r="E13" s="52">
        <v>15</v>
      </c>
      <c r="F13" s="64">
        <f t="shared" si="259"/>
        <v>3.5</v>
      </c>
      <c r="G13" s="50">
        <f t="shared" si="260"/>
        <v>11.5</v>
      </c>
      <c r="H13" s="51">
        <f t="shared" si="261"/>
        <v>1.5</v>
      </c>
      <c r="I13" s="61">
        <f t="shared" si="262"/>
        <v>0</v>
      </c>
      <c r="J13" s="19" t="s">
        <v>79</v>
      </c>
      <c r="K13" s="19" t="s">
        <v>76</v>
      </c>
      <c r="L13" s="19" t="s">
        <v>76</v>
      </c>
      <c r="M13" s="19" t="s">
        <v>80</v>
      </c>
      <c r="N13" s="19" t="s">
        <v>76</v>
      </c>
      <c r="O13" s="19" t="s">
        <v>78</v>
      </c>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c r="JN13" s="19"/>
      <c r="JO13" s="19"/>
      <c r="JP13" s="19"/>
      <c r="JQ13" s="19"/>
      <c r="JR13" s="19"/>
      <c r="JS13" s="19"/>
      <c r="JT13" s="19"/>
      <c r="JU13" s="19"/>
      <c r="JV13" s="19"/>
      <c r="JW13" s="19"/>
      <c r="JX13" s="19"/>
      <c r="JY13" s="19"/>
      <c r="JZ13" s="19"/>
      <c r="KA13" s="19"/>
      <c r="KB13" s="19"/>
      <c r="KC13" s="19"/>
      <c r="KD13" s="19"/>
      <c r="KE13" s="19"/>
      <c r="KF13" s="19"/>
      <c r="KG13" s="19"/>
      <c r="KH13" s="19"/>
      <c r="KI13" s="19"/>
      <c r="KJ13" s="19"/>
      <c r="KK13" s="19"/>
      <c r="KL13" s="19"/>
      <c r="KM13" s="19"/>
      <c r="KN13" s="19"/>
      <c r="KO13" s="19"/>
      <c r="KP13" s="19"/>
      <c r="KQ13" s="19"/>
      <c r="KR13" s="19"/>
      <c r="KS13" s="19"/>
      <c r="KT13" s="19"/>
      <c r="KU13" s="19"/>
      <c r="KV13" s="19"/>
      <c r="KW13" s="19"/>
      <c r="KX13" s="19"/>
      <c r="KY13" s="19"/>
      <c r="KZ13" s="19"/>
      <c r="LA13" s="19"/>
      <c r="LB13" s="19"/>
      <c r="LC13" s="19"/>
      <c r="LD13" s="19"/>
      <c r="LE13" s="19"/>
      <c r="LF13" s="19"/>
      <c r="LG13" s="19"/>
      <c r="LH13" s="19"/>
      <c r="LI13" s="19"/>
      <c r="LJ13" s="19"/>
      <c r="LK13" s="19"/>
      <c r="LL13" s="19"/>
      <c r="LM13" s="19"/>
      <c r="LN13" s="19"/>
      <c r="LO13" s="19"/>
      <c r="LP13" s="19"/>
      <c r="LQ13" s="19"/>
      <c r="LR13" s="19"/>
      <c r="LS13" s="19"/>
      <c r="LT13" s="19"/>
      <c r="LU13" s="19"/>
      <c r="LV13" s="19"/>
      <c r="LW13" s="19"/>
      <c r="LX13" s="19"/>
      <c r="LY13" s="19"/>
      <c r="LZ13" s="19"/>
      <c r="MA13" s="19"/>
      <c r="MB13" s="19"/>
      <c r="MC13" s="19"/>
      <c r="MD13" s="19"/>
      <c r="ME13" s="19"/>
      <c r="MF13" s="19"/>
      <c r="MG13" s="19"/>
      <c r="MH13" s="19"/>
      <c r="MI13" s="19"/>
      <c r="MJ13" s="19"/>
      <c r="MK13" s="19"/>
      <c r="ML13" s="19"/>
      <c r="MM13" s="19"/>
      <c r="MN13" s="19"/>
      <c r="MO13" s="19"/>
      <c r="MP13" s="19"/>
      <c r="MQ13" s="19"/>
      <c r="MR13" s="19"/>
      <c r="MS13" s="19"/>
      <c r="MT13" s="19"/>
      <c r="MU13" s="19"/>
      <c r="MV13" s="19"/>
      <c r="MW13" s="19"/>
      <c r="MX13" s="19"/>
      <c r="MY13" s="19"/>
      <c r="MZ13" s="19"/>
      <c r="NA13" s="19"/>
      <c r="NB13" s="19"/>
      <c r="NC13" s="19"/>
      <c r="ND13" s="19"/>
      <c r="NE13" s="19"/>
      <c r="NF13" s="19"/>
      <c r="NG13" s="19"/>
      <c r="NH13" s="19"/>
      <c r="NI13" s="19"/>
      <c r="NJ13" s="19"/>
      <c r="NK13" s="19"/>
      <c r="NL13" s="19"/>
      <c r="NM13" s="19"/>
      <c r="NN13" s="19"/>
      <c r="NO13" s="19"/>
      <c r="NP13" s="19"/>
    </row>
    <row r="14" spans="1:380" ht="18" customHeight="1">
      <c r="A14" s="27"/>
      <c r="B14" s="27">
        <v>6</v>
      </c>
      <c r="C14" s="65" t="s">
        <v>56</v>
      </c>
      <c r="D14" s="66"/>
      <c r="E14" s="52">
        <v>20</v>
      </c>
      <c r="F14" s="64">
        <f t="shared" ref="F14:F33" si="263">COUNTIF(J14:NJ14,"U")+(COUNTIF(J14:NJ14,"UH")/2)</f>
        <v>3.5</v>
      </c>
      <c r="G14" s="50">
        <f t="shared" ref="G14:G33" si="264">ROUND(E14-COUNTIF(J14:NJ14,"U")-(COUNTIF(J14:NJ14,"UH")/2),1)</f>
        <v>16.5</v>
      </c>
      <c r="H14" s="51">
        <f t="shared" ref="H14:H31" si="265">COUNTIF(J14:NJ14,"A")+(COUNTIF(J14:NJ14,"AH")/2)+(COUNTIF(J14:NJ14,"KH")/2)+(COUNTIF(J14:NJ14,"UH")/2)</f>
        <v>1.5</v>
      </c>
      <c r="I14" s="61">
        <f t="shared" ref="I14:I33" si="266">COUNTIF(J14:NJ14,"K")+(COUNTIF(J14:NJ14,"KH")/2)</f>
        <v>0</v>
      </c>
      <c r="J14" s="19" t="s">
        <v>79</v>
      </c>
      <c r="K14" s="19" t="s">
        <v>76</v>
      </c>
      <c r="L14" s="19" t="s">
        <v>76</v>
      </c>
      <c r="M14" s="19" t="s">
        <v>80</v>
      </c>
      <c r="N14" s="19" t="s">
        <v>76</v>
      </c>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c r="IZ14" s="19"/>
      <c r="JA14" s="19"/>
      <c r="JB14" s="19"/>
      <c r="JC14" s="19"/>
      <c r="JD14" s="19"/>
      <c r="JE14" s="19"/>
      <c r="JF14" s="19"/>
      <c r="JG14" s="19"/>
      <c r="JH14" s="19"/>
      <c r="JI14" s="19"/>
      <c r="JJ14" s="19"/>
      <c r="JK14" s="19"/>
      <c r="JL14" s="19"/>
      <c r="JM14" s="19"/>
      <c r="JN14" s="19"/>
      <c r="JO14" s="19"/>
      <c r="JP14" s="19"/>
      <c r="JQ14" s="19"/>
      <c r="JR14" s="19"/>
      <c r="JS14" s="19"/>
      <c r="JT14" s="19"/>
      <c r="JU14" s="19"/>
      <c r="JV14" s="19"/>
      <c r="JW14" s="19"/>
      <c r="JX14" s="19"/>
      <c r="JY14" s="19"/>
      <c r="JZ14" s="19"/>
      <c r="KA14" s="19"/>
      <c r="KB14" s="19"/>
      <c r="KC14" s="19"/>
      <c r="KD14" s="19"/>
      <c r="KE14" s="19"/>
      <c r="KF14" s="19"/>
      <c r="KG14" s="19"/>
      <c r="KH14" s="19"/>
      <c r="KI14" s="19"/>
      <c r="KJ14" s="19"/>
      <c r="KK14" s="19"/>
      <c r="KL14" s="19"/>
      <c r="KM14" s="19"/>
      <c r="KN14" s="19"/>
      <c r="KO14" s="19"/>
      <c r="KP14" s="19"/>
      <c r="KQ14" s="19"/>
      <c r="KR14" s="19"/>
      <c r="KS14" s="19"/>
      <c r="KT14" s="19"/>
      <c r="KU14" s="19"/>
      <c r="KV14" s="19"/>
      <c r="KW14" s="19"/>
      <c r="KX14" s="19"/>
      <c r="KY14" s="19"/>
      <c r="KZ14" s="19"/>
      <c r="LA14" s="19"/>
      <c r="LB14" s="19"/>
      <c r="LC14" s="19"/>
      <c r="LD14" s="19"/>
      <c r="LE14" s="19"/>
      <c r="LF14" s="19"/>
      <c r="LG14" s="19"/>
      <c r="LH14" s="19"/>
      <c r="LI14" s="19"/>
      <c r="LJ14" s="19"/>
      <c r="LK14" s="19"/>
      <c r="LL14" s="19"/>
      <c r="LM14" s="19"/>
      <c r="LN14" s="19"/>
      <c r="LO14" s="19"/>
      <c r="LP14" s="19"/>
      <c r="LQ14" s="19"/>
      <c r="LR14" s="19"/>
      <c r="LS14" s="19"/>
      <c r="LT14" s="19"/>
      <c r="LU14" s="19"/>
      <c r="LV14" s="19"/>
      <c r="LW14" s="19"/>
      <c r="LX14" s="19"/>
      <c r="LY14" s="19"/>
      <c r="LZ14" s="19"/>
      <c r="MA14" s="19"/>
      <c r="MB14" s="19"/>
      <c r="MC14" s="19"/>
      <c r="MD14" s="19"/>
      <c r="ME14" s="19"/>
      <c r="MF14" s="19"/>
      <c r="MG14" s="19"/>
      <c r="MH14" s="19"/>
      <c r="MI14" s="19"/>
      <c r="MJ14" s="19"/>
      <c r="MK14" s="19"/>
      <c r="ML14" s="19"/>
      <c r="MM14" s="19"/>
      <c r="MN14" s="19"/>
      <c r="MO14" s="19"/>
      <c r="MP14" s="19"/>
      <c r="MQ14" s="19"/>
      <c r="MR14" s="19"/>
      <c r="MS14" s="19"/>
      <c r="MT14" s="19"/>
      <c r="MU14" s="19"/>
      <c r="MV14" s="19"/>
      <c r="MW14" s="19"/>
      <c r="MX14" s="19"/>
      <c r="MY14" s="19"/>
      <c r="MZ14" s="19"/>
      <c r="NA14" s="19"/>
      <c r="NB14" s="19"/>
      <c r="NC14" s="19"/>
      <c r="ND14" s="19"/>
      <c r="NE14" s="19"/>
      <c r="NF14" s="19"/>
      <c r="NG14" s="19"/>
      <c r="NH14" s="19"/>
      <c r="NI14" s="19"/>
      <c r="NJ14" s="19"/>
      <c r="NK14" s="19"/>
      <c r="NL14" s="19"/>
      <c r="NM14" s="19"/>
      <c r="NN14" s="19"/>
      <c r="NO14" s="19"/>
      <c r="NP14" s="19"/>
    </row>
    <row r="15" spans="1:380" ht="18" customHeight="1">
      <c r="A15" s="27"/>
      <c r="B15" s="27">
        <v>7</v>
      </c>
      <c r="C15" s="65"/>
      <c r="D15" s="66"/>
      <c r="E15" s="52"/>
      <c r="F15" s="64">
        <f t="shared" si="263"/>
        <v>0</v>
      </c>
      <c r="G15" s="50">
        <f t="shared" si="264"/>
        <v>0</v>
      </c>
      <c r="H15" s="51">
        <f t="shared" si="265"/>
        <v>0</v>
      </c>
      <c r="I15" s="61">
        <f t="shared" si="266"/>
        <v>0</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c r="IW15" s="19"/>
      <c r="IX15" s="19"/>
      <c r="IY15" s="19"/>
      <c r="IZ15" s="19"/>
      <c r="JA15" s="19"/>
      <c r="JB15" s="19"/>
      <c r="JC15" s="19"/>
      <c r="JD15" s="19"/>
      <c r="JE15" s="19"/>
      <c r="JF15" s="19"/>
      <c r="JG15" s="19"/>
      <c r="JH15" s="19"/>
      <c r="JI15" s="19"/>
      <c r="JJ15" s="19"/>
      <c r="JK15" s="19"/>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9"/>
      <c r="NK15" s="19"/>
      <c r="NL15" s="19"/>
      <c r="NM15" s="19"/>
      <c r="NN15" s="19"/>
      <c r="NO15" s="19"/>
      <c r="NP15" s="19"/>
    </row>
    <row r="16" spans="1:380" ht="18" customHeight="1">
      <c r="A16" s="27"/>
      <c r="B16" s="27">
        <v>8</v>
      </c>
      <c r="C16" s="65"/>
      <c r="D16" s="66"/>
      <c r="E16" s="52"/>
      <c r="F16" s="64">
        <f t="shared" si="263"/>
        <v>0</v>
      </c>
      <c r="G16" s="50">
        <f t="shared" si="264"/>
        <v>0</v>
      </c>
      <c r="H16" s="51">
        <f t="shared" si="265"/>
        <v>0</v>
      </c>
      <c r="I16" s="61">
        <f t="shared" si="266"/>
        <v>0</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c r="IW16" s="19"/>
      <c r="IX16" s="19"/>
      <c r="IY16" s="19"/>
      <c r="IZ16" s="19"/>
      <c r="JA16" s="19"/>
      <c r="JB16" s="19"/>
      <c r="JC16" s="19"/>
      <c r="JD16" s="19"/>
      <c r="JE16" s="19"/>
      <c r="JF16" s="19"/>
      <c r="JG16" s="19"/>
      <c r="JH16" s="19"/>
      <c r="JI16" s="19"/>
      <c r="JJ16" s="19"/>
      <c r="JK16" s="19"/>
      <c r="JL16" s="19"/>
      <c r="JM16" s="19"/>
      <c r="JN16" s="19"/>
      <c r="JO16" s="19"/>
      <c r="JP16" s="19"/>
      <c r="JQ16" s="19"/>
      <c r="JR16" s="19"/>
      <c r="JS16" s="19"/>
      <c r="JT16" s="19"/>
      <c r="JU16" s="19"/>
      <c r="JV16" s="19"/>
      <c r="JW16" s="19"/>
      <c r="JX16" s="19"/>
      <c r="JY16" s="19"/>
      <c r="JZ16" s="19"/>
      <c r="KA16" s="19"/>
      <c r="KB16" s="19"/>
      <c r="KC16" s="19"/>
      <c r="KD16" s="19"/>
      <c r="KE16" s="19"/>
      <c r="KF16" s="19"/>
      <c r="KG16" s="19"/>
      <c r="KH16" s="19"/>
      <c r="KI16" s="19"/>
      <c r="KJ16" s="19"/>
      <c r="KK16" s="19"/>
      <c r="KL16" s="19"/>
      <c r="KM16" s="19"/>
      <c r="KN16" s="19"/>
      <c r="KO16" s="19"/>
      <c r="KP16" s="19"/>
      <c r="KQ16" s="19"/>
      <c r="KR16" s="19"/>
      <c r="KS16" s="19"/>
      <c r="KT16" s="19"/>
      <c r="KU16" s="19"/>
      <c r="KV16" s="19"/>
      <c r="KW16" s="19"/>
      <c r="KX16" s="19"/>
      <c r="KY16" s="19"/>
      <c r="KZ16" s="19"/>
      <c r="LA16" s="19"/>
      <c r="LB16" s="19"/>
      <c r="LC16" s="19"/>
      <c r="LD16" s="19"/>
      <c r="LE16" s="19"/>
      <c r="LF16" s="19"/>
      <c r="LG16" s="19"/>
      <c r="LH16" s="19"/>
      <c r="LI16" s="19"/>
      <c r="LJ16" s="19"/>
      <c r="LK16" s="19"/>
      <c r="LL16" s="19"/>
      <c r="LM16" s="19"/>
      <c r="LN16" s="19"/>
      <c r="LO16" s="19"/>
      <c r="LP16" s="19"/>
      <c r="LQ16" s="19"/>
      <c r="LR16" s="19"/>
      <c r="LS16" s="19"/>
      <c r="LT16" s="19"/>
      <c r="LU16" s="19"/>
      <c r="LV16" s="19"/>
      <c r="LW16" s="19"/>
      <c r="LX16" s="19"/>
      <c r="LY16" s="19"/>
      <c r="LZ16" s="19"/>
      <c r="MA16" s="19"/>
      <c r="MB16" s="19"/>
      <c r="MC16" s="19"/>
      <c r="MD16" s="19"/>
      <c r="ME16" s="19"/>
      <c r="MF16" s="19"/>
      <c r="MG16" s="19"/>
      <c r="MH16" s="19"/>
      <c r="MI16" s="19"/>
      <c r="MJ16" s="19"/>
      <c r="MK16" s="19"/>
      <c r="ML16" s="19"/>
      <c r="MM16" s="19"/>
      <c r="MN16" s="19"/>
      <c r="MO16" s="19"/>
      <c r="MP16" s="19"/>
      <c r="MQ16" s="19"/>
      <c r="MR16" s="19"/>
      <c r="MS16" s="19"/>
      <c r="MT16" s="19"/>
      <c r="MU16" s="19"/>
      <c r="MV16" s="19"/>
      <c r="MW16" s="19"/>
      <c r="MX16" s="19"/>
      <c r="MY16" s="19"/>
      <c r="MZ16" s="19"/>
      <c r="NA16" s="19"/>
      <c r="NB16" s="19"/>
      <c r="NC16" s="19"/>
      <c r="ND16" s="19"/>
      <c r="NE16" s="19"/>
      <c r="NF16" s="19"/>
      <c r="NG16" s="19"/>
      <c r="NH16" s="19"/>
      <c r="NI16" s="19"/>
      <c r="NJ16" s="19"/>
      <c r="NK16" s="19"/>
      <c r="NL16" s="19"/>
      <c r="NM16" s="19"/>
      <c r="NN16" s="19"/>
      <c r="NO16" s="19"/>
      <c r="NP16" s="19"/>
    </row>
    <row r="17" spans="1:380" ht="18" customHeight="1">
      <c r="A17" s="27"/>
      <c r="B17" s="27">
        <v>9</v>
      </c>
      <c r="C17" s="65"/>
      <c r="D17" s="66"/>
      <c r="E17" s="52"/>
      <c r="F17" s="64">
        <f t="shared" si="263"/>
        <v>0</v>
      </c>
      <c r="G17" s="50">
        <f t="shared" si="264"/>
        <v>0</v>
      </c>
      <c r="H17" s="51">
        <f t="shared" si="265"/>
        <v>0</v>
      </c>
      <c r="I17" s="61">
        <f t="shared" si="266"/>
        <v>0</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19"/>
      <c r="ND17" s="19"/>
      <c r="NE17" s="19"/>
      <c r="NF17" s="19"/>
      <c r="NG17" s="19"/>
      <c r="NH17" s="19"/>
      <c r="NI17" s="19"/>
      <c r="NJ17" s="19"/>
      <c r="NK17" s="19"/>
      <c r="NL17" s="19"/>
      <c r="NM17" s="19"/>
      <c r="NN17" s="19"/>
      <c r="NO17" s="19"/>
      <c r="NP17" s="19"/>
    </row>
    <row r="18" spans="1:380" ht="18" customHeight="1">
      <c r="A18" s="27"/>
      <c r="B18" s="27">
        <v>10</v>
      </c>
      <c r="C18" s="65"/>
      <c r="D18" s="66"/>
      <c r="E18" s="52"/>
      <c r="F18" s="64">
        <f t="shared" si="263"/>
        <v>0</v>
      </c>
      <c r="G18" s="50">
        <f t="shared" si="264"/>
        <v>0</v>
      </c>
      <c r="H18" s="51">
        <f t="shared" si="265"/>
        <v>0</v>
      </c>
      <c r="I18" s="61">
        <f t="shared" si="266"/>
        <v>0</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19"/>
      <c r="JS18" s="19"/>
      <c r="JT18" s="19"/>
      <c r="JU18" s="19"/>
      <c r="JV18" s="19"/>
      <c r="JW18" s="19"/>
      <c r="JX18" s="19"/>
      <c r="JY18" s="19"/>
      <c r="JZ18" s="19"/>
      <c r="KA18" s="19"/>
      <c r="KB18" s="19"/>
      <c r="KC18" s="19"/>
      <c r="KD18" s="19"/>
      <c r="KE18" s="19"/>
      <c r="KF18" s="19"/>
      <c r="KG18" s="19"/>
      <c r="KH18" s="19"/>
      <c r="KI18" s="19"/>
      <c r="KJ18" s="19"/>
      <c r="KK18" s="19"/>
      <c r="KL18" s="19"/>
      <c r="KM18" s="19"/>
      <c r="KN18" s="19"/>
      <c r="KO18" s="19"/>
      <c r="KP18" s="19"/>
      <c r="KQ18" s="19"/>
      <c r="KR18" s="19"/>
      <c r="KS18" s="19"/>
      <c r="KT18" s="19"/>
      <c r="KU18" s="19"/>
      <c r="KV18" s="19"/>
      <c r="KW18" s="19"/>
      <c r="KX18" s="19"/>
      <c r="KY18" s="19"/>
      <c r="KZ18" s="19"/>
      <c r="LA18" s="19"/>
      <c r="LB18" s="19"/>
      <c r="LC18" s="19"/>
      <c r="LD18" s="19"/>
      <c r="LE18" s="19"/>
      <c r="LF18" s="19"/>
      <c r="LG18" s="19"/>
      <c r="LH18" s="19"/>
      <c r="LI18" s="19"/>
      <c r="LJ18" s="19"/>
      <c r="LK18" s="19"/>
      <c r="LL18" s="19"/>
      <c r="LM18" s="19"/>
      <c r="LN18" s="19"/>
      <c r="LO18" s="19"/>
      <c r="LP18" s="19"/>
      <c r="LQ18" s="19"/>
      <c r="LR18" s="19"/>
      <c r="LS18" s="19"/>
      <c r="LT18" s="19"/>
      <c r="LU18" s="19"/>
      <c r="LV18" s="19"/>
      <c r="LW18" s="19"/>
      <c r="LX18" s="19"/>
      <c r="LY18" s="19"/>
      <c r="LZ18" s="19"/>
      <c r="MA18" s="19"/>
      <c r="MB18" s="19"/>
      <c r="MC18" s="19"/>
      <c r="MD18" s="19"/>
      <c r="ME18" s="19"/>
      <c r="MF18" s="19"/>
      <c r="MG18" s="19"/>
      <c r="MH18" s="19"/>
      <c r="MI18" s="19"/>
      <c r="MJ18" s="19"/>
      <c r="MK18" s="19"/>
      <c r="ML18" s="19"/>
      <c r="MM18" s="19"/>
      <c r="MN18" s="19"/>
      <c r="MO18" s="19"/>
      <c r="MP18" s="19"/>
      <c r="MQ18" s="19"/>
      <c r="MR18" s="19"/>
      <c r="MS18" s="19"/>
      <c r="MT18" s="19"/>
      <c r="MU18" s="19"/>
      <c r="MV18" s="19"/>
      <c r="MW18" s="19"/>
      <c r="MX18" s="19"/>
      <c r="MY18" s="19"/>
      <c r="MZ18" s="19"/>
      <c r="NA18" s="19"/>
      <c r="NB18" s="19"/>
      <c r="NC18" s="19"/>
      <c r="ND18" s="19"/>
      <c r="NE18" s="19"/>
      <c r="NF18" s="19"/>
      <c r="NG18" s="19"/>
      <c r="NH18" s="19"/>
      <c r="NI18" s="19"/>
      <c r="NJ18" s="19"/>
      <c r="NK18" s="19"/>
      <c r="NL18" s="19"/>
      <c r="NM18" s="19"/>
      <c r="NN18" s="19"/>
      <c r="NO18" s="19"/>
      <c r="NP18" s="19"/>
    </row>
    <row r="19" spans="1:380" ht="18" customHeight="1">
      <c r="A19" s="27"/>
      <c r="B19" s="27">
        <v>11</v>
      </c>
      <c r="C19" s="65"/>
      <c r="D19" s="66"/>
      <c r="E19" s="52"/>
      <c r="F19" s="64">
        <f t="shared" si="263"/>
        <v>0</v>
      </c>
      <c r="G19" s="50">
        <f t="shared" si="264"/>
        <v>0</v>
      </c>
      <c r="H19" s="51">
        <f t="shared" si="265"/>
        <v>0</v>
      </c>
      <c r="I19" s="61">
        <f t="shared" si="266"/>
        <v>0</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19"/>
      <c r="KR19" s="19"/>
      <c r="KS19" s="19"/>
      <c r="KT19" s="19"/>
      <c r="KU19" s="19"/>
      <c r="KV19" s="19"/>
      <c r="KW19" s="19"/>
      <c r="KX19" s="19"/>
      <c r="KY19" s="19"/>
      <c r="KZ19" s="19"/>
      <c r="LA19" s="19"/>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19"/>
      <c r="MU19" s="19"/>
      <c r="MV19" s="19"/>
      <c r="MW19" s="19"/>
      <c r="MX19" s="19"/>
      <c r="MY19" s="19"/>
      <c r="MZ19" s="19"/>
      <c r="NA19" s="19"/>
      <c r="NB19" s="19"/>
      <c r="NC19" s="19"/>
      <c r="ND19" s="19"/>
      <c r="NE19" s="19"/>
      <c r="NF19" s="19"/>
      <c r="NG19" s="19"/>
      <c r="NH19" s="19"/>
      <c r="NI19" s="19"/>
      <c r="NJ19" s="19"/>
      <c r="NK19" s="19"/>
      <c r="NL19" s="19"/>
      <c r="NM19" s="19"/>
      <c r="NN19" s="19"/>
      <c r="NO19" s="19"/>
      <c r="NP19" s="19"/>
    </row>
    <row r="20" spans="1:380" ht="18" customHeight="1">
      <c r="A20" s="27"/>
      <c r="B20" s="27">
        <v>12</v>
      </c>
      <c r="C20" s="65"/>
      <c r="D20" s="66"/>
      <c r="E20" s="52"/>
      <c r="F20" s="64">
        <f t="shared" si="263"/>
        <v>0</v>
      </c>
      <c r="G20" s="50">
        <f t="shared" si="264"/>
        <v>0</v>
      </c>
      <c r="H20" s="51">
        <f t="shared" si="265"/>
        <v>0</v>
      </c>
      <c r="I20" s="61">
        <f t="shared" si="266"/>
        <v>0</v>
      </c>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19"/>
      <c r="KR20" s="19"/>
      <c r="KS20" s="19"/>
      <c r="KT20" s="19"/>
      <c r="KU20" s="19"/>
      <c r="KV20" s="19"/>
      <c r="KW20" s="19"/>
      <c r="KX20" s="19"/>
      <c r="KY20" s="19"/>
      <c r="KZ20" s="19"/>
      <c r="LA20" s="19"/>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19"/>
      <c r="MU20" s="19"/>
      <c r="MV20" s="19"/>
      <c r="MW20" s="19"/>
      <c r="MX20" s="19"/>
      <c r="MY20" s="19"/>
      <c r="MZ20" s="19"/>
      <c r="NA20" s="19"/>
      <c r="NB20" s="19"/>
      <c r="NC20" s="19"/>
      <c r="ND20" s="19"/>
      <c r="NE20" s="19"/>
      <c r="NF20" s="19"/>
      <c r="NG20" s="19"/>
      <c r="NH20" s="19"/>
      <c r="NI20" s="19"/>
      <c r="NJ20" s="19"/>
      <c r="NK20" s="19"/>
      <c r="NL20" s="19"/>
      <c r="NM20" s="19"/>
      <c r="NN20" s="19"/>
      <c r="NO20" s="19"/>
      <c r="NP20" s="19"/>
    </row>
    <row r="21" spans="1:380" ht="18" customHeight="1">
      <c r="A21" s="27"/>
      <c r="B21" s="27">
        <v>13</v>
      </c>
      <c r="C21" s="65"/>
      <c r="D21" s="66"/>
      <c r="E21" s="52"/>
      <c r="F21" s="64">
        <f t="shared" si="263"/>
        <v>0</v>
      </c>
      <c r="G21" s="50">
        <f t="shared" si="264"/>
        <v>0</v>
      </c>
      <c r="H21" s="51">
        <f t="shared" si="265"/>
        <v>0</v>
      </c>
      <c r="I21" s="61">
        <f t="shared" si="266"/>
        <v>0</v>
      </c>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19"/>
      <c r="NI21" s="19"/>
      <c r="NJ21" s="19"/>
      <c r="NK21" s="19"/>
      <c r="NL21" s="19"/>
      <c r="NM21" s="19"/>
      <c r="NN21" s="19"/>
      <c r="NO21" s="19"/>
      <c r="NP21" s="19"/>
    </row>
    <row r="22" spans="1:380" ht="18" customHeight="1">
      <c r="A22" s="27"/>
      <c r="B22" s="27">
        <v>14</v>
      </c>
      <c r="C22" s="65"/>
      <c r="D22" s="66"/>
      <c r="E22" s="52"/>
      <c r="F22" s="64">
        <f t="shared" si="263"/>
        <v>0</v>
      </c>
      <c r="G22" s="50">
        <f t="shared" si="264"/>
        <v>0</v>
      </c>
      <c r="H22" s="51">
        <f t="shared" si="265"/>
        <v>0</v>
      </c>
      <c r="I22" s="61">
        <f t="shared" si="266"/>
        <v>0</v>
      </c>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19"/>
      <c r="NI22" s="19"/>
      <c r="NJ22" s="19"/>
      <c r="NK22" s="19"/>
      <c r="NL22" s="19"/>
      <c r="NM22" s="19"/>
      <c r="NN22" s="19"/>
      <c r="NO22" s="19"/>
      <c r="NP22" s="19"/>
    </row>
    <row r="23" spans="1:380" ht="18" customHeight="1">
      <c r="A23" s="27"/>
      <c r="B23" s="27">
        <v>15</v>
      </c>
      <c r="C23" s="65"/>
      <c r="D23" s="66"/>
      <c r="E23" s="52"/>
      <c r="F23" s="64">
        <f t="shared" si="263"/>
        <v>0</v>
      </c>
      <c r="G23" s="50">
        <f t="shared" si="264"/>
        <v>0</v>
      </c>
      <c r="H23" s="51">
        <f t="shared" si="265"/>
        <v>0</v>
      </c>
      <c r="I23" s="61">
        <f t="shared" si="266"/>
        <v>0</v>
      </c>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19"/>
      <c r="NI23" s="19"/>
      <c r="NJ23" s="19"/>
      <c r="NK23" s="19"/>
      <c r="NL23" s="19"/>
      <c r="NM23" s="19"/>
      <c r="NN23" s="19"/>
      <c r="NO23" s="19"/>
      <c r="NP23" s="19"/>
    </row>
    <row r="24" spans="1:380" ht="18" customHeight="1">
      <c r="A24" s="27"/>
      <c r="B24" s="27">
        <v>16</v>
      </c>
      <c r="C24" s="65"/>
      <c r="D24" s="66"/>
      <c r="E24" s="52"/>
      <c r="F24" s="64">
        <f t="shared" si="263"/>
        <v>0</v>
      </c>
      <c r="G24" s="50">
        <f t="shared" si="264"/>
        <v>0</v>
      </c>
      <c r="H24" s="51">
        <f t="shared" si="265"/>
        <v>0</v>
      </c>
      <c r="I24" s="61">
        <f t="shared" si="266"/>
        <v>0</v>
      </c>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19"/>
      <c r="NI24" s="19"/>
      <c r="NJ24" s="19"/>
      <c r="NK24" s="19"/>
      <c r="NL24" s="19"/>
      <c r="NM24" s="19"/>
      <c r="NN24" s="19"/>
      <c r="NO24" s="19"/>
      <c r="NP24" s="19"/>
    </row>
    <row r="25" spans="1:380" ht="18" customHeight="1">
      <c r="A25" s="27"/>
      <c r="B25" s="27">
        <v>17</v>
      </c>
      <c r="C25" s="65"/>
      <c r="D25" s="66"/>
      <c r="E25" s="52"/>
      <c r="F25" s="64">
        <f t="shared" si="263"/>
        <v>0</v>
      </c>
      <c r="G25" s="50">
        <f t="shared" si="264"/>
        <v>0</v>
      </c>
      <c r="H25" s="51">
        <f t="shared" si="265"/>
        <v>0</v>
      </c>
      <c r="I25" s="61">
        <f t="shared" si="266"/>
        <v>0</v>
      </c>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19"/>
      <c r="NI25" s="19"/>
      <c r="NJ25" s="19"/>
      <c r="NK25" s="19"/>
      <c r="NL25" s="19"/>
      <c r="NM25" s="19"/>
      <c r="NN25" s="19"/>
      <c r="NO25" s="19"/>
      <c r="NP25" s="19"/>
    </row>
    <row r="26" spans="1:380" ht="18" customHeight="1">
      <c r="A26" s="27"/>
      <c r="B26" s="27">
        <v>18</v>
      </c>
      <c r="C26" s="65"/>
      <c r="D26" s="66"/>
      <c r="E26" s="52"/>
      <c r="F26" s="64">
        <f t="shared" si="263"/>
        <v>0</v>
      </c>
      <c r="G26" s="50">
        <f t="shared" si="264"/>
        <v>0</v>
      </c>
      <c r="H26" s="51">
        <f t="shared" si="265"/>
        <v>0</v>
      </c>
      <c r="I26" s="61">
        <f t="shared" si="266"/>
        <v>0</v>
      </c>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c r="MO26" s="19"/>
      <c r="MP26" s="19"/>
      <c r="MQ26" s="19"/>
      <c r="MR26" s="19"/>
      <c r="MS26" s="19"/>
      <c r="MT26" s="19"/>
      <c r="MU26" s="19"/>
      <c r="MV26" s="19"/>
      <c r="MW26" s="19"/>
      <c r="MX26" s="19"/>
      <c r="MY26" s="19"/>
      <c r="MZ26" s="19"/>
      <c r="NA26" s="19"/>
      <c r="NB26" s="19"/>
      <c r="NC26" s="19"/>
      <c r="ND26" s="19"/>
      <c r="NE26" s="19"/>
      <c r="NF26" s="19"/>
      <c r="NG26" s="19"/>
      <c r="NH26" s="19"/>
      <c r="NI26" s="19"/>
      <c r="NJ26" s="19"/>
      <c r="NK26" s="19"/>
      <c r="NL26" s="19"/>
      <c r="NM26" s="19"/>
      <c r="NN26" s="19"/>
      <c r="NO26" s="19"/>
      <c r="NP26" s="19"/>
    </row>
    <row r="27" spans="1:380" ht="18" customHeight="1">
      <c r="A27" s="27"/>
      <c r="B27" s="27">
        <v>19</v>
      </c>
      <c r="C27" s="65"/>
      <c r="D27" s="66"/>
      <c r="E27" s="52"/>
      <c r="F27" s="64">
        <f t="shared" si="263"/>
        <v>0</v>
      </c>
      <c r="G27" s="50">
        <f t="shared" si="264"/>
        <v>0</v>
      </c>
      <c r="H27" s="51">
        <f t="shared" si="265"/>
        <v>0</v>
      </c>
      <c r="I27" s="61">
        <f t="shared" si="266"/>
        <v>0</v>
      </c>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c r="MO27" s="19"/>
      <c r="MP27" s="19"/>
      <c r="MQ27" s="19"/>
      <c r="MR27" s="19"/>
      <c r="MS27" s="19"/>
      <c r="MT27" s="19"/>
      <c r="MU27" s="19"/>
      <c r="MV27" s="19"/>
      <c r="MW27" s="19"/>
      <c r="MX27" s="19"/>
      <c r="MY27" s="19"/>
      <c r="MZ27" s="19"/>
      <c r="NA27" s="19"/>
      <c r="NB27" s="19"/>
      <c r="NC27" s="19"/>
      <c r="ND27" s="19"/>
      <c r="NE27" s="19"/>
      <c r="NF27" s="19"/>
      <c r="NG27" s="19"/>
      <c r="NH27" s="19"/>
      <c r="NI27" s="19"/>
      <c r="NJ27" s="19"/>
      <c r="NK27" s="19"/>
      <c r="NL27" s="19"/>
      <c r="NM27" s="19"/>
      <c r="NN27" s="19"/>
      <c r="NO27" s="19"/>
      <c r="NP27" s="19"/>
    </row>
    <row r="28" spans="1:380" ht="18" customHeight="1">
      <c r="A28" s="27"/>
      <c r="B28" s="27">
        <v>20</v>
      </c>
      <c r="C28" s="65"/>
      <c r="D28" s="66"/>
      <c r="E28" s="52"/>
      <c r="F28" s="64">
        <f t="shared" si="263"/>
        <v>0</v>
      </c>
      <c r="G28" s="50">
        <f t="shared" si="264"/>
        <v>0</v>
      </c>
      <c r="H28" s="51">
        <f t="shared" si="265"/>
        <v>0</v>
      </c>
      <c r="I28" s="61">
        <f t="shared" si="266"/>
        <v>0</v>
      </c>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c r="IX28" s="19"/>
      <c r="IY28" s="19"/>
      <c r="IZ28" s="19"/>
      <c r="JA28" s="19"/>
      <c r="JB28" s="19"/>
      <c r="JC28" s="19"/>
      <c r="JD28" s="19"/>
      <c r="JE28" s="19"/>
      <c r="JF28" s="19"/>
      <c r="JG28" s="19"/>
      <c r="JH28" s="19"/>
      <c r="JI28" s="19"/>
      <c r="JJ28" s="19"/>
      <c r="JK28" s="19"/>
      <c r="JL28" s="19"/>
      <c r="JM28" s="19"/>
      <c r="JN28" s="19"/>
      <c r="JO28" s="19"/>
      <c r="JP28" s="19"/>
      <c r="JQ28" s="19"/>
      <c r="JR28" s="19"/>
      <c r="JS28" s="19"/>
      <c r="JT28" s="19"/>
      <c r="JU28" s="19"/>
      <c r="JV28" s="19"/>
      <c r="JW28" s="19"/>
      <c r="JX28" s="19"/>
      <c r="JY28" s="19"/>
      <c r="JZ28" s="19"/>
      <c r="KA28" s="19"/>
      <c r="KB28" s="19"/>
      <c r="KC28" s="19"/>
      <c r="KD28" s="19"/>
      <c r="KE28" s="19"/>
      <c r="KF28" s="19"/>
      <c r="KG28" s="19"/>
      <c r="KH28" s="19"/>
      <c r="KI28" s="19"/>
      <c r="KJ28" s="19"/>
      <c r="KK28" s="19"/>
      <c r="KL28" s="19"/>
      <c r="KM28" s="19"/>
      <c r="KN28" s="19"/>
      <c r="KO28" s="19"/>
      <c r="KP28" s="19"/>
      <c r="KQ28" s="19"/>
      <c r="KR28" s="19"/>
      <c r="KS28" s="19"/>
      <c r="KT28" s="19"/>
      <c r="KU28" s="19"/>
      <c r="KV28" s="19"/>
      <c r="KW28" s="19"/>
      <c r="KX28" s="19"/>
      <c r="KY28" s="19"/>
      <c r="KZ28" s="19"/>
      <c r="LA28" s="19"/>
      <c r="LB28" s="19"/>
      <c r="LC28" s="19"/>
      <c r="LD28" s="19"/>
      <c r="LE28" s="19"/>
      <c r="LF28" s="19"/>
      <c r="LG28" s="19"/>
      <c r="LH28" s="19"/>
      <c r="LI28" s="19"/>
      <c r="LJ28" s="19"/>
      <c r="LK28" s="19"/>
      <c r="LL28" s="19"/>
      <c r="LM28" s="19"/>
      <c r="LN28" s="19"/>
      <c r="LO28" s="19"/>
      <c r="LP28" s="19"/>
      <c r="LQ28" s="19"/>
      <c r="LR28" s="19"/>
      <c r="LS28" s="19"/>
      <c r="LT28" s="19"/>
      <c r="LU28" s="19"/>
      <c r="LV28" s="19"/>
      <c r="LW28" s="19"/>
      <c r="LX28" s="19"/>
      <c r="LY28" s="19"/>
      <c r="LZ28" s="19"/>
      <c r="MA28" s="19"/>
      <c r="MB28" s="19"/>
      <c r="MC28" s="19"/>
      <c r="MD28" s="19"/>
      <c r="ME28" s="19"/>
      <c r="MF28" s="19"/>
      <c r="MG28" s="19"/>
      <c r="MH28" s="19"/>
      <c r="MI28" s="19"/>
      <c r="MJ28" s="19"/>
      <c r="MK28" s="19"/>
      <c r="ML28" s="19"/>
      <c r="MM28" s="19"/>
      <c r="MN28" s="19"/>
      <c r="MO28" s="19"/>
      <c r="MP28" s="19"/>
      <c r="MQ28" s="19"/>
      <c r="MR28" s="19"/>
      <c r="MS28" s="19"/>
      <c r="MT28" s="19"/>
      <c r="MU28" s="19"/>
      <c r="MV28" s="19"/>
      <c r="MW28" s="19"/>
      <c r="MX28" s="19"/>
      <c r="MY28" s="19"/>
      <c r="MZ28" s="19"/>
      <c r="NA28" s="19"/>
      <c r="NB28" s="19"/>
      <c r="NC28" s="19"/>
      <c r="ND28" s="19"/>
      <c r="NE28" s="19"/>
      <c r="NF28" s="19"/>
      <c r="NG28" s="19"/>
      <c r="NH28" s="19"/>
      <c r="NI28" s="19"/>
      <c r="NJ28" s="19"/>
      <c r="NK28" s="19"/>
      <c r="NL28" s="19"/>
      <c r="NM28" s="19"/>
      <c r="NN28" s="19"/>
      <c r="NO28" s="19"/>
      <c r="NP28" s="19"/>
    </row>
    <row r="29" spans="1:380" ht="18" customHeight="1">
      <c r="A29" s="27"/>
      <c r="B29" s="27">
        <v>21</v>
      </c>
      <c r="C29" s="65"/>
      <c r="D29" s="66"/>
      <c r="E29" s="52"/>
      <c r="F29" s="64">
        <f t="shared" si="263"/>
        <v>0</v>
      </c>
      <c r="G29" s="50">
        <f t="shared" si="264"/>
        <v>0</v>
      </c>
      <c r="H29" s="51">
        <f t="shared" si="265"/>
        <v>0</v>
      </c>
      <c r="I29" s="61">
        <f t="shared" si="266"/>
        <v>0</v>
      </c>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c r="IW29" s="19"/>
      <c r="IX29" s="19"/>
      <c r="IY29" s="19"/>
      <c r="IZ29" s="19"/>
      <c r="JA29" s="19"/>
      <c r="JB29" s="19"/>
      <c r="JC29" s="19"/>
      <c r="JD29" s="19"/>
      <c r="JE29" s="19"/>
      <c r="JF29" s="19"/>
      <c r="JG29" s="19"/>
      <c r="JH29" s="19"/>
      <c r="JI29" s="19"/>
      <c r="JJ29" s="19"/>
      <c r="JK29" s="19"/>
      <c r="JL29" s="19"/>
      <c r="JM29" s="19"/>
      <c r="JN29" s="19"/>
      <c r="JO29" s="19"/>
      <c r="JP29" s="19"/>
      <c r="JQ29" s="19"/>
      <c r="JR29" s="19"/>
      <c r="JS29" s="19"/>
      <c r="JT29" s="19"/>
      <c r="JU29" s="19"/>
      <c r="JV29" s="19"/>
      <c r="JW29" s="19"/>
      <c r="JX29" s="19"/>
      <c r="JY29" s="19"/>
      <c r="JZ29" s="19"/>
      <c r="KA29" s="19"/>
      <c r="KB29" s="19"/>
      <c r="KC29" s="19"/>
      <c r="KD29" s="19"/>
      <c r="KE29" s="19"/>
      <c r="KF29" s="19"/>
      <c r="KG29" s="19"/>
      <c r="KH29" s="19"/>
      <c r="KI29" s="19"/>
      <c r="KJ29" s="19"/>
      <c r="KK29" s="19"/>
      <c r="KL29" s="19"/>
      <c r="KM29" s="19"/>
      <c r="KN29" s="19"/>
      <c r="KO29" s="19"/>
      <c r="KP29" s="19"/>
      <c r="KQ29" s="19"/>
      <c r="KR29" s="19"/>
      <c r="KS29" s="19"/>
      <c r="KT29" s="19"/>
      <c r="KU29" s="19"/>
      <c r="KV29" s="19"/>
      <c r="KW29" s="19"/>
      <c r="KX29" s="19"/>
      <c r="KY29" s="19"/>
      <c r="KZ29" s="19"/>
      <c r="LA29" s="19"/>
      <c r="LB29" s="19"/>
      <c r="LC29" s="19"/>
      <c r="LD29" s="19"/>
      <c r="LE29" s="19"/>
      <c r="LF29" s="19"/>
      <c r="LG29" s="19"/>
      <c r="LH29" s="19"/>
      <c r="LI29" s="19"/>
      <c r="LJ29" s="19"/>
      <c r="LK29" s="19"/>
      <c r="LL29" s="19"/>
      <c r="LM29" s="19"/>
      <c r="LN29" s="19"/>
      <c r="LO29" s="19"/>
      <c r="LP29" s="19"/>
      <c r="LQ29" s="19"/>
      <c r="LR29" s="19"/>
      <c r="LS29" s="19"/>
      <c r="LT29" s="19"/>
      <c r="LU29" s="19"/>
      <c r="LV29" s="19"/>
      <c r="LW29" s="19"/>
      <c r="LX29" s="19"/>
      <c r="LY29" s="19"/>
      <c r="LZ29" s="19"/>
      <c r="MA29" s="19"/>
      <c r="MB29" s="19"/>
      <c r="MC29" s="19"/>
      <c r="MD29" s="19"/>
      <c r="ME29" s="19"/>
      <c r="MF29" s="19"/>
      <c r="MG29" s="19"/>
      <c r="MH29" s="19"/>
      <c r="MI29" s="19"/>
      <c r="MJ29" s="19"/>
      <c r="MK29" s="19"/>
      <c r="ML29" s="19"/>
      <c r="MM29" s="19"/>
      <c r="MN29" s="19"/>
      <c r="MO29" s="19"/>
      <c r="MP29" s="19"/>
      <c r="MQ29" s="19"/>
      <c r="MR29" s="19"/>
      <c r="MS29" s="19"/>
      <c r="MT29" s="19"/>
      <c r="MU29" s="19"/>
      <c r="MV29" s="19"/>
      <c r="MW29" s="19"/>
      <c r="MX29" s="19"/>
      <c r="MY29" s="19"/>
      <c r="MZ29" s="19"/>
      <c r="NA29" s="19"/>
      <c r="NB29" s="19"/>
      <c r="NC29" s="19"/>
      <c r="ND29" s="19"/>
      <c r="NE29" s="19"/>
      <c r="NF29" s="19"/>
      <c r="NG29" s="19"/>
      <c r="NH29" s="19"/>
      <c r="NI29" s="19"/>
      <c r="NJ29" s="19"/>
      <c r="NK29" s="19"/>
      <c r="NL29" s="19"/>
      <c r="NM29" s="19"/>
      <c r="NN29" s="19"/>
      <c r="NO29" s="19"/>
      <c r="NP29" s="19"/>
    </row>
    <row r="30" spans="1:380" ht="18" customHeight="1">
      <c r="A30" s="27"/>
      <c r="B30" s="27">
        <v>22</v>
      </c>
      <c r="C30" s="65"/>
      <c r="D30" s="66"/>
      <c r="E30" s="52"/>
      <c r="F30" s="64">
        <f t="shared" si="263"/>
        <v>0</v>
      </c>
      <c r="G30" s="50">
        <f t="shared" si="264"/>
        <v>0</v>
      </c>
      <c r="H30" s="51">
        <f t="shared" si="265"/>
        <v>0</v>
      </c>
      <c r="I30" s="61">
        <f t="shared" si="266"/>
        <v>0</v>
      </c>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c r="IW30" s="19"/>
      <c r="IX30" s="19"/>
      <c r="IY30" s="19"/>
      <c r="IZ30" s="19"/>
      <c r="JA30" s="19"/>
      <c r="JB30" s="19"/>
      <c r="JC30" s="19"/>
      <c r="JD30" s="19"/>
      <c r="JE30" s="19"/>
      <c r="JF30" s="19"/>
      <c r="JG30" s="19"/>
      <c r="JH30" s="19"/>
      <c r="JI30" s="19"/>
      <c r="JJ30" s="19"/>
      <c r="JK30" s="19"/>
      <c r="JL30" s="19"/>
      <c r="JM30" s="19"/>
      <c r="JN30" s="19"/>
      <c r="JO30" s="19"/>
      <c r="JP30" s="19"/>
      <c r="JQ30" s="19"/>
      <c r="JR30" s="19"/>
      <c r="JS30" s="19"/>
      <c r="JT30" s="19"/>
      <c r="JU30" s="19"/>
      <c r="JV30" s="19"/>
      <c r="JW30" s="19"/>
      <c r="JX30" s="19"/>
      <c r="JY30" s="19"/>
      <c r="JZ30" s="19"/>
      <c r="KA30" s="19"/>
      <c r="KB30" s="19"/>
      <c r="KC30" s="19"/>
      <c r="KD30" s="19"/>
      <c r="KE30" s="19"/>
      <c r="KF30" s="19"/>
      <c r="KG30" s="19"/>
      <c r="KH30" s="19"/>
      <c r="KI30" s="19"/>
      <c r="KJ30" s="19"/>
      <c r="KK30" s="19"/>
      <c r="KL30" s="19"/>
      <c r="KM30" s="19"/>
      <c r="KN30" s="19"/>
      <c r="KO30" s="19"/>
      <c r="KP30" s="19"/>
      <c r="KQ30" s="19"/>
      <c r="KR30" s="19"/>
      <c r="KS30" s="19"/>
      <c r="KT30" s="19"/>
      <c r="KU30" s="19"/>
      <c r="KV30" s="19"/>
      <c r="KW30" s="19"/>
      <c r="KX30" s="19"/>
      <c r="KY30" s="19"/>
      <c r="KZ30" s="19"/>
      <c r="LA30" s="19"/>
      <c r="LB30" s="19"/>
      <c r="LC30" s="19"/>
      <c r="LD30" s="19"/>
      <c r="LE30" s="19"/>
      <c r="LF30" s="19"/>
      <c r="LG30" s="19"/>
      <c r="LH30" s="19"/>
      <c r="LI30" s="19"/>
      <c r="LJ30" s="19"/>
      <c r="LK30" s="19"/>
      <c r="LL30" s="19"/>
      <c r="LM30" s="19"/>
      <c r="LN30" s="19"/>
      <c r="LO30" s="19"/>
      <c r="LP30" s="19"/>
      <c r="LQ30" s="19"/>
      <c r="LR30" s="19"/>
      <c r="LS30" s="19"/>
      <c r="LT30" s="19"/>
      <c r="LU30" s="19"/>
      <c r="LV30" s="19"/>
      <c r="LW30" s="19"/>
      <c r="LX30" s="19"/>
      <c r="LY30" s="19"/>
      <c r="LZ30" s="19"/>
      <c r="MA30" s="19"/>
      <c r="MB30" s="19"/>
      <c r="MC30" s="19"/>
      <c r="MD30" s="19"/>
      <c r="ME30" s="19"/>
      <c r="MF30" s="19"/>
      <c r="MG30" s="19"/>
      <c r="MH30" s="19"/>
      <c r="MI30" s="19"/>
      <c r="MJ30" s="19"/>
      <c r="MK30" s="19"/>
      <c r="ML30" s="19"/>
      <c r="MM30" s="19"/>
      <c r="MN30" s="19"/>
      <c r="MO30" s="19"/>
      <c r="MP30" s="19"/>
      <c r="MQ30" s="19"/>
      <c r="MR30" s="19"/>
      <c r="MS30" s="19"/>
      <c r="MT30" s="19"/>
      <c r="MU30" s="19"/>
      <c r="MV30" s="19"/>
      <c r="MW30" s="19"/>
      <c r="MX30" s="19"/>
      <c r="MY30" s="19"/>
      <c r="MZ30" s="19"/>
      <c r="NA30" s="19"/>
      <c r="NB30" s="19"/>
      <c r="NC30" s="19"/>
      <c r="ND30" s="19"/>
      <c r="NE30" s="19"/>
      <c r="NF30" s="19"/>
      <c r="NG30" s="19"/>
      <c r="NH30" s="19"/>
      <c r="NI30" s="19"/>
      <c r="NJ30" s="19"/>
      <c r="NK30" s="19"/>
      <c r="NL30" s="19"/>
      <c r="NM30" s="19"/>
      <c r="NN30" s="19"/>
      <c r="NO30" s="19"/>
      <c r="NP30" s="19"/>
    </row>
    <row r="31" spans="1:380" ht="18" customHeight="1">
      <c r="A31" s="27"/>
      <c r="B31" s="27">
        <v>23</v>
      </c>
      <c r="C31" s="65"/>
      <c r="D31" s="66"/>
      <c r="E31" s="52"/>
      <c r="F31" s="64">
        <f t="shared" si="263"/>
        <v>0</v>
      </c>
      <c r="G31" s="50">
        <f t="shared" si="264"/>
        <v>0</v>
      </c>
      <c r="H31" s="51">
        <f t="shared" si="265"/>
        <v>0</v>
      </c>
      <c r="I31" s="61">
        <f t="shared" si="266"/>
        <v>0</v>
      </c>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c r="KF31" s="19"/>
      <c r="KG31" s="19"/>
      <c r="KH31" s="19"/>
      <c r="KI31" s="19"/>
      <c r="KJ31" s="19"/>
      <c r="KK31" s="19"/>
      <c r="KL31" s="19"/>
      <c r="KM31" s="19"/>
      <c r="KN31" s="19"/>
      <c r="KO31" s="19"/>
      <c r="KP31" s="19"/>
      <c r="KQ31" s="19"/>
      <c r="KR31" s="19"/>
      <c r="KS31" s="19"/>
      <c r="KT31" s="19"/>
      <c r="KU31" s="19"/>
      <c r="KV31" s="19"/>
      <c r="KW31" s="19"/>
      <c r="KX31" s="19"/>
      <c r="KY31" s="19"/>
      <c r="KZ31" s="19"/>
      <c r="LA31" s="19"/>
      <c r="LB31" s="19"/>
      <c r="LC31" s="19"/>
      <c r="LD31" s="19"/>
      <c r="LE31" s="19"/>
      <c r="LF31" s="19"/>
      <c r="LG31" s="19"/>
      <c r="LH31" s="19"/>
      <c r="LI31" s="19"/>
      <c r="LJ31" s="19"/>
      <c r="LK31" s="19"/>
      <c r="LL31" s="19"/>
      <c r="LM31" s="19"/>
      <c r="LN31" s="19"/>
      <c r="LO31" s="19"/>
      <c r="LP31" s="19"/>
      <c r="LQ31" s="19"/>
      <c r="LR31" s="19"/>
      <c r="LS31" s="19"/>
      <c r="LT31" s="19"/>
      <c r="LU31" s="19"/>
      <c r="LV31" s="19"/>
      <c r="LW31" s="19"/>
      <c r="LX31" s="19"/>
      <c r="LY31" s="19"/>
      <c r="LZ31" s="19"/>
      <c r="MA31" s="19"/>
      <c r="MB31" s="19"/>
      <c r="MC31" s="19"/>
      <c r="MD31" s="19"/>
      <c r="ME31" s="19"/>
      <c r="MF31" s="19"/>
      <c r="MG31" s="19"/>
      <c r="MH31" s="19"/>
      <c r="MI31" s="19"/>
      <c r="MJ31" s="19"/>
      <c r="MK31" s="19"/>
      <c r="ML31" s="19"/>
      <c r="MM31" s="19"/>
      <c r="MN31" s="19"/>
      <c r="MO31" s="19"/>
      <c r="MP31" s="19"/>
      <c r="MQ31" s="19"/>
      <c r="MR31" s="19"/>
      <c r="MS31" s="19"/>
      <c r="MT31" s="19"/>
      <c r="MU31" s="19"/>
      <c r="MV31" s="19"/>
      <c r="MW31" s="19"/>
      <c r="MX31" s="19"/>
      <c r="MY31" s="19"/>
      <c r="MZ31" s="19"/>
      <c r="NA31" s="19"/>
      <c r="NB31" s="19"/>
      <c r="NC31" s="19"/>
      <c r="ND31" s="19"/>
      <c r="NE31" s="19"/>
      <c r="NF31" s="19"/>
      <c r="NG31" s="19"/>
      <c r="NH31" s="19"/>
      <c r="NI31" s="19"/>
      <c r="NJ31" s="19"/>
      <c r="NK31" s="19"/>
      <c r="NL31" s="19"/>
      <c r="NM31" s="19"/>
      <c r="NN31" s="19"/>
      <c r="NO31" s="19"/>
      <c r="NP31" s="19"/>
    </row>
    <row r="32" spans="1:380" ht="18" customHeight="1">
      <c r="A32" s="27"/>
      <c r="B32" s="27">
        <v>24</v>
      </c>
      <c r="C32" s="65"/>
      <c r="D32" s="66"/>
      <c r="E32" s="52"/>
      <c r="F32" s="64">
        <f t="shared" si="263"/>
        <v>0</v>
      </c>
      <c r="G32" s="50">
        <f t="shared" si="264"/>
        <v>0</v>
      </c>
      <c r="H32" s="51">
        <f>COUNTIF(J32:NJ32,"A")+(COUNTIF(J32:NJ32,"AH")/2)+(COUNTIF(J32:NJ32,"KH")/2)+(COUNTIF(J32:NJ32,"UH")/2)</f>
        <v>0</v>
      </c>
      <c r="I32" s="61">
        <f t="shared" si="266"/>
        <v>0</v>
      </c>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c r="MO32" s="19"/>
      <c r="MP32" s="19"/>
      <c r="MQ32" s="19"/>
      <c r="MR32" s="19"/>
      <c r="MS32" s="19"/>
      <c r="MT32" s="19"/>
      <c r="MU32" s="19"/>
      <c r="MV32" s="19"/>
      <c r="MW32" s="19"/>
      <c r="MX32" s="19"/>
      <c r="MY32" s="19"/>
      <c r="MZ32" s="19"/>
      <c r="NA32" s="19"/>
      <c r="NB32" s="19"/>
      <c r="NC32" s="19"/>
      <c r="ND32" s="19"/>
      <c r="NE32" s="19"/>
      <c r="NF32" s="19"/>
      <c r="NG32" s="19"/>
      <c r="NH32" s="19"/>
      <c r="NI32" s="19"/>
      <c r="NJ32" s="19"/>
      <c r="NK32" s="19"/>
      <c r="NL32" s="19"/>
      <c r="NM32" s="19"/>
      <c r="NN32" s="19"/>
      <c r="NO32" s="19"/>
      <c r="NP32" s="19"/>
    </row>
    <row r="33" spans="1:380" ht="18" customHeight="1">
      <c r="A33" s="27"/>
      <c r="B33" s="27">
        <v>25</v>
      </c>
      <c r="C33" s="65"/>
      <c r="D33" s="66"/>
      <c r="E33" s="52"/>
      <c r="F33" s="64">
        <f t="shared" si="263"/>
        <v>0</v>
      </c>
      <c r="G33" s="50">
        <f t="shared" si="264"/>
        <v>0</v>
      </c>
      <c r="H33" s="51">
        <f>COUNTIF(J33:NJ33,"A")+(COUNTIF(J33:NJ33,"AH")/2)+(COUNTIF(J33:NJ33,"KH")/2)+(COUNTIF(J33:NJ33,"UH")/2)</f>
        <v>0</v>
      </c>
      <c r="I33" s="61">
        <f t="shared" si="266"/>
        <v>0</v>
      </c>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c r="MO33" s="19"/>
      <c r="MP33" s="19"/>
      <c r="MQ33" s="19"/>
      <c r="MR33" s="19"/>
      <c r="MS33" s="19"/>
      <c r="MT33" s="19"/>
      <c r="MU33" s="19"/>
      <c r="MV33" s="19"/>
      <c r="MW33" s="19"/>
      <c r="MX33" s="19"/>
      <c r="MY33" s="19"/>
      <c r="MZ33" s="19"/>
      <c r="NA33" s="19"/>
      <c r="NB33" s="19"/>
      <c r="NC33" s="19"/>
      <c r="ND33" s="19"/>
      <c r="NE33" s="19"/>
      <c r="NF33" s="19"/>
      <c r="NG33" s="19"/>
      <c r="NH33" s="19"/>
      <c r="NI33" s="19"/>
      <c r="NJ33" s="19"/>
      <c r="NK33" s="19"/>
      <c r="NL33" s="19"/>
      <c r="NM33" s="19"/>
      <c r="NN33" s="19"/>
      <c r="NO33" s="19"/>
      <c r="NP33" s="19"/>
    </row>
    <row r="34" spans="1:380">
      <c r="C34" s="8" t="s">
        <v>1</v>
      </c>
      <c r="D34" s="21"/>
      <c r="J34" s="59"/>
      <c r="K34" s="4"/>
      <c r="L34" s="4"/>
      <c r="M34" s="5"/>
      <c r="N34" s="5"/>
      <c r="O34" s="5"/>
      <c r="P34" s="5"/>
      <c r="Q34" s="5"/>
      <c r="R34" s="5"/>
      <c r="S34" s="5"/>
      <c r="T34" s="5"/>
      <c r="U34" s="5"/>
      <c r="V34" s="5"/>
      <c r="W34" s="5"/>
      <c r="X34" s="5"/>
      <c r="Y34" s="5"/>
      <c r="Z34" s="5"/>
      <c r="AA34" s="5"/>
      <c r="AB34" s="5"/>
      <c r="AC34" s="5"/>
      <c r="AD34" s="5"/>
      <c r="AE34" s="5"/>
      <c r="AF34" s="5"/>
      <c r="AG34" s="5"/>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row>
    <row r="35" spans="1:380">
      <c r="C35" s="21"/>
    </row>
  </sheetData>
  <mergeCells count="509">
    <mergeCell ref="E3:E8"/>
    <mergeCell ref="G3:G8"/>
    <mergeCell ref="H3:H8"/>
    <mergeCell ref="MV5:NB5"/>
    <mergeCell ref="MO6:MU6"/>
    <mergeCell ref="MV6:NB6"/>
    <mergeCell ref="NC5:NI5"/>
    <mergeCell ref="NC6:NI6"/>
    <mergeCell ref="MA5:MG5"/>
    <mergeCell ref="MH5:MN5"/>
    <mergeCell ref="MA6:MG6"/>
    <mergeCell ref="MH6:MN6"/>
    <mergeCell ref="MO5:MU5"/>
    <mergeCell ref="LF5:LL5"/>
    <mergeCell ref="LM5:LS5"/>
    <mergeCell ref="LT5:LZ5"/>
    <mergeCell ref="LF6:LL6"/>
    <mergeCell ref="LM6:LS6"/>
    <mergeCell ref="LT6:LZ6"/>
    <mergeCell ref="KK5:KQ5"/>
    <mergeCell ref="KR5:KX5"/>
    <mergeCell ref="KY5:LE5"/>
    <mergeCell ref="KK6:KQ6"/>
    <mergeCell ref="KR6:KX6"/>
    <mergeCell ref="KY6:LE6"/>
    <mergeCell ref="JP5:JV5"/>
    <mergeCell ref="JW5:KC5"/>
    <mergeCell ref="KD5:KJ5"/>
    <mergeCell ref="IG6:IM6"/>
    <mergeCell ref="IN6:IT6"/>
    <mergeCell ref="IU6:JA6"/>
    <mergeCell ref="JB6:JH6"/>
    <mergeCell ref="JI6:JO6"/>
    <mergeCell ref="JP6:JV6"/>
    <mergeCell ref="JW6:KC6"/>
    <mergeCell ref="KD6:KJ6"/>
    <mergeCell ref="IG5:IM5"/>
    <mergeCell ref="IN5:IT5"/>
    <mergeCell ref="IU5:JA5"/>
    <mergeCell ref="JB5:JH5"/>
    <mergeCell ref="JI5:JO5"/>
    <mergeCell ref="HL5:HR5"/>
    <mergeCell ref="HS5:HY5"/>
    <mergeCell ref="HZ5:IF5"/>
    <mergeCell ref="HE6:HK6"/>
    <mergeCell ref="HL6:HR6"/>
    <mergeCell ref="HS6:HY6"/>
    <mergeCell ref="HZ6:IF6"/>
    <mergeCell ref="GQ5:GW5"/>
    <mergeCell ref="GQ6:GW6"/>
    <mergeCell ref="GX5:HD5"/>
    <mergeCell ref="GX6:HD6"/>
    <mergeCell ref="HE5:HK5"/>
    <mergeCell ref="GC5:GI5"/>
    <mergeCell ref="GJ5:GP5"/>
    <mergeCell ref="EM5:ES5"/>
    <mergeCell ref="ET5:EZ5"/>
    <mergeCell ref="FA5:FG5"/>
    <mergeCell ref="FH5:FN5"/>
    <mergeCell ref="FO5:FU5"/>
    <mergeCell ref="DD5:DJ5"/>
    <mergeCell ref="DK5:DQ5"/>
    <mergeCell ref="DR5:DX5"/>
    <mergeCell ref="DY5:EE5"/>
    <mergeCell ref="EF5:EL5"/>
    <mergeCell ref="FV5:GB5"/>
    <mergeCell ref="G1:I1"/>
    <mergeCell ref="J6:P6"/>
    <mergeCell ref="Q6:W6"/>
    <mergeCell ref="X6:AD6"/>
    <mergeCell ref="AE6:AK6"/>
    <mergeCell ref="J5:P5"/>
    <mergeCell ref="Q5:W5"/>
    <mergeCell ref="X5:AD5"/>
    <mergeCell ref="AE5:AK5"/>
    <mergeCell ref="AC2:AC4"/>
    <mergeCell ref="AD2:AD4"/>
    <mergeCell ref="AE2:AE4"/>
    <mergeCell ref="AF2:AF4"/>
    <mergeCell ref="AG2:AG4"/>
    <mergeCell ref="AH2:AH4"/>
    <mergeCell ref="AI2:AI4"/>
    <mergeCell ref="AJ2:AJ4"/>
    <mergeCell ref="AK2:AK4"/>
    <mergeCell ref="AB2:AB4"/>
    <mergeCell ref="Z2:Z4"/>
    <mergeCell ref="AA2:AA4"/>
    <mergeCell ref="DR6:DX6"/>
    <mergeCell ref="AL5:AR5"/>
    <mergeCell ref="AS5:AY5"/>
    <mergeCell ref="AZ5:BF5"/>
    <mergeCell ref="BG5:BM5"/>
    <mergeCell ref="BN5:BT5"/>
    <mergeCell ref="AL6:AR6"/>
    <mergeCell ref="AS6:AY6"/>
    <mergeCell ref="AZ6:BF6"/>
    <mergeCell ref="BG6:BM6"/>
    <mergeCell ref="BN6:BT6"/>
    <mergeCell ref="BU6:CA6"/>
    <mergeCell ref="BU5:CA5"/>
    <mergeCell ref="CB5:CH5"/>
    <mergeCell ref="CI5:CO5"/>
    <mergeCell ref="CP5:CV5"/>
    <mergeCell ref="CW5:DC5"/>
    <mergeCell ref="DK6:DQ6"/>
    <mergeCell ref="CB6:CH6"/>
    <mergeCell ref="CI6:CO6"/>
    <mergeCell ref="CP6:CV6"/>
    <mergeCell ref="CW6:DC6"/>
    <mergeCell ref="DD6:DJ6"/>
    <mergeCell ref="GC6:GI6"/>
    <mergeCell ref="GJ6:GP6"/>
    <mergeCell ref="DY6:EE6"/>
    <mergeCell ref="EF6:EL6"/>
    <mergeCell ref="EM6:ES6"/>
    <mergeCell ref="ET6:EZ6"/>
    <mergeCell ref="FA6:FG6"/>
    <mergeCell ref="FH6:FN6"/>
    <mergeCell ref="FO6:FU6"/>
    <mergeCell ref="FV6:GB6"/>
    <mergeCell ref="C8:D8"/>
    <mergeCell ref="C9:D9"/>
    <mergeCell ref="C10:D10"/>
    <mergeCell ref="C11:D11"/>
    <mergeCell ref="C12:D12"/>
    <mergeCell ref="C13:D13"/>
    <mergeCell ref="C14:D14"/>
    <mergeCell ref="C15:D15"/>
    <mergeCell ref="C16:D16"/>
    <mergeCell ref="C17:D17"/>
    <mergeCell ref="C33:D33"/>
    <mergeCell ref="S2:S4"/>
    <mergeCell ref="T2:T4"/>
    <mergeCell ref="U2:U4"/>
    <mergeCell ref="V2:V4"/>
    <mergeCell ref="W2:W4"/>
    <mergeCell ref="X2:X4"/>
    <mergeCell ref="Y2:Y4"/>
    <mergeCell ref="J2:J4"/>
    <mergeCell ref="K2:K4"/>
    <mergeCell ref="L2:L4"/>
    <mergeCell ref="M2:M4"/>
    <mergeCell ref="N2:N4"/>
    <mergeCell ref="O2:O4"/>
    <mergeCell ref="P2:P4"/>
    <mergeCell ref="Q2:Q4"/>
    <mergeCell ref="R2:R4"/>
    <mergeCell ref="F3:F8"/>
    <mergeCell ref="I3:I8"/>
    <mergeCell ref="C18:D18"/>
    <mergeCell ref="C19:D19"/>
    <mergeCell ref="C20:D20"/>
    <mergeCell ref="C21:D21"/>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DS2:DS4"/>
    <mergeCell ref="DT2:DT4"/>
    <mergeCell ref="DU2:DU4"/>
    <mergeCell ref="DV2:DV4"/>
    <mergeCell ref="DW2:DW4"/>
    <mergeCell ref="DX2:DX4"/>
    <mergeCell ref="DY2:DY4"/>
    <mergeCell ref="DZ2:DZ4"/>
    <mergeCell ref="EA2:EA4"/>
    <mergeCell ref="EB2:EB4"/>
    <mergeCell ref="EC2:EC4"/>
    <mergeCell ref="ED2:ED4"/>
    <mergeCell ref="EE2:EE4"/>
    <mergeCell ref="EF2:EF4"/>
    <mergeCell ref="EG2:EG4"/>
    <mergeCell ref="EH2:EH4"/>
    <mergeCell ref="EI2:EI4"/>
    <mergeCell ref="EJ2:EJ4"/>
    <mergeCell ref="EK2:EK4"/>
    <mergeCell ref="EL2:EL4"/>
    <mergeCell ref="EM2:EM4"/>
    <mergeCell ref="EN2:EN4"/>
    <mergeCell ref="EO2:EO4"/>
    <mergeCell ref="EP2:EP4"/>
    <mergeCell ref="EQ2:EQ4"/>
    <mergeCell ref="ER2:ER4"/>
    <mergeCell ref="ES2:ES4"/>
    <mergeCell ref="ET2:ET4"/>
    <mergeCell ref="EU2:EU4"/>
    <mergeCell ref="EV2:EV4"/>
    <mergeCell ref="EW2:EW4"/>
    <mergeCell ref="EX2:EX4"/>
    <mergeCell ref="EY2:EY4"/>
    <mergeCell ref="EZ2:EZ4"/>
    <mergeCell ref="FA2:FA4"/>
    <mergeCell ref="FB2:FB4"/>
    <mergeCell ref="FC2:FC4"/>
    <mergeCell ref="FD2:FD4"/>
    <mergeCell ref="FE2:FE4"/>
    <mergeCell ref="FF2:FF4"/>
    <mergeCell ref="FG2:FG4"/>
    <mergeCell ref="FH2:FH4"/>
    <mergeCell ref="FI2:FI4"/>
    <mergeCell ref="FJ2:FJ4"/>
    <mergeCell ref="FK2:FK4"/>
    <mergeCell ref="FL2:FL4"/>
    <mergeCell ref="FM2:FM4"/>
    <mergeCell ref="FN2:FN4"/>
    <mergeCell ref="FO2:FO4"/>
    <mergeCell ref="FP2:FP4"/>
    <mergeCell ref="FQ2:FQ4"/>
    <mergeCell ref="FR2:FR4"/>
    <mergeCell ref="FS2:FS4"/>
    <mergeCell ref="FT2:FT4"/>
    <mergeCell ref="FU2:FU4"/>
    <mergeCell ref="FV2:FV4"/>
    <mergeCell ref="FW2:FW4"/>
    <mergeCell ref="FX2:FX4"/>
    <mergeCell ref="FY2:FY4"/>
    <mergeCell ref="FZ2:FZ4"/>
    <mergeCell ref="GA2:GA4"/>
    <mergeCell ref="GB2:GB4"/>
    <mergeCell ref="GC2:GC4"/>
    <mergeCell ref="GD2:GD4"/>
    <mergeCell ref="GE2:GE4"/>
    <mergeCell ref="GF2:GF4"/>
    <mergeCell ref="GG2:GG4"/>
    <mergeCell ref="GH2:GH4"/>
    <mergeCell ref="GI2:GI4"/>
    <mergeCell ref="GJ2:GJ4"/>
    <mergeCell ref="GK2:GK4"/>
    <mergeCell ref="GL2:GL4"/>
    <mergeCell ref="GM2:GM4"/>
    <mergeCell ref="GN2:GN4"/>
    <mergeCell ref="GO2:GO4"/>
    <mergeCell ref="GP2:GP4"/>
    <mergeCell ref="GQ2:GQ4"/>
    <mergeCell ref="GR2:GR4"/>
    <mergeCell ref="GS2:GS4"/>
    <mergeCell ref="GT2:GT4"/>
    <mergeCell ref="GU2:GU4"/>
    <mergeCell ref="GV2:GV4"/>
    <mergeCell ref="GW2:GW4"/>
    <mergeCell ref="GX2:GX4"/>
    <mergeCell ref="GY2:GY4"/>
    <mergeCell ref="GZ2:GZ4"/>
    <mergeCell ref="HA2:HA4"/>
    <mergeCell ref="HB2:HB4"/>
    <mergeCell ref="HC2:HC4"/>
    <mergeCell ref="HD2:HD4"/>
    <mergeCell ref="HE2:HE4"/>
    <mergeCell ref="HF2:HF4"/>
    <mergeCell ref="HG2:HG4"/>
    <mergeCell ref="HH2:HH4"/>
    <mergeCell ref="HI2:HI4"/>
    <mergeCell ref="HJ2:HJ4"/>
    <mergeCell ref="HK2:HK4"/>
    <mergeCell ref="HL2:HL4"/>
    <mergeCell ref="HM2:HM4"/>
    <mergeCell ref="HN2:HN4"/>
    <mergeCell ref="HO2:HO4"/>
    <mergeCell ref="HP2:HP4"/>
    <mergeCell ref="HQ2:HQ4"/>
    <mergeCell ref="HR2:HR4"/>
    <mergeCell ref="HS2:HS4"/>
    <mergeCell ref="HT2:HT4"/>
    <mergeCell ref="HU2:HU4"/>
    <mergeCell ref="HV2:HV4"/>
    <mergeCell ref="HW2:HW4"/>
    <mergeCell ref="HX2:HX4"/>
    <mergeCell ref="HY2:HY4"/>
    <mergeCell ref="HZ2:HZ4"/>
    <mergeCell ref="IA2:IA4"/>
    <mergeCell ref="IB2:IB4"/>
    <mergeCell ref="IC2:IC4"/>
    <mergeCell ref="ID2:ID4"/>
    <mergeCell ref="IE2:IE4"/>
    <mergeCell ref="IF2:IF4"/>
    <mergeCell ref="IG2:IG4"/>
    <mergeCell ref="IH2:IH4"/>
    <mergeCell ref="II2:II4"/>
    <mergeCell ref="IJ2:IJ4"/>
    <mergeCell ref="IK2:IK4"/>
    <mergeCell ref="IL2:IL4"/>
    <mergeCell ref="IM2:IM4"/>
    <mergeCell ref="IN2:IN4"/>
    <mergeCell ref="IO2:IO4"/>
    <mergeCell ref="IP2:IP4"/>
    <mergeCell ref="IQ2:IQ4"/>
    <mergeCell ref="IR2:IR4"/>
    <mergeCell ref="IS2:IS4"/>
    <mergeCell ref="IT2:IT4"/>
    <mergeCell ref="IU2:IU4"/>
    <mergeCell ref="IV2:IV4"/>
    <mergeCell ref="IW2:IW4"/>
    <mergeCell ref="IX2:IX4"/>
    <mergeCell ref="IY2:IY4"/>
    <mergeCell ref="IZ2:IZ4"/>
    <mergeCell ref="JA2:JA4"/>
    <mergeCell ref="JB2:JB4"/>
    <mergeCell ref="JC2:JC4"/>
    <mergeCell ref="JD2:JD4"/>
    <mergeCell ref="JE2:JE4"/>
    <mergeCell ref="JF2:JF4"/>
    <mergeCell ref="JG2:JG4"/>
    <mergeCell ref="JH2:JH4"/>
    <mergeCell ref="JI2:JI4"/>
    <mergeCell ref="JJ2:JJ4"/>
    <mergeCell ref="JK2:JK4"/>
    <mergeCell ref="JL2:JL4"/>
    <mergeCell ref="JM2:JM4"/>
    <mergeCell ref="JN2:JN4"/>
    <mergeCell ref="JO2:JO4"/>
    <mergeCell ref="JP2:JP4"/>
    <mergeCell ref="JQ2:JQ4"/>
    <mergeCell ref="JR2:JR4"/>
    <mergeCell ref="JS2:JS4"/>
    <mergeCell ref="JT2:JT4"/>
    <mergeCell ref="JU2:JU4"/>
    <mergeCell ref="JV2:JV4"/>
    <mergeCell ref="JW2:JW4"/>
    <mergeCell ref="JX2:JX4"/>
    <mergeCell ref="JY2:JY4"/>
    <mergeCell ref="JZ2:JZ4"/>
    <mergeCell ref="KA2:KA4"/>
    <mergeCell ref="KB2:KB4"/>
    <mergeCell ref="KC2:KC4"/>
    <mergeCell ref="KD2:KD4"/>
    <mergeCell ref="KE2:KE4"/>
    <mergeCell ref="KF2:KF4"/>
    <mergeCell ref="KG2:KG4"/>
    <mergeCell ref="KH2:KH4"/>
    <mergeCell ref="KI2:KI4"/>
    <mergeCell ref="KJ2:KJ4"/>
    <mergeCell ref="KK2:KK4"/>
    <mergeCell ref="KL2:KL4"/>
    <mergeCell ref="KM2:KM4"/>
    <mergeCell ref="KN2:KN4"/>
    <mergeCell ref="KO2:KO4"/>
    <mergeCell ref="KP2:KP4"/>
    <mergeCell ref="KQ2:KQ4"/>
    <mergeCell ref="KR2:KR4"/>
    <mergeCell ref="KS2:KS4"/>
    <mergeCell ref="KT2:KT4"/>
    <mergeCell ref="KU2:KU4"/>
    <mergeCell ref="KV2:KV4"/>
    <mergeCell ref="KW2:KW4"/>
    <mergeCell ref="KX2:KX4"/>
    <mergeCell ref="KY2:KY4"/>
    <mergeCell ref="KZ2:KZ4"/>
    <mergeCell ref="LA2:LA4"/>
    <mergeCell ref="LB2:LB4"/>
    <mergeCell ref="LC2:LC4"/>
    <mergeCell ref="LD2:LD4"/>
    <mergeCell ref="LE2:LE4"/>
    <mergeCell ref="LF2:LF4"/>
    <mergeCell ref="LG2:LG4"/>
    <mergeCell ref="LH2:LH4"/>
    <mergeCell ref="LI2:LI4"/>
    <mergeCell ref="LJ2:LJ4"/>
    <mergeCell ref="LK2:LK4"/>
    <mergeCell ref="LL2:LL4"/>
    <mergeCell ref="LM2:LM4"/>
    <mergeCell ref="LN2:LN4"/>
    <mergeCell ref="LO2:LO4"/>
    <mergeCell ref="LP2:LP4"/>
    <mergeCell ref="LQ2:LQ4"/>
    <mergeCell ref="LR2:LR4"/>
    <mergeCell ref="LS2:LS4"/>
    <mergeCell ref="LT2:LT4"/>
    <mergeCell ref="LU2:LU4"/>
    <mergeCell ref="LV2:LV4"/>
    <mergeCell ref="LW2:LW4"/>
    <mergeCell ref="LX2:LX4"/>
    <mergeCell ref="LY2:LY4"/>
    <mergeCell ref="LZ2:LZ4"/>
    <mergeCell ref="MA2:MA4"/>
    <mergeCell ref="MB2:MB4"/>
    <mergeCell ref="MC2:MC4"/>
    <mergeCell ref="MD2:MD4"/>
    <mergeCell ref="ME2:ME4"/>
    <mergeCell ref="MF2:MF4"/>
    <mergeCell ref="MG2:MG4"/>
    <mergeCell ref="MH2:MH4"/>
    <mergeCell ref="MI2:MI4"/>
    <mergeCell ref="MJ2:MJ4"/>
    <mergeCell ref="MK2:MK4"/>
    <mergeCell ref="ML2:ML4"/>
    <mergeCell ref="MM2:MM4"/>
    <mergeCell ref="MN2:MN4"/>
    <mergeCell ref="MO2:MO4"/>
    <mergeCell ref="MP2:MP4"/>
    <mergeCell ref="MQ2:MQ4"/>
    <mergeCell ref="MR2:MR4"/>
    <mergeCell ref="MS2:MS4"/>
    <mergeCell ref="MT2:MT4"/>
    <mergeCell ref="MU2:MU4"/>
    <mergeCell ref="MV2:MV4"/>
    <mergeCell ref="MW2:MW4"/>
    <mergeCell ref="NG2:NG4"/>
    <mergeCell ref="NH2:NH4"/>
    <mergeCell ref="NI2:NI4"/>
    <mergeCell ref="MX2:MX4"/>
    <mergeCell ref="MY2:MY4"/>
    <mergeCell ref="MZ2:MZ4"/>
    <mergeCell ref="NA2:NA4"/>
    <mergeCell ref="NB2:NB4"/>
    <mergeCell ref="NC2:NC4"/>
    <mergeCell ref="ND2:ND4"/>
    <mergeCell ref="NE2:NE4"/>
    <mergeCell ref="NF2:NF4"/>
    <mergeCell ref="NJ2:NJ4"/>
    <mergeCell ref="NK2:NK4"/>
    <mergeCell ref="NL2:NL4"/>
    <mergeCell ref="NM2:NM4"/>
    <mergeCell ref="NN2:NN4"/>
    <mergeCell ref="NO2:NO4"/>
    <mergeCell ref="NP2:NP4"/>
    <mergeCell ref="NJ5:NP5"/>
    <mergeCell ref="NJ6:NP6"/>
    <mergeCell ref="C31:D31"/>
    <mergeCell ref="C32:D32"/>
    <mergeCell ref="C22:D22"/>
    <mergeCell ref="C23:D23"/>
    <mergeCell ref="C24:D24"/>
    <mergeCell ref="C25:D25"/>
    <mergeCell ref="C26:D26"/>
    <mergeCell ref="C27:D27"/>
    <mergeCell ref="C28:D28"/>
    <mergeCell ref="C29:D29"/>
    <mergeCell ref="C30:D30"/>
  </mergeCells>
  <conditionalFormatting sqref="J5:NP5">
    <cfRule type="expression" dxfId="111" priority="403">
      <formula>ISODD(TEXT(J$5,"MM"))</formula>
    </cfRule>
  </conditionalFormatting>
  <conditionalFormatting sqref="J7:NP8">
    <cfRule type="expression" dxfId="110" priority="405">
      <formula>AND(J$7="So")</formula>
    </cfRule>
    <cfRule type="expression" dxfId="109" priority="406">
      <formula>AND(J$7="Sa")</formula>
    </cfRule>
  </conditionalFormatting>
  <conditionalFormatting sqref="J8">
    <cfRule type="expression" dxfId="108" priority="407">
      <formula>AND(J$8&lt;&gt;0)</formula>
    </cfRule>
  </conditionalFormatting>
  <conditionalFormatting sqref="J8:NP8">
    <cfRule type="expression" dxfId="56" priority="235">
      <formula>VLOOKUP(J8,Feiertage1,1,0)</formula>
    </cfRule>
  </conditionalFormatting>
  <conditionalFormatting sqref="J2:NP4">
    <cfRule type="expression" priority="234">
      <formula>VLOOKUP(J8,Feiertage1,2,1)</formula>
    </cfRule>
  </conditionalFormatting>
  <conditionalFormatting sqref="J9">
    <cfRule type="expression" dxfId="107" priority="35">
      <formula>AND(J9="FT")</formula>
    </cfRule>
    <cfRule type="expression" dxfId="106" priority="231">
      <formula>AND(J9="UH")</formula>
    </cfRule>
    <cfRule type="expression" dxfId="105" priority="66">
      <formula>AND(J9="K1")</formula>
    </cfRule>
    <cfRule type="expression" dxfId="104" priority="36">
      <formula>AND(J9="K")</formula>
    </cfRule>
    <cfRule type="expression" dxfId="103" priority="179">
      <formula>AND(J9="A")</formula>
    </cfRule>
    <cfRule type="expression" dxfId="102" priority="233">
      <formula>AND(J9="U1")</formula>
    </cfRule>
    <cfRule type="expression" dxfId="101" priority="181">
      <formula>AND(J9="U")</formula>
    </cfRule>
    <cfRule type="expression" dxfId="100" priority="267">
      <formula>AND(J$7="So")</formula>
    </cfRule>
    <cfRule type="expression" dxfId="99" priority="268">
      <formula>AND(J$7="Sa")</formula>
    </cfRule>
    <cfRule type="expression" dxfId="98" priority="180">
      <formula>AND(J9="AH")</formula>
    </cfRule>
    <cfRule type="expression" dxfId="97" priority="64">
      <formula>AND(J9="KH")</formula>
    </cfRule>
  </conditionalFormatting>
  <conditionalFormatting sqref="J10:J33">
    <cfRule type="expression" dxfId="96" priority="24">
      <formula>AND(J10="FT")</formula>
    </cfRule>
    <cfRule type="expression" dxfId="95" priority="25">
      <formula>AND(J10="K")</formula>
    </cfRule>
    <cfRule type="expression" dxfId="94" priority="26">
      <formula>AND(J10="KH")</formula>
    </cfRule>
    <cfRule type="expression" dxfId="93" priority="27">
      <formula>AND(J10="K1")</formula>
    </cfRule>
    <cfRule type="expression" dxfId="92" priority="28">
      <formula>AND(J10="A")</formula>
    </cfRule>
    <cfRule type="expression" dxfId="91" priority="29">
      <formula>AND(J10="AH")</formula>
    </cfRule>
    <cfRule type="expression" dxfId="90" priority="30">
      <formula>AND(J10="U")</formula>
    </cfRule>
    <cfRule type="expression" dxfId="89" priority="31">
      <formula>AND(J10="UH")</formula>
    </cfRule>
    <cfRule type="expression" dxfId="88" priority="32">
      <formula>AND(J10="U1")</formula>
    </cfRule>
    <cfRule type="expression" dxfId="87" priority="33">
      <formula>AND(J$7="So")</formula>
    </cfRule>
    <cfRule type="expression" dxfId="86" priority="34">
      <formula>AND(J$7="Sa")</formula>
    </cfRule>
  </conditionalFormatting>
  <conditionalFormatting sqref="K9:NP9">
    <cfRule type="expression" dxfId="85" priority="13">
      <formula>AND(K9="FT")</formula>
    </cfRule>
    <cfRule type="expression" dxfId="84" priority="14">
      <formula>AND(K9="K")</formula>
    </cfRule>
    <cfRule type="expression" dxfId="83" priority="15">
      <formula>AND(K9="KH")</formula>
    </cfRule>
    <cfRule type="expression" dxfId="82" priority="16">
      <formula>AND(K9="K1")</formula>
    </cfRule>
    <cfRule type="expression" dxfId="81" priority="17">
      <formula>AND(K9="A")</formula>
    </cfRule>
    <cfRule type="expression" dxfId="80" priority="18">
      <formula>AND(K9="AH")</formula>
    </cfRule>
    <cfRule type="expression" dxfId="79" priority="19">
      <formula>AND(K9="U")</formula>
    </cfRule>
    <cfRule type="expression" dxfId="78" priority="20">
      <formula>AND(K9="UH")</formula>
    </cfRule>
    <cfRule type="expression" dxfId="77" priority="21">
      <formula>AND(K9="U1")</formula>
    </cfRule>
    <cfRule type="expression" dxfId="76" priority="22">
      <formula>AND(K$7="So")</formula>
    </cfRule>
    <cfRule type="expression" dxfId="75" priority="23">
      <formula>AND(K$7="Sa")</formula>
    </cfRule>
  </conditionalFormatting>
  <conditionalFormatting sqref="K10:NP33">
    <cfRule type="expression" dxfId="74" priority="2">
      <formula>AND(K10="FT")</formula>
    </cfRule>
    <cfRule type="expression" dxfId="73" priority="3">
      <formula>AND(K10="K")</formula>
    </cfRule>
    <cfRule type="expression" dxfId="72" priority="4">
      <formula>AND(K10="KH")</formula>
    </cfRule>
    <cfRule type="expression" dxfId="71" priority="5">
      <formula>AND(K10="K1")</formula>
    </cfRule>
    <cfRule type="expression" dxfId="70" priority="6">
      <formula>AND(K10="A")</formula>
    </cfRule>
    <cfRule type="expression" dxfId="69" priority="7">
      <formula>AND(K10="AH")</formula>
    </cfRule>
    <cfRule type="expression" dxfId="68" priority="8">
      <formula>AND(K10="U")</formula>
    </cfRule>
    <cfRule type="expression" dxfId="67" priority="9">
      <formula>AND(K10="UH")</formula>
    </cfRule>
    <cfRule type="expression" dxfId="66" priority="10">
      <formula>AND(K10="U1")</formula>
    </cfRule>
    <cfRule type="expression" dxfId="65" priority="11">
      <formula>AND(K$7="So")</formula>
    </cfRule>
    <cfRule type="expression" dxfId="64" priority="12">
      <formula>AND(K$7="Sa")</formula>
    </cfRule>
  </conditionalFormatting>
  <hyperlinks>
    <hyperlink ref="C34" r:id="rId1"/>
  </hyperlinks>
  <pageMargins left="0.7" right="0.7" top="0.78740157499999996" bottom="0.78740157499999996" header="0.3" footer="0.3"/>
  <pageSetup paperSize="9" scale="98" fitToWidth="0" orientation="landscape" r:id="rId2"/>
  <legacyDrawing r:id="rId3"/>
  <extLst>
    <ext xmlns:x14="http://schemas.microsoft.com/office/spreadsheetml/2009/9/main" uri="{78C0D931-6437-407d-A8EE-F0AAD7539E65}">
      <x14:conditionalFormattings>
        <x14:conditionalFormatting xmlns:xm="http://schemas.microsoft.com/office/excel/2006/main">
          <x14:cfRule type="expression" priority="404" id="{2692FC32-33AF-428C-AD96-08C1ADC889FE}">
            <xm:f>AND(J$8&gt;='Feiertage und Ferien'!$C$5,AND(J$8&lt;='Feiertage und Ferien'!$D$5))</xm:f>
            <x14:dxf>
              <fill>
                <patternFill>
                  <bgColor rgb="FF92D050"/>
                </patternFill>
              </fill>
            </x14:dxf>
          </x14:cfRule>
          <xm:sqref>J8:NP8</xm:sqref>
        </x14:conditionalFormatting>
        <x14:conditionalFormatting xmlns:xm="http://schemas.microsoft.com/office/excel/2006/main">
          <x14:cfRule type="expression" priority="253" id="{D7AFF6C5-A561-4103-949A-599716507DF7}">
            <xm:f>AND(J$8&gt;='Feiertage und Ferien'!$C$11,AND(J$8&lt;='Feiertage und Ferien'!$D$11))</xm:f>
            <x14:dxf>
              <fill>
                <patternFill>
                  <bgColor rgb="FF92D050"/>
                </patternFill>
              </fill>
            </x14:dxf>
          </x14:cfRule>
          <x14:cfRule type="expression" priority="261" id="{05D6D88D-E0A1-4D9D-BBFD-8E3878ADC39A}">
            <xm:f>AND(J$8&gt;='Feiertage und Ferien'!$C$10,AND(J$8&lt;='Feiertage und Ferien'!$D$10))</xm:f>
            <x14:dxf>
              <fill>
                <patternFill>
                  <bgColor rgb="FF92D050"/>
                </patternFill>
              </fill>
            </x14:dxf>
          </x14:cfRule>
          <x14:cfRule type="expression" priority="262" id="{81BB2EAF-478B-4F7A-9FAD-B8DCA29F914D}">
            <xm:f>AND(J$8&gt;='Feiertage und Ferien'!$C$9,AND(J$8&lt;='Feiertage und Ferien'!$D$9))</xm:f>
            <x14:dxf>
              <fill>
                <patternFill>
                  <bgColor rgb="FF92D050"/>
                </patternFill>
              </fill>
            </x14:dxf>
          </x14:cfRule>
          <x14:cfRule type="expression" priority="264" id="{A4E571A9-27C9-463A-A8BB-D44B18033FE8}">
            <xm:f>AND(J$8&gt;='Feiertage und Ferien'!$C$8,AND(J$8&lt;='Feiertage und Ferien'!$D$8))</xm:f>
            <x14:dxf>
              <fill>
                <patternFill>
                  <bgColor rgb="FF92D050"/>
                </patternFill>
              </fill>
            </x14:dxf>
          </x14:cfRule>
          <x14:cfRule type="expression" priority="265" id="{A21F5945-401E-44F6-B1F4-32FBF04E3D87}">
            <xm:f>AND(J$8&gt;='Feiertage und Ferien'!$C$7,AND(J$8&lt;='Feiertage und Ferien'!$D$7))</xm:f>
            <x14:dxf>
              <fill>
                <patternFill>
                  <bgColor rgb="FF92D050"/>
                </patternFill>
              </fill>
            </x14:dxf>
          </x14:cfRule>
          <x14:cfRule type="expression" priority="266" id="{72331B4D-B071-4204-8695-3EF0D903A009}">
            <xm:f>AND(J$8&gt;='Feiertage und Ferien'!$C$6,AND(J$8&lt;='Feiertage und Ferien'!$D$6))</xm:f>
            <x14:dxf>
              <fill>
                <patternFill>
                  <bgColor rgb="FF92D050"/>
                </patternFill>
              </fill>
            </x14:dxf>
          </x14:cfRule>
          <xm:sqref>J8:NP8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5"/>
  <sheetViews>
    <sheetView showGridLines="0" workbookViewId="0">
      <selection activeCell="I21" sqref="I21:I35"/>
    </sheetView>
  </sheetViews>
  <sheetFormatPr baseColWidth="10" defaultRowHeight="15"/>
  <cols>
    <col min="2" max="2" width="25.7109375" bestFit="1" customWidth="1"/>
    <col min="6" max="6" width="3.7109375" bestFit="1" customWidth="1"/>
    <col min="7" max="7" width="28.5703125" bestFit="1" customWidth="1"/>
    <col min="8" max="8" width="22.140625" bestFit="1" customWidth="1"/>
    <col min="9" max="9" width="14.85546875" bestFit="1" customWidth="1"/>
  </cols>
  <sheetData>
    <row r="1" spans="2:10">
      <c r="B1" t="s">
        <v>50</v>
      </c>
    </row>
    <row r="2" spans="2:10">
      <c r="B2" s="18">
        <v>2017</v>
      </c>
    </row>
    <row r="4" spans="2:10">
      <c r="B4" s="11" t="s">
        <v>51</v>
      </c>
      <c r="C4" s="11" t="s">
        <v>11</v>
      </c>
      <c r="D4" s="11" t="s">
        <v>12</v>
      </c>
      <c r="E4" s="15"/>
      <c r="F4" s="11"/>
      <c r="G4" s="11" t="s">
        <v>46</v>
      </c>
      <c r="H4" s="11" t="s">
        <v>44</v>
      </c>
      <c r="I4" s="11" t="s">
        <v>45</v>
      </c>
    </row>
    <row r="5" spans="2:10" ht="15" customHeight="1">
      <c r="B5" s="16" t="s">
        <v>6</v>
      </c>
      <c r="C5" s="17">
        <v>42736</v>
      </c>
      <c r="D5" s="17">
        <v>42742</v>
      </c>
      <c r="E5" s="14"/>
      <c r="F5" s="99" t="s">
        <v>33</v>
      </c>
      <c r="G5" s="12">
        <f>VALUE(I5&amp;B2)</f>
        <v>42736</v>
      </c>
      <c r="H5" s="13" t="s">
        <v>13</v>
      </c>
      <c r="I5" s="13" t="s">
        <v>5</v>
      </c>
      <c r="J5" s="28"/>
    </row>
    <row r="6" spans="2:10">
      <c r="B6" s="16" t="s">
        <v>4</v>
      </c>
      <c r="C6" s="17" t="s">
        <v>37</v>
      </c>
      <c r="D6" s="17" t="s">
        <v>37</v>
      </c>
      <c r="E6" s="14"/>
      <c r="F6" s="99"/>
      <c r="G6" s="12">
        <f>G7-2</f>
        <v>42839</v>
      </c>
      <c r="H6" s="13" t="s">
        <v>14</v>
      </c>
      <c r="I6" s="13" t="s">
        <v>15</v>
      </c>
      <c r="J6" s="28"/>
    </row>
    <row r="7" spans="2:10">
      <c r="B7" s="16" t="s">
        <v>7</v>
      </c>
      <c r="C7" s="17">
        <v>42835</v>
      </c>
      <c r="D7" s="17">
        <v>42846</v>
      </c>
      <c r="E7" s="14"/>
      <c r="F7" s="99"/>
      <c r="G7" s="12">
        <f>DOLLAR((DAY(MINUTE(B2/38)/2+55)&amp;".4."&amp;B2)/7,)*7-6</f>
        <v>42841</v>
      </c>
      <c r="H7" s="13" t="s">
        <v>16</v>
      </c>
      <c r="I7" s="13"/>
      <c r="J7" s="28"/>
    </row>
    <row r="8" spans="2:10">
      <c r="B8" s="16" t="s">
        <v>8</v>
      </c>
      <c r="C8" s="17">
        <v>42892</v>
      </c>
      <c r="D8" s="17">
        <v>42902</v>
      </c>
      <c r="E8" s="14"/>
      <c r="F8" s="99"/>
      <c r="G8" s="12">
        <f>G7+1</f>
        <v>42842</v>
      </c>
      <c r="H8" s="13" t="s">
        <v>17</v>
      </c>
      <c r="I8" s="13" t="s">
        <v>18</v>
      </c>
      <c r="J8" s="28"/>
    </row>
    <row r="9" spans="2:10">
      <c r="B9" s="16" t="s">
        <v>9</v>
      </c>
      <c r="C9" s="17">
        <v>42943</v>
      </c>
      <c r="D9" s="17">
        <v>42987</v>
      </c>
      <c r="E9" s="14"/>
      <c r="F9" s="99"/>
      <c r="G9" s="12">
        <f>VALUE(I9&amp;B2)</f>
        <v>42856</v>
      </c>
      <c r="H9" s="13" t="s">
        <v>19</v>
      </c>
      <c r="I9" s="13" t="s">
        <v>20</v>
      </c>
      <c r="J9" s="28"/>
    </row>
    <row r="10" spans="2:10">
      <c r="B10" s="16" t="s">
        <v>10</v>
      </c>
      <c r="C10" s="17">
        <v>43038</v>
      </c>
      <c r="D10" s="17">
        <v>43042</v>
      </c>
      <c r="E10" s="14"/>
      <c r="F10" s="99"/>
      <c r="G10" s="12">
        <f>G7+39</f>
        <v>42880</v>
      </c>
      <c r="H10" s="13" t="s">
        <v>21</v>
      </c>
      <c r="I10" s="13" t="s">
        <v>22</v>
      </c>
      <c r="J10" s="28"/>
    </row>
    <row r="11" spans="2:10">
      <c r="B11" s="16" t="s">
        <v>6</v>
      </c>
      <c r="C11" s="17">
        <v>43091</v>
      </c>
      <c r="D11" s="17">
        <v>43105</v>
      </c>
      <c r="E11" s="14"/>
      <c r="F11" s="99"/>
      <c r="G11" s="12">
        <f>G7+49</f>
        <v>42890</v>
      </c>
      <c r="H11" s="13" t="s">
        <v>23</v>
      </c>
      <c r="I11" s="13" t="s">
        <v>24</v>
      </c>
      <c r="J11" s="28"/>
    </row>
    <row r="12" spans="2:10">
      <c r="C12" s="23"/>
      <c r="D12" s="23"/>
      <c r="F12" s="99"/>
      <c r="G12" s="12">
        <f>G7+50</f>
        <v>42891</v>
      </c>
      <c r="H12" s="13" t="s">
        <v>25</v>
      </c>
      <c r="I12" s="13" t="s">
        <v>26</v>
      </c>
      <c r="J12" s="28"/>
    </row>
    <row r="13" spans="2:10">
      <c r="F13" s="99"/>
      <c r="G13" s="12">
        <f>VALUE(I13&amp;B2)</f>
        <v>43011</v>
      </c>
      <c r="H13" s="13" t="s">
        <v>27</v>
      </c>
      <c r="I13" s="13" t="s">
        <v>28</v>
      </c>
      <c r="J13" s="28"/>
    </row>
    <row r="14" spans="2:10">
      <c r="F14" s="99"/>
      <c r="G14" s="12">
        <f>VALUE(I14)</f>
        <v>43039</v>
      </c>
      <c r="H14" s="13" t="s">
        <v>43</v>
      </c>
      <c r="I14" s="12">
        <v>43039</v>
      </c>
      <c r="J14" s="28"/>
    </row>
    <row r="15" spans="2:10">
      <c r="F15" s="99"/>
      <c r="G15" s="12">
        <f>VALUE(I15&amp;B2)</f>
        <v>43094</v>
      </c>
      <c r="H15" s="13" t="s">
        <v>29</v>
      </c>
      <c r="I15" s="13" t="s">
        <v>30</v>
      </c>
      <c r="J15" s="28"/>
    </row>
    <row r="16" spans="2:10">
      <c r="F16" s="99"/>
      <c r="G16" s="12">
        <f>VALUE(I16&amp;B2)</f>
        <v>43095</v>
      </c>
      <c r="H16" s="13" t="s">
        <v>31</v>
      </c>
      <c r="I16" s="13" t="s">
        <v>32</v>
      </c>
      <c r="J16" s="28"/>
    </row>
    <row r="17" spans="6:10">
      <c r="F17" s="99"/>
      <c r="G17" s="12"/>
      <c r="H17" s="13"/>
      <c r="I17" s="13"/>
      <c r="J17" s="28"/>
    </row>
    <row r="18" spans="6:10">
      <c r="F18" s="99"/>
      <c r="G18" s="12">
        <v>42762</v>
      </c>
      <c r="H18" s="13" t="s">
        <v>92</v>
      </c>
      <c r="I18" s="13"/>
      <c r="J18" s="28"/>
    </row>
    <row r="19" spans="6:10">
      <c r="F19" s="99"/>
      <c r="G19" s="12"/>
      <c r="H19" s="13"/>
      <c r="I19" s="13"/>
      <c r="J19" s="28"/>
    </row>
    <row r="20" spans="6:10">
      <c r="F20" s="99"/>
      <c r="G20" s="12"/>
      <c r="H20" s="13"/>
      <c r="I20" s="13"/>
      <c r="J20" s="28"/>
    </row>
    <row r="21" spans="6:10" ht="15" customHeight="1">
      <c r="F21" s="100" t="s">
        <v>48</v>
      </c>
      <c r="G21" s="22">
        <v>42741</v>
      </c>
      <c r="H21" s="22" t="s">
        <v>38</v>
      </c>
      <c r="I21" s="103" t="s">
        <v>47</v>
      </c>
    </row>
    <row r="22" spans="6:10">
      <c r="F22" s="101"/>
      <c r="G22" s="22">
        <v>42901</v>
      </c>
      <c r="H22" s="22" t="s">
        <v>39</v>
      </c>
      <c r="I22" s="104"/>
    </row>
    <row r="23" spans="6:10">
      <c r="F23" s="101"/>
      <c r="G23" s="22">
        <v>43040</v>
      </c>
      <c r="H23" s="22" t="s">
        <v>40</v>
      </c>
      <c r="I23" s="104"/>
    </row>
    <row r="24" spans="6:10" ht="15" customHeight="1">
      <c r="F24" s="101"/>
      <c r="G24" s="22"/>
      <c r="H24" s="22"/>
      <c r="I24" s="104"/>
    </row>
    <row r="25" spans="6:10">
      <c r="F25" s="101"/>
      <c r="G25" s="22">
        <v>42767</v>
      </c>
      <c r="H25" s="22" t="s">
        <v>49</v>
      </c>
      <c r="I25" s="104"/>
    </row>
    <row r="26" spans="6:10">
      <c r="F26" s="101"/>
      <c r="G26" s="22"/>
      <c r="H26" s="22"/>
      <c r="I26" s="104"/>
    </row>
    <row r="27" spans="6:10" ht="15" customHeight="1">
      <c r="F27" s="101"/>
      <c r="G27" s="22"/>
      <c r="H27" s="22"/>
      <c r="I27" s="104"/>
    </row>
    <row r="28" spans="6:10">
      <c r="F28" s="101"/>
      <c r="G28" s="22">
        <v>42769</v>
      </c>
      <c r="H28" s="22" t="s">
        <v>93</v>
      </c>
      <c r="I28" s="104"/>
    </row>
    <row r="29" spans="6:10">
      <c r="F29" s="101"/>
      <c r="G29" s="22"/>
      <c r="H29" s="22"/>
      <c r="I29" s="104"/>
    </row>
    <row r="30" spans="6:10" ht="15" customHeight="1">
      <c r="F30" s="101"/>
      <c r="G30" s="22"/>
      <c r="H30" s="22"/>
      <c r="I30" s="104"/>
    </row>
    <row r="31" spans="6:10">
      <c r="F31" s="101"/>
      <c r="G31" s="22"/>
      <c r="H31" s="22"/>
      <c r="I31" s="104"/>
    </row>
    <row r="32" spans="6:10">
      <c r="F32" s="101"/>
      <c r="G32" s="22"/>
      <c r="H32" s="22"/>
      <c r="I32" s="104"/>
    </row>
    <row r="33" spans="6:9" ht="15" customHeight="1">
      <c r="F33" s="101"/>
      <c r="G33" s="22"/>
      <c r="H33" s="22"/>
      <c r="I33" s="104"/>
    </row>
    <row r="34" spans="6:9">
      <c r="F34" s="101"/>
      <c r="G34" s="22"/>
      <c r="H34" s="22"/>
      <c r="I34" s="104"/>
    </row>
    <row r="35" spans="6:9">
      <c r="F35" s="102"/>
      <c r="G35" s="22"/>
      <c r="H35" s="22"/>
      <c r="I35" s="104"/>
    </row>
  </sheetData>
  <mergeCells count="3">
    <mergeCell ref="F5:F20"/>
    <mergeCell ref="F21:F35"/>
    <mergeCell ref="I21:I35"/>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tabSelected="1" workbookViewId="0">
      <selection activeCell="A32" sqref="A32"/>
    </sheetView>
  </sheetViews>
  <sheetFormatPr baseColWidth="10" defaultColWidth="0" defaultRowHeight="15" customHeight="1" zeroHeight="1"/>
  <cols>
    <col min="1" max="1" width="75.7109375" customWidth="1"/>
    <col min="2" max="3" width="11.42578125" customWidth="1"/>
    <col min="4" max="16384" width="11.42578125" hidden="1"/>
  </cols>
  <sheetData>
    <row r="1" spans="1:3" ht="20.25">
      <c r="A1" s="29" t="s">
        <v>50</v>
      </c>
      <c r="B1" s="30"/>
      <c r="C1" s="31"/>
    </row>
    <row r="2" spans="1:3">
      <c r="A2" s="32" t="s">
        <v>94</v>
      </c>
      <c r="B2" s="30"/>
      <c r="C2" s="30"/>
    </row>
    <row r="3" spans="1:3">
      <c r="A3" s="105"/>
      <c r="B3" s="105"/>
      <c r="C3" s="105"/>
    </row>
    <row r="4" spans="1:3">
      <c r="A4" s="33"/>
      <c r="B4" s="34"/>
      <c r="C4" s="35"/>
    </row>
    <row r="5" spans="1:3">
      <c r="A5" s="36" t="s">
        <v>57</v>
      </c>
      <c r="B5" s="37"/>
      <c r="C5" s="37"/>
    </row>
    <row r="6" spans="1:3" ht="42.75">
      <c r="A6" s="38" t="s">
        <v>75</v>
      </c>
    </row>
    <row r="7" spans="1:3">
      <c r="B7" s="39"/>
    </row>
    <row r="8" spans="1:3">
      <c r="A8" s="36" t="s">
        <v>58</v>
      </c>
      <c r="B8" s="37"/>
      <c r="C8" s="37"/>
    </row>
    <row r="9" spans="1:3" ht="142.5">
      <c r="A9" s="38" t="s">
        <v>90</v>
      </c>
    </row>
    <row r="10" spans="1:3" ht="300">
      <c r="A10" s="63" t="s">
        <v>91</v>
      </c>
      <c r="B10" s="39"/>
    </row>
    <row r="11" spans="1:3">
      <c r="A11" s="36" t="s">
        <v>59</v>
      </c>
      <c r="B11" s="40"/>
      <c r="C11" s="40"/>
    </row>
    <row r="12" spans="1:3" ht="28.5">
      <c r="A12" s="38" t="s">
        <v>74</v>
      </c>
    </row>
    <row r="13" spans="1:3">
      <c r="A13" s="41"/>
    </row>
    <row r="14" spans="1:3">
      <c r="B14" s="39"/>
    </row>
    <row r="15" spans="1:3">
      <c r="A15" s="42"/>
      <c r="B15" s="39"/>
    </row>
    <row r="16" spans="1:3">
      <c r="A16" s="43" t="s">
        <v>60</v>
      </c>
    </row>
    <row r="17" spans="1:3">
      <c r="A17" s="44" t="s">
        <v>61</v>
      </c>
      <c r="B17" s="45"/>
      <c r="C17" s="45"/>
    </row>
    <row r="18" spans="1:3">
      <c r="A18" s="44"/>
      <c r="B18" s="45"/>
      <c r="C18" s="45"/>
    </row>
    <row r="19" spans="1:3">
      <c r="A19" s="46" t="s">
        <v>62</v>
      </c>
      <c r="B19" s="47"/>
    </row>
    <row r="20" spans="1:3">
      <c r="A20" s="48" t="s">
        <v>63</v>
      </c>
      <c r="B20" s="47"/>
    </row>
    <row r="21" spans="1:3">
      <c r="A21" s="48" t="s">
        <v>64</v>
      </c>
      <c r="B21" s="47"/>
    </row>
    <row r="22" spans="1:3">
      <c r="A22" s="48" t="s">
        <v>65</v>
      </c>
      <c r="B22" s="47"/>
    </row>
    <row r="23" spans="1:3">
      <c r="A23" s="48" t="s">
        <v>66</v>
      </c>
      <c r="B23" s="47"/>
    </row>
    <row r="24" spans="1:3">
      <c r="A24" s="48" t="s">
        <v>67</v>
      </c>
      <c r="B24" s="47"/>
      <c r="C24" s="49"/>
    </row>
    <row r="25" spans="1:3">
      <c r="A25" s="48" t="s">
        <v>68</v>
      </c>
    </row>
    <row r="26" spans="1:3">
      <c r="A26" s="48" t="s">
        <v>69</v>
      </c>
    </row>
    <row r="27" spans="1:3">
      <c r="A27" s="48" t="s">
        <v>70</v>
      </c>
    </row>
    <row r="28" spans="1:3">
      <c r="A28" s="48" t="s">
        <v>71</v>
      </c>
    </row>
    <row r="29" spans="1:3">
      <c r="A29" s="48" t="s">
        <v>72</v>
      </c>
    </row>
    <row r="30" spans="1:3"/>
    <row r="31" spans="1:3">
      <c r="A31" s="48" t="s">
        <v>73</v>
      </c>
    </row>
    <row r="32" spans="1:3"/>
    <row r="33" spans="1:1"/>
    <row r="34" spans="1:1">
      <c r="A34" s="106" t="s">
        <v>95</v>
      </c>
    </row>
    <row r="35" spans="1:1" ht="15" customHeight="1">
      <c r="A35" s="107" t="s">
        <v>96</v>
      </c>
    </row>
    <row r="36" spans="1:1" ht="15" customHeight="1">
      <c r="A36" t="s">
        <v>97</v>
      </c>
    </row>
    <row r="37" spans="1:1" ht="15" customHeight="1"/>
    <row r="38" spans="1:1" ht="15" customHeight="1"/>
  </sheetData>
  <mergeCells count="1">
    <mergeCell ref="A3:C3"/>
  </mergeCells>
  <hyperlinks>
    <hyperlink ref="A17" r:id="rId1"/>
    <hyperlink ref="A19" r:id="rId2"/>
  </hyperlinks>
  <pageMargins left="0.7" right="0.7" top="0.78740157499999996" bottom="0.78740157499999996"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Personalplaner</vt:lpstr>
      <vt:lpstr>Feiertage und Ferien</vt:lpstr>
      <vt:lpstr>Info</vt:lpstr>
      <vt:lpstr>Feiertage</vt:lpstr>
      <vt:lpstr>Feiertage1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Personalplaner V2</dc:title>
  <dc:subject>Personalplaner</dc:subject>
  <dc:creator>TM</dc:creator>
  <cp:keywords>Planung</cp:keywords>
  <dc:description>Excel-Vorlage eines einfachen Personalplaners.</dc:description>
  <cp:lastModifiedBy>TM</cp:lastModifiedBy>
  <cp:lastPrinted>2016-09-22T18:49:51Z</cp:lastPrinted>
  <dcterms:created xsi:type="dcterms:W3CDTF">2016-06-30T18:29:31Z</dcterms:created>
  <dcterms:modified xsi:type="dcterms:W3CDTF">2017-06-28T18:25:43Z</dcterms:modified>
  <cp:category>Planung</cp:category>
  <cp:version>1.0</cp:version>
</cp:coreProperties>
</file>