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0" documentId="8_{2ECAA06E-F8B9-432A-A3B5-4F7DB82E8F66}" xr6:coauthVersionLast="47" xr6:coauthVersionMax="47" xr10:uidLastSave="{00000000-0000-0000-0000-000000000000}"/>
  <bookViews>
    <workbookView xWindow="28680" yWindow="-120" windowWidth="38640" windowHeight="21120" xr2:uid="{39445E94-7BF6-4D41-98A3-8D7C7A786EF0}"/>
  </bookViews>
  <sheets>
    <sheet name="Mieteinnahmen" sheetId="1" r:id="rId1"/>
    <sheet name="Mieterliste" sheetId="2" r:id="rId2"/>
    <sheet name="Zahlungsverfolgung" sheetId="3" r:id="rId3"/>
    <sheet name="Stammdaten" sheetId="4" r:id="rId4"/>
    <sheet name="Info" sheetId="5" r:id="rId5"/>
  </sheets>
  <externalReferences>
    <externalReference r:id="rId6"/>
    <externalReference r:id="rId7"/>
    <externalReference r:id="rId8"/>
  </externalReferences>
  <definedNames>
    <definedName name="_xlnm._FilterDatabase" localSheetId="0" hidden="1">Mieteinnahmen!$B$5:$S$5</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4">[3]Einstellungen!$C$2</definedName>
    <definedName name="Kalenderjahr">[2]Einstellungen!$C$2</definedName>
    <definedName name="Tabelle_Feiertage" localSheetId="4">#REF!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3" l="1"/>
  <c r="R26" i="3"/>
  <c r="Q26" i="3"/>
  <c r="P26" i="3"/>
  <c r="O26" i="3"/>
  <c r="N26" i="3"/>
  <c r="M26" i="3"/>
  <c r="L26" i="3"/>
  <c r="K26" i="3"/>
  <c r="J26" i="3"/>
  <c r="I26" i="3"/>
  <c r="H26" i="3"/>
  <c r="G25" i="3"/>
  <c r="G24" i="3"/>
  <c r="G23" i="3"/>
  <c r="G22" i="3"/>
  <c r="G21" i="3"/>
  <c r="G20" i="3"/>
  <c r="G19" i="3"/>
  <c r="G18" i="3"/>
  <c r="G17" i="3"/>
  <c r="G16" i="3"/>
  <c r="G15" i="3"/>
  <c r="G14" i="3"/>
  <c r="G13" i="3"/>
  <c r="G12" i="3"/>
  <c r="G11" i="3"/>
  <c r="G10" i="3"/>
  <c r="G9" i="3"/>
  <c r="G8" i="3"/>
  <c r="G7" i="3"/>
  <c r="G6" i="3"/>
  <c r="G26" i="3" s="1"/>
  <c r="E24" i="2"/>
  <c r="E23" i="2"/>
  <c r="E22" i="2"/>
  <c r="E21" i="2"/>
  <c r="E20" i="2"/>
  <c r="E19" i="2"/>
  <c r="E18" i="2"/>
  <c r="E17" i="2"/>
  <c r="E16" i="2"/>
  <c r="E15" i="2"/>
  <c r="E14" i="2"/>
  <c r="E13" i="2"/>
  <c r="E12" i="2"/>
  <c r="E11" i="2"/>
  <c r="E10" i="2"/>
  <c r="E9" i="2"/>
  <c r="E8" i="2"/>
  <c r="E7" i="2"/>
  <c r="E6" i="2"/>
  <c r="E5" i="2"/>
  <c r="S26" i="1"/>
  <c r="R26" i="1"/>
  <c r="Q26" i="1"/>
  <c r="C32" i="1" s="1"/>
  <c r="P26" i="1"/>
  <c r="O26" i="1"/>
  <c r="N26" i="1"/>
  <c r="L26" i="1"/>
  <c r="J26" i="1"/>
  <c r="C31" i="1" s="1"/>
  <c r="P25" i="1"/>
  <c r="M25" i="1"/>
  <c r="K25" i="1"/>
  <c r="P24" i="1"/>
  <c r="M24" i="1"/>
  <c r="K24" i="1"/>
  <c r="P23" i="1"/>
  <c r="M23" i="1"/>
  <c r="K23" i="1"/>
  <c r="P22" i="1"/>
  <c r="M22" i="1"/>
  <c r="K22" i="1"/>
  <c r="P21" i="1"/>
  <c r="M21" i="1"/>
  <c r="K21" i="1"/>
  <c r="P20" i="1"/>
  <c r="M20" i="1"/>
  <c r="K20" i="1"/>
  <c r="P19" i="1"/>
  <c r="M19" i="1"/>
  <c r="K19" i="1"/>
  <c r="P18" i="1"/>
  <c r="M18" i="1"/>
  <c r="K18" i="1"/>
  <c r="P17" i="1"/>
  <c r="M17" i="1"/>
  <c r="K17" i="1"/>
  <c r="P16" i="1"/>
  <c r="M16" i="1"/>
  <c r="K16" i="1"/>
  <c r="P15" i="1"/>
  <c r="M15" i="1"/>
  <c r="K15" i="1"/>
  <c r="P14" i="1"/>
  <c r="M14" i="1"/>
  <c r="K14" i="1"/>
  <c r="P13" i="1"/>
  <c r="M13" i="1"/>
  <c r="K13" i="1"/>
  <c r="P12" i="1"/>
  <c r="M12" i="1"/>
  <c r="K12" i="1"/>
  <c r="P11" i="1"/>
  <c r="M11" i="1"/>
  <c r="K11" i="1"/>
  <c r="P10" i="1"/>
  <c r="M10" i="1"/>
  <c r="K10" i="1"/>
  <c r="P9" i="1"/>
  <c r="M9" i="1"/>
  <c r="K9" i="1"/>
  <c r="P8" i="1"/>
  <c r="M8" i="1"/>
  <c r="K8" i="1"/>
  <c r="P7" i="1"/>
  <c r="M7" i="1"/>
  <c r="K7" i="1"/>
  <c r="P6" i="1"/>
  <c r="M6" i="1"/>
  <c r="K6" i="1"/>
  <c r="C33" i="1" l="1"/>
</calcChain>
</file>

<file path=xl/sharedStrings.xml><?xml version="1.0" encoding="utf-8"?>
<sst xmlns="http://schemas.openxmlformats.org/spreadsheetml/2006/main" count="204" uniqueCount="134">
  <si>
    <t>Mieteinnahmen</t>
  </si>
  <si>
    <t>alle-meine-vorlagen.de</t>
  </si>
  <si>
    <t>Objekt-Daten</t>
  </si>
  <si>
    <t>Ist-Miete</t>
  </si>
  <si>
    <t>Soll-Miete</t>
  </si>
  <si>
    <t>Objekt-Nr.</t>
  </si>
  <si>
    <t>Objektart</t>
  </si>
  <si>
    <t>Mieteinheit</t>
  </si>
  <si>
    <t>Lage</t>
  </si>
  <si>
    <t>Größe
in m²</t>
  </si>
  <si>
    <t>Status</t>
  </si>
  <si>
    <t>Mieter</t>
  </si>
  <si>
    <t>vermietet seit</t>
  </si>
  <si>
    <t>Kaltmiete
netto</t>
  </si>
  <si>
    <t>Preis pro
m²</t>
  </si>
  <si>
    <t>Nebenkosten 
Vorauszahlung</t>
  </si>
  <si>
    <t>Nebenkosten
pro qm</t>
  </si>
  <si>
    <t>Miete
Stellplatz</t>
  </si>
  <si>
    <t>Miete
Garage</t>
  </si>
  <si>
    <t>Miete
brutto</t>
  </si>
  <si>
    <t>Wohnung</t>
  </si>
  <si>
    <t>1.1</t>
  </si>
  <si>
    <t>EG</t>
  </si>
  <si>
    <t>vermietet</t>
  </si>
  <si>
    <t>Herr Mustermann</t>
  </si>
  <si>
    <t>-</t>
  </si>
  <si>
    <t>Mehrfamilienhaus</t>
  </si>
  <si>
    <t>2.1</t>
  </si>
  <si>
    <t>EG link</t>
  </si>
  <si>
    <t>frei</t>
  </si>
  <si>
    <t>2.2</t>
  </si>
  <si>
    <t>EG rechts</t>
  </si>
  <si>
    <t>Herr Test Tester</t>
  </si>
  <si>
    <t>2.3</t>
  </si>
  <si>
    <t>OG 1 links</t>
  </si>
  <si>
    <t>Frau Test Tester</t>
  </si>
  <si>
    <t>2.4</t>
  </si>
  <si>
    <t>OG 1 rechts</t>
  </si>
  <si>
    <t>2.5</t>
  </si>
  <si>
    <t>DG</t>
  </si>
  <si>
    <t>3.1</t>
  </si>
  <si>
    <t>OG</t>
  </si>
  <si>
    <t>4.1</t>
  </si>
  <si>
    <t>Garage</t>
  </si>
  <si>
    <t>5.1</t>
  </si>
  <si>
    <t>Am Westende</t>
  </si>
  <si>
    <t>Übersicht Mieteinnahmen pro Monat:</t>
  </si>
  <si>
    <t>Ist-Miete:</t>
  </si>
  <si>
    <t>Soll-Miete:</t>
  </si>
  <si>
    <t>Mieterliste</t>
  </si>
  <si>
    <t>Anrede</t>
  </si>
  <si>
    <t>Name</t>
  </si>
  <si>
    <t>Vorname</t>
  </si>
  <si>
    <t>Name komplett</t>
  </si>
  <si>
    <t>Telefon</t>
  </si>
  <si>
    <t>Mobiltelefon</t>
  </si>
  <si>
    <t>E-Mail</t>
  </si>
  <si>
    <t>Einzug</t>
  </si>
  <si>
    <t>Auszug</t>
  </si>
  <si>
    <t>Herr</t>
  </si>
  <si>
    <t>Muster</t>
  </si>
  <si>
    <t>Max</t>
  </si>
  <si>
    <t>0123-4322</t>
  </si>
  <si>
    <t>0123-1234567</t>
  </si>
  <si>
    <t>Muster.Max@</t>
  </si>
  <si>
    <t>aktiv</t>
  </si>
  <si>
    <t>Frau</t>
  </si>
  <si>
    <t>Maxime</t>
  </si>
  <si>
    <t>0123-56789</t>
  </si>
  <si>
    <t>0234-3456789</t>
  </si>
  <si>
    <t>Muster.Maxime@</t>
  </si>
  <si>
    <t>inaktiv</t>
  </si>
  <si>
    <t>Tester</t>
  </si>
  <si>
    <t>Test</t>
  </si>
  <si>
    <t>Zahlungen Mieter</t>
  </si>
  <si>
    <t>Zahlungen (brutto, d.h. inkl. Nebenkosten)</t>
  </si>
  <si>
    <t>Miete brutto</t>
  </si>
  <si>
    <t>Januar</t>
  </si>
  <si>
    <t>Februar</t>
  </si>
  <si>
    <t>März</t>
  </si>
  <si>
    <t>April</t>
  </si>
  <si>
    <t>Mai</t>
  </si>
  <si>
    <t>Juni</t>
  </si>
  <si>
    <t>Juli</t>
  </si>
  <si>
    <t>August</t>
  </si>
  <si>
    <t>September</t>
  </si>
  <si>
    <t>Oktober</t>
  </si>
  <si>
    <t>November</t>
  </si>
  <si>
    <t>Dezember</t>
  </si>
  <si>
    <t>Stammdaten</t>
  </si>
  <si>
    <t>Mieteinnahmen verwalten</t>
  </si>
  <si>
    <t xml:space="preserve">Version 1.0 </t>
  </si>
  <si>
    <t>Allgemeine Information über diese Vorlage</t>
  </si>
  <si>
    <t>Unsere Mieteinnahmen Excel-Vorlage unterstützt dich bei der Verwaltung deiner Mietobjekte. Dabei ist es egal, um welche Art von Immobilie es sich handelt. Es kann ein Mehrfamilienhaus eine Wohnung oder auch Stellplätze und Garagen sein.
Mit Hilfe dieser Vorlage bekommst du einen guten Überblick über deine vermieteten Objekte. Du siehst, was aktuell vermietet ist und was gerade leer steht. Zudem bekommst du eine Sicht auf die Mieteinnahmen. Somit unterstütz dich die Vorlage auch hinsichtlich der finanziellen Themen, die du als Vermieter hast.
Die Excel-Vorlage Mieteinnahmen ist speziell für dich als Vermieter entwickelt. Sie ist einfach und übersichtlich aufgebaut.</t>
  </si>
  <si>
    <t>Die Vorteile der Vorlage</t>
  </si>
  <si>
    <t xml:space="preserve">
•	Einfaches Excel-Tool zur Verwaltung der Mietobjekte – keine umständliche Software notwendig
•	Für die Eingabe von bis zu 20 Mietobjekten
•	Eine Mieterverwaltung ist integriert: Name, Telefon, E-Mail-Adresse, Status (aktueller Mieter oder ehemaliger Mieter)
•	Die Vorlage ist inklusive der Auflistung der Mieteinnahmen (Netto- und Bruttoeinnahmen)
•	Für die Verwaltung von Mehrfamilienhäusern, Wohnungen, Garagen und Stellplätze in einer Liste
•	Die Zahlungsverfolgung der Mieteinnahmen erfolgt über ein separates Tabellenblatt
</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</si>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</sst>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6"/>
      <color theme="1"/>
      <name val="Aptos Narrow"/>
      <family val="2"/>
      <scheme val="minor"/>
    </font>
    <font>
      <sz val="12"/>
      <color theme="0"/>
      <name val="Calibri"/>
      <family val="2"/>
    </font>
    <font>
      <sz val="11"/>
      <color theme="1"/>
      <name val="Calibri"/>
      <family val="2"/>
    </font>
    <font>
      <b/>
      <sz val="16"/>
      <color theme="1"/>
      <name val="Calibri"/>
      <family val="2"/>
    </font>
    <font>
      <sz val="11"/>
      <name val="Calibri"/>
      <family val="2"/>
    </font>
    <font>
      <u/>
      <sz val="11"/>
      <color theme="10"/>
      <name val="Calibri"/>
      <family val="2"/>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8">
    <fill>
      <patternFill patternType="none"/>
    </fill>
    <fill>
      <patternFill patternType="gray125"/>
    </fill>
    <fill>
      <patternFill patternType="solid">
        <fgColor theme="3" tint="9.9978637043366805E-2"/>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22">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3" tint="9.9948118533890809E-2"/>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3" tint="9.9948118533890809E-2"/>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tint="-0.24994659260841701"/>
      </left>
      <right/>
      <top style="thin">
        <color theme="0"/>
      </top>
      <bottom style="thin">
        <color theme="0" tint="-0.24994659260841701"/>
      </bottom>
      <diagonal/>
    </border>
    <border>
      <left style="thin">
        <color theme="3" tint="9.9948118533890809E-2"/>
      </left>
      <right style="thin">
        <color theme="0" tint="-0.24994659260841701"/>
      </right>
      <top style="thin">
        <color theme="0"/>
      </top>
      <bottom style="thin">
        <color theme="0" tint="-0.24994659260841701"/>
      </bottom>
      <diagonal/>
    </border>
    <border>
      <left style="thin">
        <color theme="0" tint="-0.24994659260841701"/>
      </left>
      <right style="thin">
        <color theme="0"/>
      </right>
      <top style="thin">
        <color theme="0"/>
      </top>
      <bottom style="thin">
        <color theme="0" tint="-0.24994659260841701"/>
      </bottom>
      <diagonal/>
    </border>
    <border>
      <left style="thin">
        <color indexed="64"/>
      </left>
      <right style="thin">
        <color indexed="64"/>
      </right>
      <top style="thin">
        <color indexed="64"/>
      </top>
      <bottom style="thin">
        <color indexed="64"/>
      </bottom>
      <diagonal/>
    </border>
    <border>
      <left/>
      <right/>
      <top/>
      <bottom style="double">
        <color rgb="FF00B050"/>
      </bottom>
      <diagonal/>
    </border>
  </borders>
  <cellStyleXfs count="5">
    <xf numFmtId="0" fontId="0" fillId="0" borderId="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0" fontId="25" fillId="0" borderId="0" applyNumberFormat="0" applyFill="0" applyBorder="0" applyAlignment="0" applyProtection="0"/>
  </cellStyleXfs>
  <cellXfs count="90">
    <xf numFmtId="0" fontId="0" fillId="0" borderId="0" xfId="0"/>
    <xf numFmtId="0" fontId="6" fillId="0" borderId="0" xfId="0" applyFont="1" applyAlignment="1">
      <alignment vertical="center"/>
    </xf>
    <xf numFmtId="0" fontId="5" fillId="0" borderId="0" xfId="1" applyAlignment="1">
      <alignment horizontal="left"/>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0" xfId="0" applyAlignment="1">
      <alignment vertical="center"/>
    </xf>
    <xf numFmtId="0" fontId="8" fillId="3" borderId="5" xfId="0" applyFont="1" applyFill="1" applyBorder="1" applyAlignment="1">
      <alignment horizontal="center" vertical="top"/>
    </xf>
    <xf numFmtId="0" fontId="8" fillId="3" borderId="5" xfId="0" applyFont="1" applyFill="1" applyBorder="1" applyAlignment="1">
      <alignment horizontal="center" vertical="top" wrapText="1"/>
    </xf>
    <xf numFmtId="0" fontId="8" fillId="3" borderId="6" xfId="0" applyFont="1" applyFill="1" applyBorder="1" applyAlignment="1">
      <alignment horizontal="center" vertical="top"/>
    </xf>
    <xf numFmtId="0" fontId="8" fillId="3" borderId="7" xfId="0" applyFont="1" applyFill="1" applyBorder="1" applyAlignment="1">
      <alignment horizontal="center" vertical="top"/>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0" borderId="8" xfId="0" applyFont="1" applyBorder="1" applyAlignment="1" applyProtection="1">
      <alignment horizontal="center"/>
      <protection locked="0"/>
    </xf>
    <xf numFmtId="49" fontId="8" fillId="0" borderId="8" xfId="0" applyNumberFormat="1" applyFont="1" applyBorder="1" applyAlignment="1" applyProtection="1">
      <alignment horizontal="center"/>
      <protection locked="0"/>
    </xf>
    <xf numFmtId="0" fontId="8" fillId="0" borderId="8" xfId="0" applyFont="1" applyBorder="1" applyAlignment="1" applyProtection="1">
      <alignment horizontal="left" indent="1"/>
      <protection locked="0"/>
    </xf>
    <xf numFmtId="0" fontId="8" fillId="0" borderId="9" xfId="0" applyFont="1" applyBorder="1" applyAlignment="1" applyProtection="1">
      <alignment horizontal="left" indent="1"/>
      <protection locked="0"/>
    </xf>
    <xf numFmtId="0" fontId="8" fillId="0" borderId="10" xfId="0" applyFont="1" applyBorder="1" applyAlignment="1" applyProtection="1">
      <alignment horizontal="left" indent="1"/>
      <protection locked="0"/>
    </xf>
    <xf numFmtId="14" fontId="8" fillId="0" borderId="8" xfId="0" applyNumberFormat="1" applyFont="1" applyBorder="1" applyAlignment="1" applyProtection="1">
      <alignment horizontal="center"/>
      <protection locked="0"/>
    </xf>
    <xf numFmtId="164" fontId="8" fillId="0" borderId="8" xfId="0" applyNumberFormat="1" applyFont="1" applyBorder="1" applyAlignment="1" applyProtection="1">
      <alignment horizontal="right" indent="1"/>
      <protection locked="0"/>
    </xf>
    <xf numFmtId="164" fontId="8" fillId="4" borderId="8" xfId="0" applyNumberFormat="1" applyFont="1" applyFill="1" applyBorder="1" applyAlignment="1">
      <alignment horizontal="right" indent="1"/>
    </xf>
    <xf numFmtId="164" fontId="8" fillId="4" borderId="9" xfId="0" applyNumberFormat="1" applyFont="1" applyFill="1" applyBorder="1" applyAlignment="1">
      <alignment horizontal="right" indent="1"/>
    </xf>
    <xf numFmtId="164" fontId="8" fillId="0" borderId="10" xfId="0" applyNumberFormat="1" applyFont="1" applyBorder="1" applyAlignment="1" applyProtection="1">
      <alignment horizontal="right" indent="1"/>
      <protection locked="0"/>
    </xf>
    <xf numFmtId="164" fontId="3" fillId="0" borderId="0" xfId="0" applyNumberFormat="1" applyFont="1" applyAlignment="1">
      <alignment horizontal="right" indent="1"/>
    </xf>
    <xf numFmtId="0" fontId="3" fillId="0" borderId="0" xfId="0" applyFont="1"/>
    <xf numFmtId="164" fontId="0" fillId="0" borderId="0" xfId="0" applyNumberFormat="1"/>
    <xf numFmtId="0" fontId="0" fillId="0" borderId="11" xfId="0" applyBorder="1"/>
    <xf numFmtId="164" fontId="0" fillId="0" borderId="11" xfId="0" applyNumberFormat="1" applyBorder="1"/>
    <xf numFmtId="164" fontId="3" fillId="0" borderId="0" xfId="0" applyNumberFormat="1" applyFont="1"/>
    <xf numFmtId="0" fontId="9" fillId="0" borderId="0" xfId="0" applyFont="1"/>
    <xf numFmtId="0" fontId="5" fillId="0" borderId="0" xfId="1" applyAlignment="1">
      <alignment horizontal="right"/>
    </xf>
    <xf numFmtId="0" fontId="5" fillId="0" borderId="0" xfId="1" applyAlignment="1"/>
    <xf numFmtId="0" fontId="7" fillId="2" borderId="12" xfId="0" applyFont="1" applyFill="1" applyBorder="1" applyAlignment="1">
      <alignment horizontal="left" vertical="center" indent="1"/>
    </xf>
    <xf numFmtId="0" fontId="7" fillId="2" borderId="13" xfId="0" applyFont="1" applyFill="1" applyBorder="1" applyAlignment="1">
      <alignment horizontal="left" vertical="center" indent="1"/>
    </xf>
    <xf numFmtId="0" fontId="7" fillId="2" borderId="14" xfId="0" applyFont="1" applyFill="1" applyBorder="1" applyAlignment="1">
      <alignment horizontal="left" vertical="center" indent="1"/>
    </xf>
    <xf numFmtId="0" fontId="8" fillId="4" borderId="8" xfId="0" applyFont="1" applyFill="1" applyBorder="1" applyAlignment="1">
      <alignment horizontal="left" indent="1"/>
    </xf>
    <xf numFmtId="0" fontId="5" fillId="0" borderId="8" xfId="1" applyBorder="1" applyAlignment="1" applyProtection="1">
      <alignment horizontal="left" indent="1"/>
      <protection locked="0"/>
    </xf>
    <xf numFmtId="14" fontId="8" fillId="0" borderId="8" xfId="0" applyNumberFormat="1" applyFont="1" applyBorder="1" applyAlignment="1" applyProtection="1">
      <alignment horizontal="left" indent="1"/>
      <protection locked="0"/>
    </xf>
    <xf numFmtId="0" fontId="0" fillId="0" borderId="0" xfId="0" applyAlignment="1">
      <alignment horizontal="right"/>
    </xf>
    <xf numFmtId="0" fontId="0" fillId="0" borderId="0" xfId="0" applyAlignment="1">
      <alignment horizontal="left" indent="1"/>
    </xf>
    <xf numFmtId="0" fontId="3" fillId="0" borderId="0" xfId="0" applyFont="1" applyAlignment="1">
      <alignment horizontal="left"/>
    </xf>
    <xf numFmtId="0" fontId="5" fillId="0" borderId="0" xfId="1" applyAlignment="1">
      <alignment horizontal="right"/>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8" fillId="0" borderId="0" xfId="0" applyFont="1"/>
    <xf numFmtId="164" fontId="8" fillId="4" borderId="9" xfId="0" applyNumberFormat="1" applyFont="1" applyFill="1" applyBorder="1" applyAlignment="1">
      <alignment horizontal="right" indent="2"/>
    </xf>
    <xf numFmtId="164" fontId="8" fillId="0" borderId="10" xfId="0" applyNumberFormat="1" applyFont="1" applyBorder="1" applyAlignment="1" applyProtection="1">
      <alignment horizontal="right" indent="2"/>
      <protection locked="0"/>
    </xf>
    <xf numFmtId="164" fontId="8" fillId="0" borderId="8" xfId="0" applyNumberFormat="1" applyFont="1" applyBorder="1" applyAlignment="1" applyProtection="1">
      <alignment horizontal="right" indent="2"/>
      <protection locked="0"/>
    </xf>
    <xf numFmtId="164" fontId="11" fillId="0" borderId="8" xfId="1" applyNumberFormat="1" applyFont="1" applyFill="1" applyBorder="1" applyAlignment="1" applyProtection="1">
      <alignment horizontal="right" indent="2"/>
      <protection locked="0"/>
    </xf>
    <xf numFmtId="0" fontId="4" fillId="2" borderId="0" xfId="0" applyFont="1" applyFill="1" applyAlignment="1">
      <alignment horizontal="center"/>
    </xf>
    <xf numFmtId="0" fontId="0" fillId="0" borderId="20" xfId="0" applyBorder="1" applyAlignment="1">
      <alignment horizontal="center"/>
    </xf>
    <xf numFmtId="0" fontId="12" fillId="0" borderId="0" xfId="2" applyFont="1" applyAlignment="1">
      <alignment horizontal="left" vertical="top" wrapText="1"/>
    </xf>
    <xf numFmtId="0" fontId="1" fillId="0" borderId="0" xfId="2"/>
    <xf numFmtId="0" fontId="13" fillId="0" borderId="0" xfId="2" applyFont="1"/>
    <xf numFmtId="0" fontId="14" fillId="0" borderId="0" xfId="2" applyFont="1"/>
    <xf numFmtId="0" fontId="5" fillId="0" borderId="0" xfId="3" applyAlignment="1">
      <alignment horizontal="left"/>
    </xf>
    <xf numFmtId="0" fontId="15" fillId="5" borderId="0" xfId="2" applyFont="1" applyFill="1"/>
    <xf numFmtId="0" fontId="4" fillId="5" borderId="0" xfId="2" applyFont="1" applyFill="1"/>
    <xf numFmtId="0" fontId="4" fillId="5" borderId="0" xfId="2" applyFont="1" applyFill="1" applyAlignment="1">
      <alignment horizontal="right"/>
    </xf>
    <xf numFmtId="0" fontId="1" fillId="5" borderId="0" xfId="2" applyFill="1"/>
    <xf numFmtId="0" fontId="16" fillId="0" borderId="0" xfId="2" applyFont="1" applyAlignment="1">
      <alignment vertical="top" wrapText="1"/>
    </xf>
    <xf numFmtId="0" fontId="1" fillId="0" borderId="0" xfId="2" applyAlignment="1">
      <alignment wrapText="1"/>
    </xf>
    <xf numFmtId="0" fontId="15" fillId="5" borderId="0" xfId="2" applyFont="1" applyFill="1" applyAlignment="1">
      <alignment wrapText="1"/>
    </xf>
    <xf numFmtId="0" fontId="17" fillId="0" borderId="0" xfId="2" applyFont="1" applyAlignment="1">
      <alignment vertical="top" wrapText="1"/>
    </xf>
    <xf numFmtId="0" fontId="18" fillId="5" borderId="0" xfId="2" applyFont="1" applyFill="1"/>
    <xf numFmtId="0" fontId="19" fillId="0" borderId="0" xfId="2" applyFont="1" applyAlignment="1">
      <alignment vertical="top" wrapText="1"/>
    </xf>
    <xf numFmtId="0" fontId="20" fillId="0" borderId="0" xfId="2" applyFont="1" applyAlignment="1">
      <alignment vertical="top" wrapText="1"/>
    </xf>
    <xf numFmtId="0" fontId="1" fillId="0" borderId="21" xfId="2" applyBorder="1"/>
    <xf numFmtId="0" fontId="1" fillId="0" borderId="21" xfId="2" applyBorder="1" applyAlignment="1">
      <alignment wrapText="1"/>
    </xf>
    <xf numFmtId="0" fontId="21" fillId="0" borderId="0" xfId="2" applyFont="1"/>
    <xf numFmtId="0" fontId="22" fillId="0" borderId="0" xfId="3" applyFont="1" applyAlignment="1">
      <alignment horizontal="left"/>
    </xf>
    <xf numFmtId="0" fontId="5" fillId="0" borderId="0" xfId="3" applyAlignment="1">
      <alignment horizontal="left"/>
    </xf>
    <xf numFmtId="0" fontId="23" fillId="0" borderId="0" xfId="3" applyFont="1" applyAlignment="1">
      <alignment horizontal="left"/>
    </xf>
    <xf numFmtId="0" fontId="24" fillId="0" borderId="0" xfId="2" applyFont="1" applyAlignment="1">
      <alignment horizontal="left"/>
    </xf>
    <xf numFmtId="0" fontId="23" fillId="0" borderId="0" xfId="3" applyFont="1" applyAlignment="1">
      <alignment horizontal="left" indent="1"/>
    </xf>
    <xf numFmtId="0" fontId="26" fillId="0" borderId="0" xfId="4" applyFont="1" applyAlignment="1">
      <alignment horizontal="left" indent="1"/>
    </xf>
    <xf numFmtId="0" fontId="5" fillId="0" borderId="0" xfId="3" applyAlignment="1">
      <alignment horizontal="left" indent="1"/>
    </xf>
    <xf numFmtId="0" fontId="27" fillId="0" borderId="0" xfId="3" applyFont="1" applyAlignment="1">
      <alignment horizontal="left" indent="1"/>
    </xf>
    <xf numFmtId="0" fontId="2" fillId="6" borderId="11" xfId="3" applyFont="1" applyFill="1" applyBorder="1" applyAlignment="1">
      <alignment horizontal="left" indent="1"/>
    </xf>
    <xf numFmtId="0" fontId="28" fillId="6" borderId="11" xfId="3" applyFont="1" applyFill="1" applyBorder="1" applyAlignment="1">
      <alignment horizontal="left"/>
    </xf>
    <xf numFmtId="0" fontId="4" fillId="6" borderId="11" xfId="0" applyFont="1" applyFill="1" applyBorder="1"/>
    <xf numFmtId="0" fontId="29" fillId="7" borderId="0" xfId="0" applyFont="1" applyFill="1" applyAlignment="1">
      <alignment horizontal="left" indent="1"/>
    </xf>
    <xf numFmtId="0" fontId="0" fillId="7" borderId="0" xfId="0" applyFill="1"/>
    <xf numFmtId="0" fontId="30" fillId="7" borderId="0" xfId="0" applyFont="1" applyFill="1" applyAlignment="1">
      <alignment horizontal="right"/>
    </xf>
    <xf numFmtId="0" fontId="31" fillId="0" borderId="0" xfId="2" applyFont="1" applyAlignment="1">
      <alignment horizontal="left" indent="1"/>
    </xf>
    <xf numFmtId="0" fontId="21" fillId="0" borderId="0" xfId="2" applyFont="1" applyAlignment="1">
      <alignment horizontal="left" indent="1"/>
    </xf>
  </cellXfs>
  <cellStyles count="5">
    <cellStyle name="Link" xfId="1" builtinId="8"/>
    <cellStyle name="Link 2" xfId="3" xr:uid="{48F64BF7-1FC6-451D-840B-78ADDB5C3A23}"/>
    <cellStyle name="Link 3" xfId="4" xr:uid="{87C4B0FC-01E2-4E08-81C3-494C0D31BFF3}"/>
    <cellStyle name="Standard" xfId="0" builtinId="0"/>
    <cellStyle name="Standard 3" xfId="2" xr:uid="{795980BA-31A5-4519-BC75-6AE3452381EB}"/>
  </cellStyles>
  <dxfs count="5">
    <dxf>
      <fill>
        <patternFill>
          <bgColor theme="5" tint="0.39994506668294322"/>
        </patternFill>
      </fill>
    </dxf>
    <dxf>
      <font>
        <color rgb="FF006100"/>
      </font>
      <fill>
        <patternFill>
          <bgColor rgb="FFC6EFCE"/>
        </patternFill>
      </fill>
    </dxf>
    <dxf>
      <font>
        <color theme="9" tint="-0.24994659260841701"/>
      </font>
    </dxf>
    <dxf>
      <font>
        <color rgb="FFC0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D01248E5-4106-429F-A059-8E23A8266157}"/>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b36679f4b82512b/Mieterliste-Excel.xlsx" TargetMode="External"/><Relationship Id="rId1" Type="http://schemas.openxmlformats.org/officeDocument/2006/relationships/externalLinkPath" Target="Mieterliste-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eteinnahmen"/>
      <sheetName val="Mieterliste"/>
      <sheetName val="Zahlungsverfolgung"/>
      <sheetName val="Stammdaten"/>
      <sheetName val="Info"/>
    </sheetNames>
    <sheetDataSet>
      <sheetData sheetId="0">
        <row r="6">
          <cell r="P6">
            <v>970</v>
          </cell>
        </row>
        <row r="7">
          <cell r="P7">
            <v>0</v>
          </cell>
        </row>
        <row r="8">
          <cell r="P8">
            <v>720</v>
          </cell>
        </row>
        <row r="9">
          <cell r="P9">
            <v>850</v>
          </cell>
        </row>
        <row r="10">
          <cell r="P10">
            <v>0</v>
          </cell>
        </row>
        <row r="11">
          <cell r="P11">
            <v>0</v>
          </cell>
        </row>
        <row r="12">
          <cell r="P12">
            <v>0</v>
          </cell>
        </row>
        <row r="13">
          <cell r="P13">
            <v>0</v>
          </cell>
        </row>
        <row r="14">
          <cell r="P14">
            <v>0</v>
          </cell>
        </row>
        <row r="15">
          <cell r="P15">
            <v>0</v>
          </cell>
        </row>
        <row r="16">
          <cell r="P16">
            <v>0</v>
          </cell>
        </row>
        <row r="17">
          <cell r="P17">
            <v>0</v>
          </cell>
        </row>
        <row r="18">
          <cell r="P18">
            <v>0</v>
          </cell>
        </row>
        <row r="19">
          <cell r="P19">
            <v>0</v>
          </cell>
        </row>
        <row r="20">
          <cell r="P20">
            <v>0</v>
          </cell>
        </row>
        <row r="21">
          <cell r="P21">
            <v>0</v>
          </cell>
        </row>
        <row r="22">
          <cell r="P22">
            <v>0</v>
          </cell>
        </row>
        <row r="23">
          <cell r="P23">
            <v>0</v>
          </cell>
        </row>
        <row r="24">
          <cell r="P24">
            <v>0</v>
          </cell>
        </row>
        <row r="25">
          <cell r="P25">
            <v>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mailto:Muster.Maxime@" TargetMode="External"/><Relationship Id="rId1" Type="http://schemas.openxmlformats.org/officeDocument/2006/relationships/hyperlink" Target="mailto:Muster.Max@" TargetMode="External"/><Relationship Id="rId4"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1.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E601-0167-4040-AD68-AEC3EC0B49F8}">
  <dimension ref="B2:S33"/>
  <sheetViews>
    <sheetView showGridLines="0" tabSelected="1" zoomScale="115" zoomScaleNormal="115" workbookViewId="0">
      <selection activeCell="J26" sqref="J26"/>
    </sheetView>
  </sheetViews>
  <sheetFormatPr baseColWidth="10" defaultRowHeight="15"/>
  <cols>
    <col min="1" max="1" width="4.28515625" customWidth="1"/>
    <col min="2" max="2" width="12.5703125" bestFit="1" customWidth="1"/>
    <col min="3" max="3" width="18.7109375" customWidth="1"/>
    <col min="4" max="4" width="12.5703125" bestFit="1" customWidth="1"/>
    <col min="5" max="5" width="15.5703125" customWidth="1"/>
    <col min="6" max="6" width="9.42578125" customWidth="1"/>
    <col min="7" max="7" width="15.42578125" customWidth="1"/>
    <col min="8" max="8" width="27.140625" customWidth="1"/>
    <col min="9" max="9" width="17.42578125" customWidth="1"/>
    <col min="10" max="10" width="15.28515625" customWidth="1"/>
    <col min="11" max="11" width="10.7109375" customWidth="1"/>
    <col min="12" max="12" width="18.5703125" bestFit="1" customWidth="1"/>
    <col min="13" max="13" width="17.5703125" bestFit="1" customWidth="1"/>
    <col min="14" max="19" width="14.7109375" customWidth="1"/>
  </cols>
  <sheetData>
    <row r="2" spans="2:19" ht="21">
      <c r="B2" s="1" t="s">
        <v>0</v>
      </c>
    </row>
    <row r="3" spans="2:19">
      <c r="B3" s="2" t="s">
        <v>1</v>
      </c>
      <c r="C3" s="2"/>
    </row>
    <row r="4" spans="2:19" s="7" customFormat="1" ht="21" customHeight="1">
      <c r="B4" s="3" t="s">
        <v>2</v>
      </c>
      <c r="C4" s="4"/>
      <c r="D4" s="4"/>
      <c r="E4" s="4"/>
      <c r="F4" s="4"/>
      <c r="G4" s="4"/>
      <c r="H4" s="5" t="s">
        <v>3</v>
      </c>
      <c r="I4" s="6"/>
      <c r="J4" s="6"/>
      <c r="K4" s="6"/>
      <c r="L4" s="6"/>
      <c r="M4" s="6"/>
      <c r="N4" s="6"/>
      <c r="O4" s="6"/>
      <c r="P4" s="3"/>
      <c r="Q4" s="4" t="s">
        <v>4</v>
      </c>
      <c r="R4" s="4"/>
      <c r="S4" s="4"/>
    </row>
    <row r="5" spans="2:19" ht="30" customHeight="1">
      <c r="B5" s="8" t="s">
        <v>5</v>
      </c>
      <c r="C5" s="8" t="s">
        <v>6</v>
      </c>
      <c r="D5" s="8" t="s">
        <v>7</v>
      </c>
      <c r="E5" s="8" t="s">
        <v>8</v>
      </c>
      <c r="F5" s="9" t="s">
        <v>9</v>
      </c>
      <c r="G5" s="10" t="s">
        <v>10</v>
      </c>
      <c r="H5" s="11" t="s">
        <v>11</v>
      </c>
      <c r="I5" s="8" t="s">
        <v>12</v>
      </c>
      <c r="J5" s="9" t="s">
        <v>13</v>
      </c>
      <c r="K5" s="9" t="s">
        <v>14</v>
      </c>
      <c r="L5" s="9" t="s">
        <v>15</v>
      </c>
      <c r="M5" s="9" t="s">
        <v>16</v>
      </c>
      <c r="N5" s="9" t="s">
        <v>17</v>
      </c>
      <c r="O5" s="9" t="s">
        <v>18</v>
      </c>
      <c r="P5" s="12" t="s">
        <v>19</v>
      </c>
      <c r="Q5" s="13" t="s">
        <v>13</v>
      </c>
      <c r="R5" s="9" t="s">
        <v>17</v>
      </c>
      <c r="S5" s="9" t="s">
        <v>18</v>
      </c>
    </row>
    <row r="6" spans="2:19">
      <c r="B6" s="14">
        <v>1</v>
      </c>
      <c r="C6" s="14" t="s">
        <v>20</v>
      </c>
      <c r="D6" s="15" t="s">
        <v>21</v>
      </c>
      <c r="E6" s="16" t="s">
        <v>22</v>
      </c>
      <c r="F6" s="14">
        <v>70</v>
      </c>
      <c r="G6" s="17" t="s">
        <v>23</v>
      </c>
      <c r="H6" s="18" t="s">
        <v>24</v>
      </c>
      <c r="I6" s="19">
        <v>45658</v>
      </c>
      <c r="J6" s="20">
        <v>700</v>
      </c>
      <c r="K6" s="21">
        <f t="shared" ref="K6:K12" si="0">IFERROR(J6/F6,"0,00 €")</f>
        <v>10</v>
      </c>
      <c r="L6" s="20">
        <v>220</v>
      </c>
      <c r="M6" s="21">
        <f>IFERROR(L6/F6,"0,00 €")</f>
        <v>3.1428571428571428</v>
      </c>
      <c r="N6" s="20">
        <v>50</v>
      </c>
      <c r="O6" s="20"/>
      <c r="P6" s="22">
        <f>IFERROR(J6+L6+N6+O6,"")</f>
        <v>970</v>
      </c>
      <c r="Q6" s="23">
        <v>700</v>
      </c>
      <c r="R6" s="20">
        <v>50</v>
      </c>
      <c r="S6" s="20" t="s">
        <v>25</v>
      </c>
    </row>
    <row r="7" spans="2:19">
      <c r="B7" s="14">
        <v>2</v>
      </c>
      <c r="C7" s="14" t="s">
        <v>26</v>
      </c>
      <c r="D7" s="15" t="s">
        <v>27</v>
      </c>
      <c r="E7" s="16" t="s">
        <v>28</v>
      </c>
      <c r="F7" s="14">
        <v>60</v>
      </c>
      <c r="G7" s="17" t="s">
        <v>29</v>
      </c>
      <c r="H7" s="18"/>
      <c r="I7" s="19"/>
      <c r="J7" s="20"/>
      <c r="K7" s="21">
        <f t="shared" si="0"/>
        <v>0</v>
      </c>
      <c r="L7" s="20"/>
      <c r="M7" s="21">
        <f t="shared" ref="M7:M25" si="1">IFERROR(L7/F7,"0,00 €")</f>
        <v>0</v>
      </c>
      <c r="N7" s="20"/>
      <c r="O7" s="20"/>
      <c r="P7" s="22">
        <f t="shared" ref="P7:P25" si="2">IFERROR(J7+L7+N7+O7,"")</f>
        <v>0</v>
      </c>
      <c r="Q7" s="23">
        <v>550</v>
      </c>
      <c r="R7" s="20" t="s">
        <v>25</v>
      </c>
      <c r="S7" s="20">
        <v>50</v>
      </c>
    </row>
    <row r="8" spans="2:19">
      <c r="B8" s="14"/>
      <c r="C8" s="14"/>
      <c r="D8" s="15" t="s">
        <v>30</v>
      </c>
      <c r="E8" s="16" t="s">
        <v>31</v>
      </c>
      <c r="F8" s="14">
        <v>65</v>
      </c>
      <c r="G8" s="17" t="s">
        <v>23</v>
      </c>
      <c r="H8" s="18" t="s">
        <v>32</v>
      </c>
      <c r="I8" s="19">
        <v>44562</v>
      </c>
      <c r="J8" s="20">
        <v>500</v>
      </c>
      <c r="K8" s="21">
        <f t="shared" si="0"/>
        <v>7.6923076923076925</v>
      </c>
      <c r="L8" s="20">
        <v>170</v>
      </c>
      <c r="M8" s="21">
        <f t="shared" si="1"/>
        <v>2.6153846153846154</v>
      </c>
      <c r="N8" s="20"/>
      <c r="O8" s="20">
        <v>50</v>
      </c>
      <c r="P8" s="22">
        <f t="shared" si="2"/>
        <v>720</v>
      </c>
      <c r="Q8" s="23">
        <v>500</v>
      </c>
      <c r="R8" s="20" t="s">
        <v>25</v>
      </c>
      <c r="S8" s="20">
        <v>50</v>
      </c>
    </row>
    <row r="9" spans="2:19">
      <c r="B9" s="14"/>
      <c r="C9" s="14"/>
      <c r="D9" s="15" t="s">
        <v>33</v>
      </c>
      <c r="E9" s="16" t="s">
        <v>34</v>
      </c>
      <c r="F9" s="14">
        <v>70</v>
      </c>
      <c r="G9" s="17" t="s">
        <v>23</v>
      </c>
      <c r="H9" s="18" t="s">
        <v>35</v>
      </c>
      <c r="I9" s="19">
        <v>45413</v>
      </c>
      <c r="J9" s="20">
        <v>600</v>
      </c>
      <c r="K9" s="21">
        <f t="shared" si="0"/>
        <v>8.5714285714285712</v>
      </c>
      <c r="L9" s="20">
        <v>200</v>
      </c>
      <c r="M9" s="21">
        <f t="shared" si="1"/>
        <v>2.8571428571428572</v>
      </c>
      <c r="N9" s="20"/>
      <c r="O9" s="20">
        <v>50</v>
      </c>
      <c r="P9" s="22">
        <f t="shared" si="2"/>
        <v>850</v>
      </c>
      <c r="Q9" s="23">
        <v>600</v>
      </c>
      <c r="R9" s="20" t="s">
        <v>25</v>
      </c>
      <c r="S9" s="20">
        <v>50</v>
      </c>
    </row>
    <row r="10" spans="2:19">
      <c r="B10" s="14"/>
      <c r="C10" s="14"/>
      <c r="D10" s="15" t="s">
        <v>36</v>
      </c>
      <c r="E10" s="16" t="s">
        <v>37</v>
      </c>
      <c r="F10" s="14">
        <v>75</v>
      </c>
      <c r="G10" s="17" t="s">
        <v>29</v>
      </c>
      <c r="H10" s="18"/>
      <c r="I10" s="19"/>
      <c r="J10" s="20"/>
      <c r="K10" s="21">
        <f t="shared" si="0"/>
        <v>0</v>
      </c>
      <c r="L10" s="20"/>
      <c r="M10" s="21">
        <f t="shared" si="1"/>
        <v>0</v>
      </c>
      <c r="N10" s="20"/>
      <c r="O10" s="20"/>
      <c r="P10" s="22">
        <f t="shared" si="2"/>
        <v>0</v>
      </c>
      <c r="Q10" s="23">
        <v>670</v>
      </c>
      <c r="R10" s="20" t="s">
        <v>25</v>
      </c>
      <c r="S10" s="20">
        <v>50</v>
      </c>
    </row>
    <row r="11" spans="2:19">
      <c r="B11" s="14"/>
      <c r="C11" s="14"/>
      <c r="D11" s="15" t="s">
        <v>38</v>
      </c>
      <c r="E11" s="16" t="s">
        <v>39</v>
      </c>
      <c r="F11" s="14">
        <v>100</v>
      </c>
      <c r="G11" s="17" t="s">
        <v>23</v>
      </c>
      <c r="H11" s="18"/>
      <c r="I11" s="19"/>
      <c r="J11" s="20"/>
      <c r="K11" s="21">
        <f t="shared" si="0"/>
        <v>0</v>
      </c>
      <c r="L11" s="20"/>
      <c r="M11" s="21">
        <f t="shared" si="1"/>
        <v>0</v>
      </c>
      <c r="N11" s="20"/>
      <c r="O11" s="20"/>
      <c r="P11" s="22">
        <f t="shared" si="2"/>
        <v>0</v>
      </c>
      <c r="Q11" s="23">
        <v>890</v>
      </c>
      <c r="R11" s="20" t="s">
        <v>25</v>
      </c>
      <c r="S11" s="20">
        <v>50</v>
      </c>
    </row>
    <row r="12" spans="2:19">
      <c r="B12" s="14">
        <v>3</v>
      </c>
      <c r="C12" s="14" t="s">
        <v>20</v>
      </c>
      <c r="D12" s="15" t="s">
        <v>40</v>
      </c>
      <c r="E12" s="16" t="s">
        <v>41</v>
      </c>
      <c r="F12" s="14">
        <v>85</v>
      </c>
      <c r="G12" s="17" t="s">
        <v>23</v>
      </c>
      <c r="H12" s="18"/>
      <c r="I12" s="19"/>
      <c r="J12" s="20"/>
      <c r="K12" s="21">
        <f t="shared" si="0"/>
        <v>0</v>
      </c>
      <c r="L12" s="20"/>
      <c r="M12" s="21">
        <f t="shared" si="1"/>
        <v>0</v>
      </c>
      <c r="N12" s="20"/>
      <c r="O12" s="20"/>
      <c r="P12" s="22">
        <f t="shared" si="2"/>
        <v>0</v>
      </c>
      <c r="Q12" s="23">
        <v>720</v>
      </c>
      <c r="R12" s="20">
        <v>50</v>
      </c>
      <c r="S12" s="20" t="s">
        <v>25</v>
      </c>
    </row>
    <row r="13" spans="2:19">
      <c r="B13" s="14">
        <v>4</v>
      </c>
      <c r="C13" s="14" t="s">
        <v>20</v>
      </c>
      <c r="D13" s="15" t="s">
        <v>42</v>
      </c>
      <c r="E13" s="16" t="s">
        <v>22</v>
      </c>
      <c r="F13" s="14">
        <v>90</v>
      </c>
      <c r="G13" s="17" t="s">
        <v>23</v>
      </c>
      <c r="H13" s="18"/>
      <c r="I13" s="19"/>
      <c r="J13" s="20"/>
      <c r="K13" s="21">
        <f>IFERROR(J13/F13,"0,00 €")</f>
        <v>0</v>
      </c>
      <c r="L13" s="20"/>
      <c r="M13" s="21">
        <f t="shared" si="1"/>
        <v>0</v>
      </c>
      <c r="N13" s="20"/>
      <c r="O13" s="20"/>
      <c r="P13" s="22">
        <f t="shared" si="2"/>
        <v>0</v>
      </c>
      <c r="Q13" s="23">
        <v>750</v>
      </c>
      <c r="R13" s="20">
        <v>50</v>
      </c>
      <c r="S13" s="20" t="s">
        <v>25</v>
      </c>
    </row>
    <row r="14" spans="2:19">
      <c r="B14" s="14">
        <v>5</v>
      </c>
      <c r="C14" s="14" t="s">
        <v>43</v>
      </c>
      <c r="D14" s="15" t="s">
        <v>44</v>
      </c>
      <c r="E14" s="16" t="s">
        <v>45</v>
      </c>
      <c r="F14" s="14">
        <v>15</v>
      </c>
      <c r="G14" s="17" t="s">
        <v>23</v>
      </c>
      <c r="H14" s="18"/>
      <c r="I14" s="19"/>
      <c r="J14" s="20"/>
      <c r="K14" s="21">
        <f t="shared" ref="K14:K25" si="3">IFERROR(J14/F14,"0,00 €")</f>
        <v>0</v>
      </c>
      <c r="L14" s="20"/>
      <c r="M14" s="21">
        <f t="shared" si="1"/>
        <v>0</v>
      </c>
      <c r="N14" s="20"/>
      <c r="O14" s="20"/>
      <c r="P14" s="22">
        <f t="shared" si="2"/>
        <v>0</v>
      </c>
      <c r="Q14" s="23"/>
      <c r="R14" s="20"/>
      <c r="S14" s="20"/>
    </row>
    <row r="15" spans="2:19">
      <c r="B15" s="14"/>
      <c r="C15" s="14"/>
      <c r="D15" s="15"/>
      <c r="E15" s="16"/>
      <c r="F15" s="14"/>
      <c r="G15" s="17"/>
      <c r="H15" s="18"/>
      <c r="I15" s="19"/>
      <c r="J15" s="20"/>
      <c r="K15" s="21" t="str">
        <f t="shared" si="3"/>
        <v>0,00 €</v>
      </c>
      <c r="L15" s="20"/>
      <c r="M15" s="21" t="str">
        <f t="shared" si="1"/>
        <v>0,00 €</v>
      </c>
      <c r="N15" s="20"/>
      <c r="O15" s="20"/>
      <c r="P15" s="22">
        <f t="shared" si="2"/>
        <v>0</v>
      </c>
      <c r="Q15" s="23"/>
      <c r="R15" s="20"/>
      <c r="S15" s="20"/>
    </row>
    <row r="16" spans="2:19">
      <c r="B16" s="14"/>
      <c r="C16" s="14"/>
      <c r="D16" s="15"/>
      <c r="E16" s="16"/>
      <c r="F16" s="14"/>
      <c r="G16" s="17"/>
      <c r="H16" s="18"/>
      <c r="I16" s="19"/>
      <c r="J16" s="20"/>
      <c r="K16" s="21" t="str">
        <f t="shared" si="3"/>
        <v>0,00 €</v>
      </c>
      <c r="L16" s="20"/>
      <c r="M16" s="21" t="str">
        <f t="shared" si="1"/>
        <v>0,00 €</v>
      </c>
      <c r="N16" s="20"/>
      <c r="O16" s="20"/>
      <c r="P16" s="22">
        <f t="shared" si="2"/>
        <v>0</v>
      </c>
      <c r="Q16" s="23"/>
      <c r="R16" s="20"/>
      <c r="S16" s="20"/>
    </row>
    <row r="17" spans="2:19">
      <c r="B17" s="14"/>
      <c r="C17" s="14"/>
      <c r="D17" s="15"/>
      <c r="E17" s="16"/>
      <c r="F17" s="14"/>
      <c r="G17" s="17"/>
      <c r="H17" s="18"/>
      <c r="I17" s="19"/>
      <c r="J17" s="20"/>
      <c r="K17" s="21" t="str">
        <f t="shared" si="3"/>
        <v>0,00 €</v>
      </c>
      <c r="L17" s="20"/>
      <c r="M17" s="21" t="str">
        <f t="shared" si="1"/>
        <v>0,00 €</v>
      </c>
      <c r="N17" s="20"/>
      <c r="O17" s="20"/>
      <c r="P17" s="22">
        <f t="shared" si="2"/>
        <v>0</v>
      </c>
      <c r="Q17" s="23"/>
      <c r="R17" s="20"/>
      <c r="S17" s="20"/>
    </row>
    <row r="18" spans="2:19">
      <c r="B18" s="14"/>
      <c r="C18" s="14"/>
      <c r="D18" s="15"/>
      <c r="E18" s="16"/>
      <c r="F18" s="14"/>
      <c r="G18" s="17"/>
      <c r="H18" s="18"/>
      <c r="I18" s="19"/>
      <c r="J18" s="20"/>
      <c r="K18" s="21" t="str">
        <f t="shared" si="3"/>
        <v>0,00 €</v>
      </c>
      <c r="L18" s="20"/>
      <c r="M18" s="21" t="str">
        <f t="shared" si="1"/>
        <v>0,00 €</v>
      </c>
      <c r="N18" s="20"/>
      <c r="O18" s="20"/>
      <c r="P18" s="22">
        <f t="shared" si="2"/>
        <v>0</v>
      </c>
      <c r="Q18" s="23"/>
      <c r="R18" s="20"/>
      <c r="S18" s="20"/>
    </row>
    <row r="19" spans="2:19">
      <c r="B19" s="14"/>
      <c r="C19" s="14"/>
      <c r="D19" s="15"/>
      <c r="E19" s="16"/>
      <c r="F19" s="14"/>
      <c r="G19" s="17"/>
      <c r="H19" s="18"/>
      <c r="I19" s="19"/>
      <c r="J19" s="20"/>
      <c r="K19" s="21" t="str">
        <f t="shared" si="3"/>
        <v>0,00 €</v>
      </c>
      <c r="L19" s="20"/>
      <c r="M19" s="21" t="str">
        <f t="shared" si="1"/>
        <v>0,00 €</v>
      </c>
      <c r="N19" s="20"/>
      <c r="O19" s="20"/>
      <c r="P19" s="22">
        <f t="shared" si="2"/>
        <v>0</v>
      </c>
      <c r="Q19" s="23"/>
      <c r="R19" s="20"/>
      <c r="S19" s="20"/>
    </row>
    <row r="20" spans="2:19">
      <c r="B20" s="14"/>
      <c r="C20" s="14"/>
      <c r="D20" s="15"/>
      <c r="E20" s="16"/>
      <c r="F20" s="14"/>
      <c r="G20" s="17"/>
      <c r="H20" s="18"/>
      <c r="I20" s="19"/>
      <c r="J20" s="20"/>
      <c r="K20" s="21" t="str">
        <f t="shared" si="3"/>
        <v>0,00 €</v>
      </c>
      <c r="L20" s="20"/>
      <c r="M20" s="21" t="str">
        <f t="shared" si="1"/>
        <v>0,00 €</v>
      </c>
      <c r="N20" s="20"/>
      <c r="O20" s="20"/>
      <c r="P20" s="22">
        <f t="shared" si="2"/>
        <v>0</v>
      </c>
      <c r="Q20" s="23"/>
      <c r="R20" s="20"/>
      <c r="S20" s="20"/>
    </row>
    <row r="21" spans="2:19">
      <c r="B21" s="14"/>
      <c r="C21" s="14"/>
      <c r="D21" s="15"/>
      <c r="E21" s="16"/>
      <c r="F21" s="14"/>
      <c r="G21" s="17"/>
      <c r="H21" s="18"/>
      <c r="I21" s="19"/>
      <c r="J21" s="20"/>
      <c r="K21" s="21" t="str">
        <f t="shared" si="3"/>
        <v>0,00 €</v>
      </c>
      <c r="L21" s="20"/>
      <c r="M21" s="21" t="str">
        <f t="shared" si="1"/>
        <v>0,00 €</v>
      </c>
      <c r="N21" s="20"/>
      <c r="O21" s="20"/>
      <c r="P21" s="22">
        <f t="shared" si="2"/>
        <v>0</v>
      </c>
      <c r="Q21" s="23"/>
      <c r="R21" s="20"/>
      <c r="S21" s="20"/>
    </row>
    <row r="22" spans="2:19">
      <c r="B22" s="14"/>
      <c r="C22" s="14"/>
      <c r="D22" s="15"/>
      <c r="E22" s="16"/>
      <c r="F22" s="14"/>
      <c r="G22" s="17"/>
      <c r="H22" s="18"/>
      <c r="I22" s="19"/>
      <c r="J22" s="20"/>
      <c r="K22" s="21" t="str">
        <f t="shared" si="3"/>
        <v>0,00 €</v>
      </c>
      <c r="L22" s="20"/>
      <c r="M22" s="21" t="str">
        <f t="shared" si="1"/>
        <v>0,00 €</v>
      </c>
      <c r="N22" s="20"/>
      <c r="O22" s="20"/>
      <c r="P22" s="22">
        <f t="shared" si="2"/>
        <v>0</v>
      </c>
      <c r="Q22" s="23"/>
      <c r="R22" s="20"/>
      <c r="S22" s="20"/>
    </row>
    <row r="23" spans="2:19">
      <c r="B23" s="14"/>
      <c r="C23" s="14"/>
      <c r="D23" s="15"/>
      <c r="E23" s="16"/>
      <c r="F23" s="14"/>
      <c r="G23" s="17"/>
      <c r="H23" s="18"/>
      <c r="I23" s="19"/>
      <c r="J23" s="20"/>
      <c r="K23" s="21" t="str">
        <f t="shared" si="3"/>
        <v>0,00 €</v>
      </c>
      <c r="L23" s="20"/>
      <c r="M23" s="21" t="str">
        <f t="shared" si="1"/>
        <v>0,00 €</v>
      </c>
      <c r="N23" s="20"/>
      <c r="O23" s="20"/>
      <c r="P23" s="22">
        <f t="shared" si="2"/>
        <v>0</v>
      </c>
      <c r="Q23" s="23"/>
      <c r="R23" s="20"/>
      <c r="S23" s="20"/>
    </row>
    <row r="24" spans="2:19">
      <c r="B24" s="14"/>
      <c r="C24" s="14"/>
      <c r="D24" s="15"/>
      <c r="E24" s="16"/>
      <c r="F24" s="14"/>
      <c r="G24" s="17"/>
      <c r="H24" s="18"/>
      <c r="I24" s="19"/>
      <c r="J24" s="20"/>
      <c r="K24" s="21" t="str">
        <f t="shared" si="3"/>
        <v>0,00 €</v>
      </c>
      <c r="L24" s="20"/>
      <c r="M24" s="21" t="str">
        <f t="shared" si="1"/>
        <v>0,00 €</v>
      </c>
      <c r="N24" s="20"/>
      <c r="O24" s="20"/>
      <c r="P24" s="22">
        <f t="shared" si="2"/>
        <v>0</v>
      </c>
      <c r="Q24" s="23"/>
      <c r="R24" s="20"/>
      <c r="S24" s="20"/>
    </row>
    <row r="25" spans="2:19">
      <c r="B25" s="14"/>
      <c r="C25" s="14"/>
      <c r="D25" s="15"/>
      <c r="E25" s="16"/>
      <c r="F25" s="14"/>
      <c r="G25" s="17"/>
      <c r="H25" s="18"/>
      <c r="I25" s="19"/>
      <c r="J25" s="20"/>
      <c r="K25" s="21" t="str">
        <f t="shared" si="3"/>
        <v>0,00 €</v>
      </c>
      <c r="L25" s="20"/>
      <c r="M25" s="21" t="str">
        <f t="shared" si="1"/>
        <v>0,00 €</v>
      </c>
      <c r="N25" s="20"/>
      <c r="O25" s="20"/>
      <c r="P25" s="22">
        <f t="shared" si="2"/>
        <v>0</v>
      </c>
      <c r="Q25" s="23"/>
      <c r="R25" s="20"/>
      <c r="S25" s="20"/>
    </row>
    <row r="26" spans="2:19">
      <c r="J26" s="24">
        <f>SUM(J6:J25)</f>
        <v>1800</v>
      </c>
      <c r="K26" s="24"/>
      <c r="L26" s="24">
        <f t="shared" ref="L26:S26" si="4">SUM(L6:L25)</f>
        <v>590</v>
      </c>
      <c r="M26" s="24"/>
      <c r="N26" s="24">
        <f t="shared" si="4"/>
        <v>50</v>
      </c>
      <c r="O26" s="24">
        <f t="shared" si="4"/>
        <v>100</v>
      </c>
      <c r="P26" s="24">
        <f t="shared" si="4"/>
        <v>2540</v>
      </c>
      <c r="Q26" s="24">
        <f t="shared" si="4"/>
        <v>5380</v>
      </c>
      <c r="R26" s="24">
        <f t="shared" si="4"/>
        <v>150</v>
      </c>
      <c r="S26" s="24">
        <f t="shared" si="4"/>
        <v>250</v>
      </c>
    </row>
    <row r="30" spans="2:19">
      <c r="B30" s="25" t="s">
        <v>46</v>
      </c>
    </row>
    <row r="31" spans="2:19">
      <c r="B31" t="s">
        <v>47</v>
      </c>
      <c r="C31" s="26">
        <f>J26+N26+O26</f>
        <v>1950</v>
      </c>
    </row>
    <row r="32" spans="2:19">
      <c r="B32" s="27" t="s">
        <v>48</v>
      </c>
      <c r="C32" s="28">
        <f>Q26+R26+S26</f>
        <v>5780</v>
      </c>
    </row>
    <row r="33" spans="3:3">
      <c r="C33" s="29">
        <f>C31-C32</f>
        <v>-3830</v>
      </c>
    </row>
  </sheetData>
  <sheetProtection algorithmName="SHA-512" hashValue="hvs2eMP3p63Grfgw0a9UE9KwgchCNPsy8NrrVBF65QRhp5/2u7m8iroJWV/DcZmXUmeuyRyrWgOwjNq8esdWlQ==" saltValue="PscxV8QlQ7G4F62ETYYcNA==" spinCount="100000" sheet="1" objects="1" scenarios="1"/>
  <autoFilter ref="B5:S5" xr:uid="{47D99A13-99AD-47CB-A035-02E98FE2C9B3}"/>
  <mergeCells count="4">
    <mergeCell ref="B3:C3"/>
    <mergeCell ref="B4:G4"/>
    <mergeCell ref="H4:P4"/>
    <mergeCell ref="Q4:S4"/>
  </mergeCells>
  <conditionalFormatting sqref="C33">
    <cfRule type="cellIs" dxfId="4" priority="1" operator="lessThan">
      <formula>0</formula>
    </cfRule>
  </conditionalFormatting>
  <conditionalFormatting sqref="G6:G25">
    <cfRule type="containsText" dxfId="3" priority="2" operator="containsText" text="frei">
      <formula>NOT(ISERROR(SEARCH("frei",G6)))</formula>
    </cfRule>
    <cfRule type="cellIs" dxfId="2" priority="3" operator="equal">
      <formula>"vermietet"</formula>
    </cfRule>
  </conditionalFormatting>
  <hyperlinks>
    <hyperlink ref="B3" r:id="rId1" display="www.alle-meine-vorlagen.de" xr:uid="{57C83748-6529-4FBD-83EF-285867FC89B6}"/>
    <hyperlink ref="B3:C3" r:id="rId2" display="alle-meine-vorlagen.de" xr:uid="{F90AE277-DF2B-4224-BD79-5C82E685B1A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3F05-F878-459A-8B4D-166FE74F9D84}">
  <dimension ref="A2:L24"/>
  <sheetViews>
    <sheetView showGridLines="0" workbookViewId="0">
      <selection activeCell="B5" sqref="B5"/>
    </sheetView>
  </sheetViews>
  <sheetFormatPr baseColWidth="10" defaultRowHeight="15"/>
  <cols>
    <col min="1" max="1" width="5.5703125" customWidth="1"/>
    <col min="3" max="11" width="24.7109375" customWidth="1"/>
  </cols>
  <sheetData>
    <row r="2" spans="1:12" ht="21">
      <c r="B2" s="30" t="s">
        <v>49</v>
      </c>
    </row>
    <row r="3" spans="1:12">
      <c r="K3" s="31" t="s">
        <v>1</v>
      </c>
      <c r="L3" s="32"/>
    </row>
    <row r="4" spans="1:12" s="7" customFormat="1" ht="21" customHeight="1">
      <c r="B4" s="33" t="s">
        <v>50</v>
      </c>
      <c r="C4" s="33" t="s">
        <v>51</v>
      </c>
      <c r="D4" s="34" t="s">
        <v>52</v>
      </c>
      <c r="E4" s="34" t="s">
        <v>53</v>
      </c>
      <c r="F4" s="34" t="s">
        <v>54</v>
      </c>
      <c r="G4" s="34" t="s">
        <v>55</v>
      </c>
      <c r="H4" s="34" t="s">
        <v>56</v>
      </c>
      <c r="I4" s="35" t="s">
        <v>10</v>
      </c>
      <c r="J4" s="35" t="s">
        <v>57</v>
      </c>
      <c r="K4" s="35" t="s">
        <v>58</v>
      </c>
    </row>
    <row r="5" spans="1:12">
      <c r="A5">
        <v>1</v>
      </c>
      <c r="B5" s="16" t="s">
        <v>59</v>
      </c>
      <c r="C5" s="16" t="s">
        <v>60</v>
      </c>
      <c r="D5" s="16" t="s">
        <v>61</v>
      </c>
      <c r="E5" s="36" t="str">
        <f>B5&amp;" "&amp;D5&amp;" "&amp;C5</f>
        <v>Herr Max Muster</v>
      </c>
      <c r="F5" s="16" t="s">
        <v>62</v>
      </c>
      <c r="G5" s="16" t="s">
        <v>63</v>
      </c>
      <c r="H5" s="37" t="s">
        <v>64</v>
      </c>
      <c r="I5" s="16" t="s">
        <v>65</v>
      </c>
      <c r="J5" s="38">
        <v>45658</v>
      </c>
      <c r="K5" s="38"/>
    </row>
    <row r="6" spans="1:12">
      <c r="A6">
        <v>2</v>
      </c>
      <c r="B6" s="16" t="s">
        <v>66</v>
      </c>
      <c r="C6" s="16" t="s">
        <v>60</v>
      </c>
      <c r="D6" s="16" t="s">
        <v>67</v>
      </c>
      <c r="E6" s="36" t="str">
        <f>B6&amp;" "&amp;D6&amp;" "&amp;C6</f>
        <v>Frau Maxime Muster</v>
      </c>
      <c r="F6" s="16" t="s">
        <v>68</v>
      </c>
      <c r="G6" s="16" t="s">
        <v>69</v>
      </c>
      <c r="H6" s="37" t="s">
        <v>70</v>
      </c>
      <c r="I6" s="16" t="s">
        <v>71</v>
      </c>
      <c r="J6" s="38">
        <v>44927</v>
      </c>
      <c r="K6" s="38">
        <v>45777</v>
      </c>
    </row>
    <row r="7" spans="1:12">
      <c r="A7">
        <v>3</v>
      </c>
      <c r="B7" s="16" t="s">
        <v>59</v>
      </c>
      <c r="C7" s="16" t="s">
        <v>72</v>
      </c>
      <c r="D7" s="16" t="s">
        <v>73</v>
      </c>
      <c r="E7" s="36" t="str">
        <f t="shared" ref="E7:E24" si="0">B7&amp;" "&amp;D7&amp;" "&amp;C7</f>
        <v>Herr Test Tester</v>
      </c>
      <c r="F7" s="16"/>
      <c r="G7" s="16"/>
      <c r="H7" s="16"/>
      <c r="I7" s="16" t="s">
        <v>65</v>
      </c>
      <c r="J7" s="38">
        <v>44562</v>
      </c>
      <c r="K7" s="38"/>
    </row>
    <row r="8" spans="1:12">
      <c r="A8">
        <v>4</v>
      </c>
      <c r="B8" s="16" t="s">
        <v>66</v>
      </c>
      <c r="C8" s="16" t="s">
        <v>72</v>
      </c>
      <c r="D8" s="16" t="s">
        <v>73</v>
      </c>
      <c r="E8" s="36" t="str">
        <f t="shared" si="0"/>
        <v>Frau Test Tester</v>
      </c>
      <c r="F8" s="16"/>
      <c r="G8" s="16"/>
      <c r="H8" s="16"/>
      <c r="I8" s="16" t="s">
        <v>65</v>
      </c>
      <c r="J8" s="38">
        <v>45413</v>
      </c>
      <c r="K8" s="38"/>
    </row>
    <row r="9" spans="1:12">
      <c r="A9">
        <v>5</v>
      </c>
      <c r="B9" s="16"/>
      <c r="C9" s="16"/>
      <c r="D9" s="16"/>
      <c r="E9" s="36" t="str">
        <f t="shared" si="0"/>
        <v xml:space="preserve">  </v>
      </c>
      <c r="F9" s="16"/>
      <c r="G9" s="16"/>
      <c r="H9" s="16"/>
      <c r="I9" s="16"/>
      <c r="J9" s="38"/>
      <c r="K9" s="38"/>
    </row>
    <row r="10" spans="1:12">
      <c r="A10">
        <v>6</v>
      </c>
      <c r="B10" s="16"/>
      <c r="C10" s="16"/>
      <c r="D10" s="16"/>
      <c r="E10" s="36" t="str">
        <f t="shared" si="0"/>
        <v xml:space="preserve">  </v>
      </c>
      <c r="F10" s="16"/>
      <c r="G10" s="16"/>
      <c r="H10" s="16"/>
      <c r="I10" s="16"/>
      <c r="J10" s="38"/>
      <c r="K10" s="38"/>
    </row>
    <row r="11" spans="1:12">
      <c r="A11">
        <v>7</v>
      </c>
      <c r="B11" s="16"/>
      <c r="C11" s="16"/>
      <c r="D11" s="16"/>
      <c r="E11" s="36" t="str">
        <f t="shared" si="0"/>
        <v xml:space="preserve">  </v>
      </c>
      <c r="F11" s="16"/>
      <c r="G11" s="16"/>
      <c r="H11" s="16"/>
      <c r="I11" s="16"/>
      <c r="J11" s="38"/>
      <c r="K11" s="38"/>
    </row>
    <row r="12" spans="1:12">
      <c r="A12">
        <v>8</v>
      </c>
      <c r="B12" s="16"/>
      <c r="C12" s="16"/>
      <c r="D12" s="16"/>
      <c r="E12" s="36" t="str">
        <f t="shared" si="0"/>
        <v xml:space="preserve">  </v>
      </c>
      <c r="F12" s="16"/>
      <c r="G12" s="16"/>
      <c r="H12" s="16"/>
      <c r="I12" s="16"/>
      <c r="J12" s="38"/>
      <c r="K12" s="38"/>
    </row>
    <row r="13" spans="1:12">
      <c r="A13">
        <v>9</v>
      </c>
      <c r="B13" s="16"/>
      <c r="C13" s="16"/>
      <c r="D13" s="16"/>
      <c r="E13" s="36" t="str">
        <f t="shared" si="0"/>
        <v xml:space="preserve">  </v>
      </c>
      <c r="F13" s="16"/>
      <c r="G13" s="16"/>
      <c r="H13" s="16"/>
      <c r="I13" s="16"/>
      <c r="J13" s="38"/>
      <c r="K13" s="38"/>
    </row>
    <row r="14" spans="1:12">
      <c r="A14">
        <v>10</v>
      </c>
      <c r="B14" s="16"/>
      <c r="C14" s="16"/>
      <c r="D14" s="16"/>
      <c r="E14" s="36" t="str">
        <f t="shared" si="0"/>
        <v xml:space="preserve">  </v>
      </c>
      <c r="F14" s="16"/>
      <c r="G14" s="16"/>
      <c r="H14" s="16"/>
      <c r="I14" s="16"/>
      <c r="J14" s="38"/>
      <c r="K14" s="38"/>
    </row>
    <row r="15" spans="1:12">
      <c r="A15">
        <v>11</v>
      </c>
      <c r="B15" s="16"/>
      <c r="C15" s="16"/>
      <c r="D15" s="16"/>
      <c r="E15" s="36" t="str">
        <f t="shared" si="0"/>
        <v xml:space="preserve">  </v>
      </c>
      <c r="F15" s="16"/>
      <c r="G15" s="16"/>
      <c r="H15" s="16"/>
      <c r="I15" s="16"/>
      <c r="J15" s="38"/>
      <c r="K15" s="38"/>
    </row>
    <row r="16" spans="1:12">
      <c r="A16">
        <v>12</v>
      </c>
      <c r="B16" s="16"/>
      <c r="C16" s="16"/>
      <c r="D16" s="16"/>
      <c r="E16" s="36" t="str">
        <f t="shared" si="0"/>
        <v xml:space="preserve">  </v>
      </c>
      <c r="F16" s="16"/>
      <c r="G16" s="16"/>
      <c r="H16" s="16"/>
      <c r="I16" s="16"/>
      <c r="J16" s="38"/>
      <c r="K16" s="38"/>
    </row>
    <row r="17" spans="1:11">
      <c r="A17">
        <v>13</v>
      </c>
      <c r="B17" s="16"/>
      <c r="C17" s="16"/>
      <c r="D17" s="16"/>
      <c r="E17" s="36" t="str">
        <f t="shared" si="0"/>
        <v xml:space="preserve">  </v>
      </c>
      <c r="F17" s="16"/>
      <c r="G17" s="16"/>
      <c r="H17" s="16"/>
      <c r="I17" s="16"/>
      <c r="J17" s="38"/>
      <c r="K17" s="38"/>
    </row>
    <row r="18" spans="1:11">
      <c r="A18">
        <v>14</v>
      </c>
      <c r="B18" s="16"/>
      <c r="C18" s="16"/>
      <c r="D18" s="16"/>
      <c r="E18" s="36" t="str">
        <f t="shared" si="0"/>
        <v xml:space="preserve">  </v>
      </c>
      <c r="F18" s="16"/>
      <c r="G18" s="16"/>
      <c r="H18" s="16"/>
      <c r="I18" s="16"/>
      <c r="J18" s="38"/>
      <c r="K18" s="38"/>
    </row>
    <row r="19" spans="1:11">
      <c r="A19">
        <v>15</v>
      </c>
      <c r="B19" s="16"/>
      <c r="C19" s="16"/>
      <c r="D19" s="16"/>
      <c r="E19" s="36" t="str">
        <f t="shared" si="0"/>
        <v xml:space="preserve">  </v>
      </c>
      <c r="F19" s="16"/>
      <c r="G19" s="16"/>
      <c r="H19" s="16"/>
      <c r="I19" s="16"/>
      <c r="J19" s="38"/>
      <c r="K19" s="38"/>
    </row>
    <row r="20" spans="1:11">
      <c r="A20">
        <v>16</v>
      </c>
      <c r="B20" s="16"/>
      <c r="C20" s="16"/>
      <c r="D20" s="16"/>
      <c r="E20" s="36" t="str">
        <f t="shared" si="0"/>
        <v xml:space="preserve">  </v>
      </c>
      <c r="F20" s="16"/>
      <c r="G20" s="16"/>
      <c r="H20" s="16"/>
      <c r="I20" s="16"/>
      <c r="J20" s="38"/>
      <c r="K20" s="38"/>
    </row>
    <row r="21" spans="1:11">
      <c r="A21">
        <v>17</v>
      </c>
      <c r="B21" s="16"/>
      <c r="C21" s="16"/>
      <c r="D21" s="16"/>
      <c r="E21" s="36" t="str">
        <f t="shared" si="0"/>
        <v xml:space="preserve">  </v>
      </c>
      <c r="F21" s="16"/>
      <c r="G21" s="16"/>
      <c r="H21" s="16"/>
      <c r="I21" s="16"/>
      <c r="J21" s="38"/>
      <c r="K21" s="38"/>
    </row>
    <row r="22" spans="1:11">
      <c r="A22">
        <v>18</v>
      </c>
      <c r="B22" s="16"/>
      <c r="C22" s="16"/>
      <c r="D22" s="16"/>
      <c r="E22" s="36" t="str">
        <f t="shared" si="0"/>
        <v xml:space="preserve">  </v>
      </c>
      <c r="F22" s="16"/>
      <c r="G22" s="16"/>
      <c r="H22" s="16"/>
      <c r="I22" s="16"/>
      <c r="J22" s="38"/>
      <c r="K22" s="38"/>
    </row>
    <row r="23" spans="1:11">
      <c r="A23">
        <v>19</v>
      </c>
      <c r="B23" s="16"/>
      <c r="C23" s="16"/>
      <c r="D23" s="16"/>
      <c r="E23" s="36" t="str">
        <f t="shared" si="0"/>
        <v xml:space="preserve">  </v>
      </c>
      <c r="F23" s="16"/>
      <c r="G23" s="16"/>
      <c r="H23" s="16"/>
      <c r="I23" s="16"/>
      <c r="J23" s="38"/>
      <c r="K23" s="38"/>
    </row>
    <row r="24" spans="1:11">
      <c r="A24">
        <v>20</v>
      </c>
      <c r="B24" s="16"/>
      <c r="C24" s="16"/>
      <c r="D24" s="16"/>
      <c r="E24" s="36" t="str">
        <f t="shared" si="0"/>
        <v xml:space="preserve">  </v>
      </c>
      <c r="F24" s="16"/>
      <c r="G24" s="16"/>
      <c r="H24" s="16"/>
      <c r="I24" s="16"/>
      <c r="J24" s="38"/>
      <c r="K24" s="38"/>
    </row>
  </sheetData>
  <sheetProtection algorithmName="SHA-512" hashValue="c8c3mDx+gQ9lGT4WpvT5dOLcu4o73keCpMP5vq+ip3qh3gJh5yFGfjDVZgcT1ME/1wOQ7h6QlPYsani0u1SAoA==" saltValue="DuCCr15bETm0lHtkEwiy+A==" spinCount="100000" sheet="1" objects="1" scenarios="1"/>
  <conditionalFormatting sqref="I5:I24">
    <cfRule type="cellIs" dxfId="1" priority="1" operator="equal">
      <formula>"aktiv"</formula>
    </cfRule>
  </conditionalFormatting>
  <hyperlinks>
    <hyperlink ref="H5" r:id="rId1" xr:uid="{D6471F78-98A6-4DAD-BF83-8ACC41DEC83A}"/>
    <hyperlink ref="H6" r:id="rId2" xr:uid="{232A6625-0988-4842-8975-77610CD816DF}"/>
    <hyperlink ref="K3" r:id="rId3" xr:uid="{1FD80EA6-A90E-43F0-9C01-9DBE29ADB859}"/>
    <hyperlink ref="K3:L3" r:id="rId4" display="alle-meine-vorlagen.de" xr:uid="{E37B5EF6-C2FE-40D5-AF9A-147E04C2DDF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022008-6191-4E3B-9B2F-27CC2F521A30}">
          <x14:formula1>
            <xm:f>Stammdaten!$D$6:$D$11</xm:f>
          </x14:formula1>
          <xm:sqref>I5:I24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2FB8-195D-44CD-B5D3-F8E15A50D2AB}">
  <dimension ref="A2:S26"/>
  <sheetViews>
    <sheetView showGridLines="0" workbookViewId="0">
      <selection activeCell="B6" sqref="B6"/>
    </sheetView>
  </sheetViews>
  <sheetFormatPr baseColWidth="10" defaultRowHeight="15"/>
  <cols>
    <col min="1" max="1" width="5.5703125" customWidth="1"/>
    <col min="2" max="2" width="11.140625" customWidth="1"/>
    <col min="3" max="3" width="18.7109375" bestFit="1" customWidth="1"/>
    <col min="4" max="4" width="11.5703125" bestFit="1" customWidth="1"/>
    <col min="5" max="5" width="15.5703125" customWidth="1"/>
    <col min="6" max="7" width="24.7109375" customWidth="1"/>
    <col min="8" max="19" width="12.7109375" customWidth="1"/>
  </cols>
  <sheetData>
    <row r="2" spans="1:19" ht="21">
      <c r="B2" s="30" t="s">
        <v>74</v>
      </c>
      <c r="G2" s="39"/>
      <c r="H2" s="40"/>
    </row>
    <row r="3" spans="1:19">
      <c r="B3" s="41">
        <v>2025</v>
      </c>
      <c r="R3" s="42" t="s">
        <v>1</v>
      </c>
      <c r="S3" s="42"/>
    </row>
    <row r="4" spans="1:19" ht="21" customHeight="1">
      <c r="B4" s="3" t="s">
        <v>2</v>
      </c>
      <c r="C4" s="4"/>
      <c r="D4" s="4"/>
      <c r="E4" s="4"/>
      <c r="F4" s="4"/>
      <c r="G4" s="4"/>
      <c r="H4" s="5" t="s">
        <v>75</v>
      </c>
      <c r="I4" s="6"/>
      <c r="J4" s="6"/>
      <c r="K4" s="6"/>
      <c r="L4" s="6"/>
      <c r="M4" s="6"/>
      <c r="N4" s="6"/>
      <c r="O4" s="6"/>
      <c r="P4" s="6"/>
      <c r="Q4" s="6"/>
      <c r="R4" s="6"/>
      <c r="S4" s="6"/>
    </row>
    <row r="5" spans="1:19" s="7" customFormat="1" ht="21" customHeight="1">
      <c r="B5" s="43" t="s">
        <v>5</v>
      </c>
      <c r="C5" s="44" t="s">
        <v>6</v>
      </c>
      <c r="D5" s="44" t="s">
        <v>7</v>
      </c>
      <c r="E5" s="44" t="s">
        <v>8</v>
      </c>
      <c r="F5" s="44" t="s">
        <v>11</v>
      </c>
      <c r="G5" s="45" t="s">
        <v>76</v>
      </c>
      <c r="H5" s="46" t="s">
        <v>77</v>
      </c>
      <c r="I5" s="44" t="s">
        <v>78</v>
      </c>
      <c r="J5" s="44" t="s">
        <v>79</v>
      </c>
      <c r="K5" s="44" t="s">
        <v>80</v>
      </c>
      <c r="L5" s="44" t="s">
        <v>81</v>
      </c>
      <c r="M5" s="44" t="s">
        <v>82</v>
      </c>
      <c r="N5" s="44" t="s">
        <v>83</v>
      </c>
      <c r="O5" s="44" t="s">
        <v>84</v>
      </c>
      <c r="P5" s="44" t="s">
        <v>85</v>
      </c>
      <c r="Q5" s="44" t="s">
        <v>86</v>
      </c>
      <c r="R5" s="44" t="s">
        <v>87</v>
      </c>
      <c r="S5" s="47" t="s">
        <v>88</v>
      </c>
    </row>
    <row r="6" spans="1:19">
      <c r="A6" s="48"/>
      <c r="B6" s="14">
        <v>1</v>
      </c>
      <c r="C6" s="14" t="s">
        <v>20</v>
      </c>
      <c r="D6" s="15" t="s">
        <v>21</v>
      </c>
      <c r="E6" s="16" t="s">
        <v>22</v>
      </c>
      <c r="F6" s="16" t="s">
        <v>24</v>
      </c>
      <c r="G6" s="49">
        <f>[1]Mieteinnahmen!P6</f>
        <v>970</v>
      </c>
      <c r="H6" s="50">
        <v>970</v>
      </c>
      <c r="I6" s="51">
        <v>970</v>
      </c>
      <c r="J6" s="51"/>
      <c r="K6" s="52"/>
      <c r="L6" s="51"/>
      <c r="M6" s="51"/>
      <c r="N6" s="51"/>
      <c r="O6" s="51"/>
      <c r="P6" s="51"/>
      <c r="Q6" s="51"/>
      <c r="R6" s="51"/>
      <c r="S6" s="51"/>
    </row>
    <row r="7" spans="1:19">
      <c r="A7" s="48"/>
      <c r="B7" s="14">
        <v>2</v>
      </c>
      <c r="C7" s="14" t="s">
        <v>26</v>
      </c>
      <c r="D7" s="15" t="s">
        <v>27</v>
      </c>
      <c r="E7" s="16" t="s">
        <v>28</v>
      </c>
      <c r="F7" s="16"/>
      <c r="G7" s="49">
        <f>[1]Mieteinnahmen!P7</f>
        <v>0</v>
      </c>
      <c r="H7" s="50"/>
      <c r="I7" s="51"/>
      <c r="J7" s="51"/>
      <c r="K7" s="52"/>
      <c r="L7" s="51"/>
      <c r="M7" s="51"/>
      <c r="N7" s="51"/>
      <c r="O7" s="51"/>
      <c r="P7" s="51"/>
      <c r="Q7" s="51"/>
      <c r="R7" s="51"/>
      <c r="S7" s="51"/>
    </row>
    <row r="8" spans="1:19">
      <c r="A8" s="48"/>
      <c r="B8" s="14"/>
      <c r="C8" s="14"/>
      <c r="D8" s="15" t="s">
        <v>30</v>
      </c>
      <c r="E8" s="16" t="s">
        <v>31</v>
      </c>
      <c r="F8" s="16" t="s">
        <v>32</v>
      </c>
      <c r="G8" s="49">
        <f>[1]Mieteinnahmen!P8</f>
        <v>720</v>
      </c>
      <c r="H8" s="50">
        <v>720</v>
      </c>
      <c r="I8" s="51">
        <v>720</v>
      </c>
      <c r="J8" s="51"/>
      <c r="K8" s="51"/>
      <c r="L8" s="51"/>
      <c r="M8" s="51"/>
      <c r="N8" s="51"/>
      <c r="O8" s="51"/>
      <c r="P8" s="51"/>
      <c r="Q8" s="51"/>
      <c r="R8" s="51"/>
      <c r="S8" s="51"/>
    </row>
    <row r="9" spans="1:19">
      <c r="A9" s="48"/>
      <c r="B9" s="14"/>
      <c r="C9" s="14"/>
      <c r="D9" s="15" t="s">
        <v>33</v>
      </c>
      <c r="E9" s="16" t="s">
        <v>34</v>
      </c>
      <c r="F9" s="16" t="s">
        <v>35</v>
      </c>
      <c r="G9" s="49">
        <f>[1]Mieteinnahmen!P9</f>
        <v>850</v>
      </c>
      <c r="H9" s="50">
        <v>850</v>
      </c>
      <c r="I9" s="51">
        <v>800</v>
      </c>
      <c r="J9" s="51"/>
      <c r="K9" s="51"/>
      <c r="L9" s="51"/>
      <c r="M9" s="51"/>
      <c r="N9" s="51"/>
      <c r="O9" s="51"/>
      <c r="P9" s="51"/>
      <c r="Q9" s="51"/>
      <c r="R9" s="51"/>
      <c r="S9" s="51"/>
    </row>
    <row r="10" spans="1:19">
      <c r="A10" s="48"/>
      <c r="B10" s="14"/>
      <c r="C10" s="14"/>
      <c r="D10" s="15" t="s">
        <v>36</v>
      </c>
      <c r="E10" s="16" t="s">
        <v>37</v>
      </c>
      <c r="F10" s="16"/>
      <c r="G10" s="49">
        <f>[1]Mieteinnahmen!P10</f>
        <v>0</v>
      </c>
      <c r="H10" s="50"/>
      <c r="I10" s="51"/>
      <c r="J10" s="51"/>
      <c r="K10" s="51"/>
      <c r="L10" s="51"/>
      <c r="M10" s="51"/>
      <c r="N10" s="51"/>
      <c r="O10" s="51"/>
      <c r="P10" s="51"/>
      <c r="Q10" s="51"/>
      <c r="R10" s="51"/>
      <c r="S10" s="51"/>
    </row>
    <row r="11" spans="1:19">
      <c r="A11" s="48"/>
      <c r="B11" s="14"/>
      <c r="C11" s="14"/>
      <c r="D11" s="15" t="s">
        <v>38</v>
      </c>
      <c r="E11" s="16" t="s">
        <v>39</v>
      </c>
      <c r="F11" s="16"/>
      <c r="G11" s="49">
        <f>[1]Mieteinnahmen!P11</f>
        <v>0</v>
      </c>
      <c r="H11" s="50"/>
      <c r="I11" s="51"/>
      <c r="J11" s="51"/>
      <c r="K11" s="51"/>
      <c r="L11" s="51"/>
      <c r="M11" s="51"/>
      <c r="N11" s="51"/>
      <c r="O11" s="51"/>
      <c r="P11" s="51"/>
      <c r="Q11" s="51"/>
      <c r="R11" s="51"/>
      <c r="S11" s="51"/>
    </row>
    <row r="12" spans="1:19">
      <c r="A12" s="48"/>
      <c r="B12" s="14">
        <v>3</v>
      </c>
      <c r="C12" s="14" t="s">
        <v>20</v>
      </c>
      <c r="D12" s="15" t="s">
        <v>40</v>
      </c>
      <c r="E12" s="16" t="s">
        <v>41</v>
      </c>
      <c r="F12" s="16"/>
      <c r="G12" s="49">
        <f>[1]Mieteinnahmen!P12</f>
        <v>0</v>
      </c>
      <c r="H12" s="50"/>
      <c r="I12" s="51"/>
      <c r="J12" s="51"/>
      <c r="K12" s="51"/>
      <c r="L12" s="51"/>
      <c r="M12" s="51"/>
      <c r="N12" s="51"/>
      <c r="O12" s="51"/>
      <c r="P12" s="51"/>
      <c r="Q12" s="51"/>
      <c r="R12" s="51"/>
      <c r="S12" s="51"/>
    </row>
    <row r="13" spans="1:19">
      <c r="A13" s="48"/>
      <c r="B13" s="14">
        <v>4</v>
      </c>
      <c r="C13" s="14" t="s">
        <v>20</v>
      </c>
      <c r="D13" s="15" t="s">
        <v>42</v>
      </c>
      <c r="E13" s="16" t="s">
        <v>22</v>
      </c>
      <c r="F13" s="16"/>
      <c r="G13" s="49">
        <f>[1]Mieteinnahmen!P13</f>
        <v>0</v>
      </c>
      <c r="H13" s="50"/>
      <c r="I13" s="51"/>
      <c r="J13" s="51"/>
      <c r="K13" s="51"/>
      <c r="L13" s="51"/>
      <c r="M13" s="51"/>
      <c r="N13" s="51"/>
      <c r="O13" s="51"/>
      <c r="P13" s="51"/>
      <c r="Q13" s="51"/>
      <c r="R13" s="51"/>
      <c r="S13" s="51"/>
    </row>
    <row r="14" spans="1:19">
      <c r="A14" s="48"/>
      <c r="B14" s="14">
        <v>5</v>
      </c>
      <c r="C14" s="14" t="s">
        <v>43</v>
      </c>
      <c r="D14" s="15" t="s">
        <v>44</v>
      </c>
      <c r="E14" s="16" t="s">
        <v>45</v>
      </c>
      <c r="F14" s="16"/>
      <c r="G14" s="49">
        <f>[1]Mieteinnahmen!P14</f>
        <v>0</v>
      </c>
      <c r="H14" s="50"/>
      <c r="I14" s="51"/>
      <c r="J14" s="51"/>
      <c r="K14" s="51"/>
      <c r="L14" s="51"/>
      <c r="M14" s="51"/>
      <c r="N14" s="51"/>
      <c r="O14" s="51"/>
      <c r="P14" s="51"/>
      <c r="Q14" s="51"/>
      <c r="R14" s="51"/>
      <c r="S14" s="51"/>
    </row>
    <row r="15" spans="1:19">
      <c r="A15" s="48"/>
      <c r="B15" s="14"/>
      <c r="C15" s="14"/>
      <c r="D15" s="15"/>
      <c r="E15" s="16"/>
      <c r="F15" s="16"/>
      <c r="G15" s="49">
        <f>[1]Mieteinnahmen!P15</f>
        <v>0</v>
      </c>
      <c r="H15" s="50"/>
      <c r="I15" s="51"/>
      <c r="J15" s="51"/>
      <c r="K15" s="51"/>
      <c r="L15" s="51"/>
      <c r="M15" s="51"/>
      <c r="N15" s="51"/>
      <c r="O15" s="51"/>
      <c r="P15" s="51"/>
      <c r="Q15" s="51"/>
      <c r="R15" s="51"/>
      <c r="S15" s="51"/>
    </row>
    <row r="16" spans="1:19">
      <c r="A16" s="48"/>
      <c r="B16" s="14"/>
      <c r="C16" s="14"/>
      <c r="D16" s="15"/>
      <c r="E16" s="16"/>
      <c r="F16" s="16"/>
      <c r="G16" s="49">
        <f>[1]Mieteinnahmen!P16</f>
        <v>0</v>
      </c>
      <c r="H16" s="50"/>
      <c r="I16" s="51"/>
      <c r="J16" s="51"/>
      <c r="K16" s="51"/>
      <c r="L16" s="51"/>
      <c r="M16" s="51"/>
      <c r="N16" s="51"/>
      <c r="O16" s="51"/>
      <c r="P16" s="51"/>
      <c r="Q16" s="51"/>
      <c r="R16" s="51"/>
      <c r="S16" s="51"/>
    </row>
    <row r="17" spans="1:19">
      <c r="A17" s="48"/>
      <c r="B17" s="14"/>
      <c r="C17" s="14"/>
      <c r="D17" s="15"/>
      <c r="E17" s="16"/>
      <c r="F17" s="16"/>
      <c r="G17" s="49">
        <f>[1]Mieteinnahmen!P17</f>
        <v>0</v>
      </c>
      <c r="H17" s="50"/>
      <c r="I17" s="51"/>
      <c r="J17" s="51"/>
      <c r="K17" s="51"/>
      <c r="L17" s="51"/>
      <c r="M17" s="51"/>
      <c r="N17" s="51"/>
      <c r="O17" s="51"/>
      <c r="P17" s="51"/>
      <c r="Q17" s="51"/>
      <c r="R17" s="51"/>
      <c r="S17" s="51"/>
    </row>
    <row r="18" spans="1:19">
      <c r="A18" s="48"/>
      <c r="B18" s="14"/>
      <c r="C18" s="14"/>
      <c r="D18" s="15"/>
      <c r="E18" s="16"/>
      <c r="F18" s="16"/>
      <c r="G18" s="49">
        <f>[1]Mieteinnahmen!P18</f>
        <v>0</v>
      </c>
      <c r="H18" s="50"/>
      <c r="I18" s="51"/>
      <c r="J18" s="51"/>
      <c r="K18" s="51"/>
      <c r="L18" s="51"/>
      <c r="M18" s="51"/>
      <c r="N18" s="51"/>
      <c r="O18" s="51"/>
      <c r="P18" s="51"/>
      <c r="Q18" s="51"/>
      <c r="R18" s="51"/>
      <c r="S18" s="51"/>
    </row>
    <row r="19" spans="1:19">
      <c r="A19" s="48"/>
      <c r="B19" s="14"/>
      <c r="C19" s="14"/>
      <c r="D19" s="15"/>
      <c r="E19" s="16"/>
      <c r="F19" s="16"/>
      <c r="G19" s="49">
        <f>[1]Mieteinnahmen!P19</f>
        <v>0</v>
      </c>
      <c r="H19" s="50"/>
      <c r="I19" s="51"/>
      <c r="J19" s="51"/>
      <c r="K19" s="51"/>
      <c r="L19" s="51"/>
      <c r="M19" s="51"/>
      <c r="N19" s="51"/>
      <c r="O19" s="51"/>
      <c r="P19" s="51"/>
      <c r="Q19" s="51"/>
      <c r="R19" s="51"/>
      <c r="S19" s="51"/>
    </row>
    <row r="20" spans="1:19">
      <c r="A20" s="48"/>
      <c r="B20" s="14"/>
      <c r="C20" s="14"/>
      <c r="D20" s="15"/>
      <c r="E20" s="16"/>
      <c r="F20" s="16"/>
      <c r="G20" s="49">
        <f>[1]Mieteinnahmen!P20</f>
        <v>0</v>
      </c>
      <c r="H20" s="50"/>
      <c r="I20" s="51"/>
      <c r="J20" s="51"/>
      <c r="K20" s="51"/>
      <c r="L20" s="51"/>
      <c r="M20" s="51"/>
      <c r="N20" s="51"/>
      <c r="O20" s="51"/>
      <c r="P20" s="51"/>
      <c r="Q20" s="51"/>
      <c r="R20" s="51"/>
      <c r="S20" s="51"/>
    </row>
    <row r="21" spans="1:19">
      <c r="A21" s="48"/>
      <c r="B21" s="14"/>
      <c r="C21" s="14"/>
      <c r="D21" s="15"/>
      <c r="E21" s="16"/>
      <c r="F21" s="16"/>
      <c r="G21" s="49">
        <f>[1]Mieteinnahmen!P21</f>
        <v>0</v>
      </c>
      <c r="H21" s="50"/>
      <c r="I21" s="51"/>
      <c r="J21" s="51"/>
      <c r="K21" s="51"/>
      <c r="L21" s="51"/>
      <c r="M21" s="51"/>
      <c r="N21" s="51"/>
      <c r="O21" s="51"/>
      <c r="P21" s="51"/>
      <c r="Q21" s="51"/>
      <c r="R21" s="51"/>
      <c r="S21" s="51"/>
    </row>
    <row r="22" spans="1:19">
      <c r="A22" s="48"/>
      <c r="B22" s="14"/>
      <c r="C22" s="14"/>
      <c r="D22" s="15"/>
      <c r="E22" s="16"/>
      <c r="F22" s="16"/>
      <c r="G22" s="49">
        <f>[1]Mieteinnahmen!P22</f>
        <v>0</v>
      </c>
      <c r="H22" s="50"/>
      <c r="I22" s="51"/>
      <c r="J22" s="51"/>
      <c r="K22" s="51"/>
      <c r="L22" s="51"/>
      <c r="M22" s="51"/>
      <c r="N22" s="51"/>
      <c r="O22" s="51"/>
      <c r="P22" s="51"/>
      <c r="Q22" s="51"/>
      <c r="R22" s="51"/>
      <c r="S22" s="51"/>
    </row>
    <row r="23" spans="1:19">
      <c r="A23" s="48"/>
      <c r="B23" s="14"/>
      <c r="C23" s="14"/>
      <c r="D23" s="15"/>
      <c r="E23" s="16"/>
      <c r="F23" s="16"/>
      <c r="G23" s="49">
        <f>[1]Mieteinnahmen!P23</f>
        <v>0</v>
      </c>
      <c r="H23" s="50"/>
      <c r="I23" s="51"/>
      <c r="J23" s="51"/>
      <c r="K23" s="51"/>
      <c r="L23" s="51"/>
      <c r="M23" s="51"/>
      <c r="N23" s="51"/>
      <c r="O23" s="51"/>
      <c r="P23" s="51"/>
      <c r="Q23" s="51"/>
      <c r="R23" s="51"/>
      <c r="S23" s="51"/>
    </row>
    <row r="24" spans="1:19">
      <c r="A24" s="48"/>
      <c r="B24" s="14"/>
      <c r="C24" s="14"/>
      <c r="D24" s="15"/>
      <c r="E24" s="16"/>
      <c r="F24" s="16"/>
      <c r="G24" s="49">
        <f>[1]Mieteinnahmen!P24</f>
        <v>0</v>
      </c>
      <c r="H24" s="50"/>
      <c r="I24" s="51"/>
      <c r="J24" s="51"/>
      <c r="K24" s="51"/>
      <c r="L24" s="51"/>
      <c r="M24" s="51"/>
      <c r="N24" s="51"/>
      <c r="O24" s="51"/>
      <c r="P24" s="51"/>
      <c r="Q24" s="51"/>
      <c r="R24" s="51"/>
      <c r="S24" s="51"/>
    </row>
    <row r="25" spans="1:19">
      <c r="A25" s="48"/>
      <c r="B25" s="14"/>
      <c r="C25" s="14"/>
      <c r="D25" s="15"/>
      <c r="E25" s="16"/>
      <c r="F25" s="16"/>
      <c r="G25" s="49">
        <f>[1]Mieteinnahmen!P25</f>
        <v>0</v>
      </c>
      <c r="H25" s="50"/>
      <c r="I25" s="51"/>
      <c r="J25" s="51"/>
      <c r="K25" s="51"/>
      <c r="L25" s="51"/>
      <c r="M25" s="51"/>
      <c r="N25" s="51"/>
      <c r="O25" s="51"/>
      <c r="P25" s="51"/>
      <c r="Q25" s="51"/>
      <c r="R25" s="51"/>
      <c r="S25" s="51"/>
    </row>
    <row r="26" spans="1:19">
      <c r="G26" s="29">
        <f>SUM(G6:G25)</f>
        <v>2540</v>
      </c>
      <c r="H26" s="29">
        <f>SUM(H6:H25)</f>
        <v>2540</v>
      </c>
      <c r="I26" s="29">
        <f t="shared" ref="I26:S26" si="0">SUM(I6:I25)</f>
        <v>2490</v>
      </c>
      <c r="J26" s="29">
        <f t="shared" si="0"/>
        <v>0</v>
      </c>
      <c r="K26" s="29">
        <f t="shared" si="0"/>
        <v>0</v>
      </c>
      <c r="L26" s="29">
        <f t="shared" si="0"/>
        <v>0</v>
      </c>
      <c r="M26" s="29">
        <f t="shared" si="0"/>
        <v>0</v>
      </c>
      <c r="N26" s="29">
        <f t="shared" si="0"/>
        <v>0</v>
      </c>
      <c r="O26" s="29">
        <f t="shared" si="0"/>
        <v>0</v>
      </c>
      <c r="P26" s="29">
        <f t="shared" si="0"/>
        <v>0</v>
      </c>
      <c r="Q26" s="29">
        <f t="shared" si="0"/>
        <v>0</v>
      </c>
      <c r="R26" s="29">
        <f t="shared" si="0"/>
        <v>0</v>
      </c>
      <c r="S26" s="29">
        <f t="shared" si="0"/>
        <v>0</v>
      </c>
    </row>
  </sheetData>
  <sheetProtection algorithmName="SHA-512" hashValue="Jxb0NcZ3tK1tI5J0O4nfHDinL+kqHcZcIqFJGEoQ95fG0E/TqeCfUvU+Mh8/cHoiI7hQyJ/KcWvKxlEIURnIuQ==" saltValue="Zlc9z5F0y1HotATrNR6c7Q==" spinCount="100000" sheet="1" objects="1" scenarios="1"/>
  <mergeCells count="3">
    <mergeCell ref="R3:S3"/>
    <mergeCell ref="B4:G4"/>
    <mergeCell ref="H4:S4"/>
  </mergeCells>
  <conditionalFormatting sqref="H6:S25">
    <cfRule type="expression" dxfId="0" priority="1">
      <formula>AND(H6&lt;&gt;"",AND(H6&lt;$G6))</formula>
    </cfRule>
  </conditionalFormatting>
  <hyperlinks>
    <hyperlink ref="R3" r:id="rId1" display="www.alle-meine-vorlagen.de" xr:uid="{14C6289F-46D9-46B6-9AF5-6C4104D7D44E}"/>
    <hyperlink ref="R3:S3" r:id="rId2" display="alle-meine-vorlagen.de" xr:uid="{1024E64D-5119-4512-846D-DCCB1DEA444E}"/>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89B61-C0CA-489E-A999-E31DB9D8F064}">
  <dimension ref="B1:D11"/>
  <sheetViews>
    <sheetView showGridLines="0" workbookViewId="0">
      <selection activeCell="B5" sqref="B5"/>
    </sheetView>
  </sheetViews>
  <sheetFormatPr baseColWidth="10" defaultRowHeight="15"/>
  <cols>
    <col min="1" max="1" width="5" customWidth="1"/>
    <col min="2" max="2" width="14.7109375" bestFit="1" customWidth="1"/>
  </cols>
  <sheetData>
    <row r="1" spans="2:4" ht="21">
      <c r="B1" s="30" t="s">
        <v>89</v>
      </c>
    </row>
    <row r="3" spans="2:4">
      <c r="B3" s="25" t="s">
        <v>0</v>
      </c>
      <c r="D3" s="25" t="s">
        <v>49</v>
      </c>
    </row>
    <row r="5" spans="2:4">
      <c r="B5" s="53" t="s">
        <v>10</v>
      </c>
      <c r="D5" s="53" t="s">
        <v>10</v>
      </c>
    </row>
    <row r="6" spans="2:4">
      <c r="B6" s="54" t="s">
        <v>23</v>
      </c>
      <c r="D6" s="54" t="s">
        <v>65</v>
      </c>
    </row>
    <row r="7" spans="2:4">
      <c r="B7" s="54" t="s">
        <v>29</v>
      </c>
      <c r="D7" s="54" t="s">
        <v>71</v>
      </c>
    </row>
    <row r="8" spans="2:4">
      <c r="B8" s="54"/>
      <c r="D8" s="54"/>
    </row>
    <row r="9" spans="2:4">
      <c r="B9" s="54"/>
      <c r="D9" s="54"/>
    </row>
    <row r="10" spans="2:4">
      <c r="B10" s="54"/>
      <c r="D10" s="54"/>
    </row>
    <row r="11" spans="2:4">
      <c r="B11" s="54"/>
      <c r="D11" s="54"/>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E1A7-DBDD-41AA-B08B-0D9FB62D518B}">
  <dimension ref="A1:E47"/>
  <sheetViews>
    <sheetView showGridLines="0" workbookViewId="0">
      <selection activeCell="A4" sqref="A4"/>
    </sheetView>
  </sheetViews>
  <sheetFormatPr baseColWidth="10" defaultColWidth="0" defaultRowHeight="0" customHeight="1" zeroHeight="1"/>
  <cols>
    <col min="1" max="1" width="66.140625" style="56" customWidth="1"/>
    <col min="2" max="4" width="11.42578125" style="56" customWidth="1"/>
    <col min="5" max="5" width="23.28515625" style="56" customWidth="1"/>
    <col min="6" max="16384" width="11.42578125" style="56" hidden="1"/>
  </cols>
  <sheetData>
    <row r="1" spans="1:5" ht="42.75" customHeight="1">
      <c r="A1" s="55" t="s">
        <v>90</v>
      </c>
      <c r="C1" s="57"/>
    </row>
    <row r="2" spans="1:5" ht="15">
      <c r="A2" s="58" t="s">
        <v>91</v>
      </c>
    </row>
    <row r="3" spans="1:5" ht="15.75" customHeight="1">
      <c r="A3" s="59"/>
      <c r="B3" s="59"/>
      <c r="C3" s="59"/>
    </row>
    <row r="4" spans="1:5" ht="15">
      <c r="A4" s="60" t="s">
        <v>92</v>
      </c>
      <c r="B4" s="61"/>
      <c r="C4" s="62"/>
      <c r="D4" s="63"/>
      <c r="E4" s="63"/>
    </row>
    <row r="5" spans="1:5" ht="165">
      <c r="A5" s="64" t="s">
        <v>93</v>
      </c>
    </row>
    <row r="6" spans="1:5" ht="15">
      <c r="A6" s="64"/>
    </row>
    <row r="7" spans="1:5" ht="15">
      <c r="A7" s="64"/>
      <c r="B7" s="65"/>
    </row>
    <row r="8" spans="1:5" ht="15">
      <c r="A8" s="66" t="s">
        <v>94</v>
      </c>
      <c r="B8" s="61"/>
      <c r="C8" s="61"/>
      <c r="D8" s="63"/>
      <c r="E8" s="63"/>
    </row>
    <row r="9" spans="1:5" ht="195">
      <c r="A9" s="67" t="s">
        <v>95</v>
      </c>
      <c r="B9" s="65"/>
    </row>
    <row r="10" spans="1:5" ht="15">
      <c r="A10" s="60" t="s">
        <v>96</v>
      </c>
      <c r="B10" s="68"/>
      <c r="C10" s="68"/>
      <c r="D10" s="63"/>
      <c r="E10" s="63"/>
    </row>
    <row r="11" spans="1:5" ht="30">
      <c r="A11" s="64" t="s">
        <v>97</v>
      </c>
    </row>
    <row r="12" spans="1:5" ht="15">
      <c r="A12" s="69"/>
    </row>
    <row r="13" spans="1:5" ht="15">
      <c r="A13" s="70"/>
      <c r="B13" s="65"/>
    </row>
    <row r="14" spans="1:5" ht="15.75" thickBot="1">
      <c r="A14" s="71"/>
      <c r="B14" s="72"/>
      <c r="C14" s="71"/>
      <c r="D14" s="71"/>
      <c r="E14" s="71"/>
    </row>
    <row r="15" spans="1:5" ht="15.75" thickTop="1">
      <c r="A15" s="73" t="s">
        <v>98</v>
      </c>
    </row>
    <row r="16" spans="1:5" ht="15">
      <c r="A16" s="74" t="s">
        <v>99</v>
      </c>
      <c r="B16" s="75"/>
      <c r="C16" s="75"/>
    </row>
    <row r="17" spans="1:5" ht="15">
      <c r="A17" s="76"/>
      <c r="B17" s="75"/>
      <c r="C17" s="75"/>
    </row>
    <row r="18" spans="1:5" ht="15">
      <c r="A18" s="75" t="s">
        <v>100</v>
      </c>
      <c r="B18" s="75"/>
      <c r="C18" s="75"/>
    </row>
    <row r="19" spans="1:5" ht="15">
      <c r="A19" s="76" t="s">
        <v>101</v>
      </c>
      <c r="B19" s="75"/>
      <c r="C19" s="75"/>
    </row>
    <row r="20" spans="1:5" ht="15">
      <c r="A20" s="76" t="s">
        <v>102</v>
      </c>
      <c r="B20" s="77"/>
    </row>
    <row r="21" spans="1:5" ht="15">
      <c r="A21" s="76" t="s">
        <v>103</v>
      </c>
      <c r="B21" s="77"/>
    </row>
    <row r="22" spans="1:5" ht="15">
      <c r="A22" s="78" t="s">
        <v>104</v>
      </c>
      <c r="B22" s="77"/>
    </row>
    <row r="23" spans="1:5" ht="15">
      <c r="A23" s="78" t="s">
        <v>105</v>
      </c>
      <c r="B23" s="77"/>
    </row>
    <row r="24" spans="1:5" ht="15.75">
      <c r="A24" s="79" t="s">
        <v>106</v>
      </c>
      <c r="B24" s="77"/>
    </row>
    <row r="25" spans="1:5" ht="15.75">
      <c r="A25" s="79" t="s">
        <v>107</v>
      </c>
      <c r="B25" s="77"/>
    </row>
    <row r="26" spans="1:5" ht="15.75">
      <c r="A26" s="79" t="s">
        <v>108</v>
      </c>
      <c r="B26" s="77"/>
    </row>
    <row r="27" spans="1:5" ht="15.75">
      <c r="A27" s="79"/>
      <c r="B27" s="77"/>
    </row>
    <row r="28" spans="1:5" ht="15">
      <c r="A28" s="80"/>
      <c r="B28" s="77"/>
    </row>
    <row r="29" spans="1:5" ht="15">
      <c r="A29" s="81" t="s">
        <v>109</v>
      </c>
      <c r="B29" s="77"/>
    </row>
    <row r="30" spans="1:5" ht="15">
      <c r="A30" s="82" t="s">
        <v>110</v>
      </c>
      <c r="B30" s="83"/>
      <c r="C30" s="83"/>
      <c r="D30" s="83"/>
      <c r="E30" s="84"/>
    </row>
    <row r="31" spans="1:5" ht="15">
      <c r="A31" s="85" t="s">
        <v>111</v>
      </c>
      <c r="B31" s="85" t="s">
        <v>112</v>
      </c>
      <c r="C31" s="86"/>
      <c r="D31" s="86"/>
      <c r="E31" s="86"/>
    </row>
    <row r="32" spans="1:5" ht="15">
      <c r="A32" s="85" t="s">
        <v>113</v>
      </c>
      <c r="B32" s="85" t="s">
        <v>114</v>
      </c>
      <c r="C32" s="86"/>
      <c r="D32" s="86"/>
      <c r="E32" s="86"/>
    </row>
    <row r="33" spans="1:5" ht="15">
      <c r="A33" s="85" t="s">
        <v>115</v>
      </c>
      <c r="B33" s="85" t="s">
        <v>116</v>
      </c>
      <c r="C33" s="86"/>
      <c r="D33" s="86"/>
      <c r="E33" s="86"/>
    </row>
    <row r="34" spans="1:5" ht="15">
      <c r="A34" s="85" t="s">
        <v>117</v>
      </c>
      <c r="B34" s="85" t="s">
        <v>118</v>
      </c>
      <c r="C34" s="86"/>
      <c r="D34" s="86"/>
      <c r="E34" s="86"/>
    </row>
    <row r="35" spans="1:5" ht="15">
      <c r="A35" s="85" t="s">
        <v>119</v>
      </c>
      <c r="B35" s="85" t="s">
        <v>120</v>
      </c>
      <c r="C35" s="87"/>
      <c r="D35" s="86"/>
      <c r="E35" s="86"/>
    </row>
    <row r="36" spans="1:5" ht="15">
      <c r="A36" s="85" t="s">
        <v>121</v>
      </c>
      <c r="B36" s="85" t="s">
        <v>122</v>
      </c>
      <c r="C36" s="86"/>
      <c r="D36" s="86"/>
      <c r="E36" s="86"/>
    </row>
    <row r="37" spans="1:5" ht="15">
      <c r="A37" s="85" t="s">
        <v>123</v>
      </c>
      <c r="B37" s="85" t="s">
        <v>124</v>
      </c>
      <c r="C37" s="86"/>
      <c r="D37" s="86"/>
      <c r="E37" s="86"/>
    </row>
    <row r="38" spans="1:5" ht="15">
      <c r="A38" s="85" t="s">
        <v>125</v>
      </c>
      <c r="B38" s="85" t="s">
        <v>126</v>
      </c>
      <c r="C38" s="86"/>
      <c r="D38" s="86"/>
      <c r="E38" s="86"/>
    </row>
    <row r="39" spans="1:5" ht="15">
      <c r="A39" s="85" t="s">
        <v>127</v>
      </c>
      <c r="B39" s="85" t="s">
        <v>128</v>
      </c>
      <c r="C39" s="86"/>
      <c r="D39" s="86"/>
      <c r="E39" s="86"/>
    </row>
    <row r="40" spans="1:5" ht="15">
      <c r="A40" s="85" t="s">
        <v>129</v>
      </c>
      <c r="B40" s="85" t="s">
        <v>130</v>
      </c>
      <c r="C40" s="86"/>
      <c r="D40" s="86"/>
      <c r="E40" s="86"/>
    </row>
    <row r="41" spans="1:5" ht="15">
      <c r="A41" s="80"/>
    </row>
    <row r="42" spans="1:5" ht="15" customHeight="1"/>
    <row r="43" spans="1:5" ht="15" customHeight="1">
      <c r="A43" s="88" t="s">
        <v>131</v>
      </c>
    </row>
    <row r="44" spans="1:5" ht="15" customHeight="1" thickBot="1">
      <c r="A44" s="71"/>
      <c r="B44" s="71"/>
      <c r="C44" s="71"/>
      <c r="D44" s="71"/>
      <c r="E44" s="71"/>
    </row>
    <row r="45" spans="1:5" ht="15" customHeight="1" thickTop="1">
      <c r="A45" s="89" t="s">
        <v>132</v>
      </c>
    </row>
    <row r="46" spans="1:5" ht="15" customHeight="1">
      <c r="A46" s="78" t="s">
        <v>133</v>
      </c>
    </row>
    <row r="47" spans="1:5" ht="15" customHeight="1"/>
  </sheetData>
  <mergeCells count="1">
    <mergeCell ref="A3:C3"/>
  </mergeCells>
  <hyperlinks>
    <hyperlink ref="A20" r:id="rId1" display="￭ FotoDoku - Erstellen Sie ihre individuellen Foto-Dokumentationen, Bautagebücher, Projektbilder-Dokus …" xr:uid="{8363B5E3-3F58-4392-A477-2A063332F5BE}"/>
    <hyperlink ref="A21" r:id="rId2" display="￭ Kostenkontrolle-Haushaltsbuch - So hast du deine Kosten im Griff" xr:uid="{C75C1AEC-E3D0-4B17-A041-DA1C8AA0BDBD}"/>
    <hyperlink ref="A22" r:id="rId3" xr:uid="{B54090E2-DEF6-405D-A13C-FE7CCC01A1D6}"/>
    <hyperlink ref="A23" r:id="rId4" xr:uid="{E8886084-A766-4E55-9C15-7FFEE81246EF}"/>
    <hyperlink ref="A46" r:id="rId5" xr:uid="{57A03185-8BF4-4A81-8350-B59F6460FDA8}"/>
    <hyperlink ref="A24" r:id="rId6" xr:uid="{09C91DD3-0537-43FE-8640-397CB09CCF8F}"/>
    <hyperlink ref="A16" r:id="rId7" xr:uid="{4A2D6AEF-7AAC-4181-B507-0D336452CD1F}"/>
    <hyperlink ref="A25" r:id="rId8" xr:uid="{CADBFE09-050F-4F29-B5A1-1EC888193756}"/>
    <hyperlink ref="A19" r:id="rId9" xr:uid="{44F2B412-E3BD-4A66-B008-1122221AFA98}"/>
    <hyperlink ref="A26" r:id="rId10" xr:uid="{0628FA5A-F0DD-4C0F-BB24-1DFAE3E82106}"/>
    <hyperlink ref="A18" r:id="rId11" xr:uid="{BAAEA128-AECC-4DD0-963F-FF269132A251}"/>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Mieteinnahmen</vt:lpstr>
      <vt:lpstr>Mieterliste</vt:lpstr>
      <vt:lpstr>Zahlungsverfolgung</vt:lpstr>
      <vt:lpstr>Stammdaten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Mieteinnahmen Vorlage Excel</dc:title>
  <dc:subject>Alle-meine-Vorlagen.de</dc:subject>
  <dc:creator>Timo Mutter</dc:creator>
  <cp:lastModifiedBy>Timo Mutter</cp:lastModifiedBy>
  <dcterms:created xsi:type="dcterms:W3CDTF">2025-09-20T08:26:33Z</dcterms:created>
  <dcterms:modified xsi:type="dcterms:W3CDTF">2025-09-20T08:28:36Z</dcterms:modified>
  <cp:version>1.0</cp:version>
</cp:coreProperties>
</file>