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167" documentId="13_ncr:1_{CB1B09B0-05A9-45AF-878B-CBFA2F218FFE}" xr6:coauthVersionLast="47" xr6:coauthVersionMax="47" xr10:uidLastSave="{7A51CA4D-E63F-4F73-869A-F17CD760879D}"/>
  <bookViews>
    <workbookView xWindow="-120" yWindow="-120" windowWidth="29040" windowHeight="15840" xr2:uid="{8B96AFBB-43F0-47EA-8404-CB4A8823DD26}"/>
  </bookViews>
  <sheets>
    <sheet name="Lagerverwaltung" sheetId="1" r:id="rId1"/>
    <sheet name="Info" sheetId="3" r:id="rId2"/>
  </sheets>
  <externalReferences>
    <externalReference r:id="rId3"/>
    <externalReference r:id="rId4"/>
  </externalReferences>
  <definedNames>
    <definedName name="Kalenderjahr" localSheetId="1">[1]Einstellungen!$C$2</definedName>
    <definedName name="Kalenderjahr">[2]Einstellungen!$C$2</definedName>
    <definedName name="Tabelle_Feiertage" localSheetId="1">#REF!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 l="1"/>
  <c r="I43" i="1"/>
  <c r="I42" i="1"/>
  <c r="I41" i="1"/>
  <c r="I40" i="1"/>
  <c r="I39" i="1"/>
  <c r="I38" i="1"/>
  <c r="I37" i="1"/>
  <c r="I36" i="1"/>
  <c r="I35" i="1"/>
  <c r="I34" i="1"/>
  <c r="I33" i="1"/>
  <c r="I32" i="1"/>
  <c r="I31" i="1"/>
  <c r="I30" i="1"/>
  <c r="I29" i="1"/>
  <c r="I28" i="1"/>
  <c r="I27" i="1"/>
  <c r="I26" i="1"/>
  <c r="I25" i="1"/>
  <c r="I5" i="1"/>
  <c r="I6" i="1"/>
  <c r="I7" i="1"/>
  <c r="I8" i="1"/>
  <c r="I9" i="1"/>
  <c r="I10" i="1"/>
  <c r="I11" i="1"/>
  <c r="I12" i="1"/>
  <c r="I13" i="1"/>
  <c r="I14" i="1"/>
  <c r="I15" i="1"/>
  <c r="I16" i="1"/>
  <c r="I17" i="1"/>
  <c r="I18" i="1"/>
  <c r="I19" i="1"/>
  <c r="I20" i="1"/>
  <c r="I21" i="1"/>
  <c r="I22" i="1"/>
  <c r="I23" i="1"/>
  <c r="I24" i="1"/>
  <c r="H2" i="1" l="1"/>
</calcChain>
</file>

<file path=xl/sharedStrings.xml><?xml version="1.0" encoding="utf-8"?>
<sst xmlns="http://schemas.openxmlformats.org/spreadsheetml/2006/main" count="128" uniqueCount="100">
  <si>
    <t xml:space="preserve">Artikel-Nr. </t>
  </si>
  <si>
    <t>Bezeichnung</t>
  </si>
  <si>
    <t>Einheit</t>
  </si>
  <si>
    <t>Pos.</t>
  </si>
  <si>
    <t>Lager</t>
  </si>
  <si>
    <t>Lagerplatz</t>
  </si>
  <si>
    <t>46-2</t>
  </si>
  <si>
    <t>St</t>
  </si>
  <si>
    <t>Lampenschirm</t>
  </si>
  <si>
    <t>B04</t>
  </si>
  <si>
    <t>Lager-bestand</t>
  </si>
  <si>
    <t>Lieferdatum</t>
  </si>
  <si>
    <t>Lagerbestandswert:</t>
  </si>
  <si>
    <t>Lieferant</t>
  </si>
  <si>
    <t>Lampen Meier</t>
  </si>
  <si>
    <t>Bestell-menge</t>
  </si>
  <si>
    <t>Mindest-menge</t>
  </si>
  <si>
    <t>Wert Lager-bestand</t>
  </si>
  <si>
    <t>Preis pro Einheit</t>
  </si>
  <si>
    <t>nach-bestellen</t>
  </si>
  <si>
    <t>nach-bestellt am</t>
  </si>
  <si>
    <t>Lieferzeit
[Tage]</t>
  </si>
  <si>
    <t>[A] ARTIKELDATEN</t>
  </si>
  <si>
    <t>[B] LAGER UND LAGERBESTAND</t>
  </si>
  <si>
    <t>[C] KOSTEN</t>
  </si>
  <si>
    <t>[D] BESTELLDATEN</t>
  </si>
  <si>
    <t>Lagerverwaltung und Bestandsführung</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</si>
  <si>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</si>
  <si>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</si>
  <si>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</si>
  <si>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</si>
  <si>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</si>
  <si>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</si>
  <si>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</si>
  <si>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</si>
  <si>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</si>
  <si>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</si>
  <si>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</si>
  <si>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</si>
  <si>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</si>
  <si>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</si>
  <si>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</si>
  <si>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</si>
  <si>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</si>
  <si>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</si>
  <si>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</si>
  <si>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</si>
  <si>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</si>
  <si>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</si>
  <si>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</si>
  <si>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</si>
  <si>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</si>
  <si>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</si>
  <si>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</si>
  <si>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</si>
  <si>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</si>
  <si>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</si>
  <si>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</si>
  <si>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</si>
  <si>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</si>
  <si>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</si>
  <si>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</si>
  <si>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</si>
  <si>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</si>
  <si>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</si>
  <si>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</si>
  <si>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Mindest-bestell-menge</t>
  </si>
  <si>
    <t>Die Vorteile von Excel bei der Lagerverwaltung liegen auf der Hand. Jeder hat es und es ist leicht zu bedienen. Gerade bei kleinen Lagerbeständen und geringen Warenbuchungen sind die Funktionen vollkommen ausreichend.</t>
  </si>
  <si>
    <t>Die weitere Beschreibung der Vorlage findest du hier:</t>
  </si>
  <si>
    <t>Die Lagerbestandsliste ist unterteilt in 4 Hauptkategorien:
-	A: Artikeldaten
-	B: Lager und Lagerbestand
-	C: Kosten
-	D: Bestelldaten
Diese 4 Hauptkategorien beinhalten jeweils die folgenden Datenfelder zur Eingabe der Artikel und Lagerdaten:
-	A: Artikeldaten &gt; Position, Artikelnummer, Bezeichnung
-	B: Lager und Lagerbestand &gt; Lager, Lagerplatz, Lagerbestand
-	C: Kosten &gt; Einheit, Preis pro Einheit, Wert Lagerbestand
-	D: Bestelldaten &gt; Mindestmenge, nachbestellen, Mindestbestellmenge, Lieferant, Bestellmenge, nachbestellt am, Lieferzeit, Lieferdatum</t>
  </si>
  <si>
    <t>￭ Bauzeitenplaner Pro</t>
  </si>
  <si>
    <t>Stuhllehne</t>
  </si>
  <si>
    <t>Sitzpolster</t>
  </si>
  <si>
    <t>Rädersatz (4 Räder)</t>
  </si>
  <si>
    <t>Armlehne</t>
  </si>
  <si>
    <t>Tischplatte</t>
  </si>
  <si>
    <t>Kantenschutz Tische</t>
  </si>
  <si>
    <t>Schreibtischroller</t>
  </si>
  <si>
    <t>Schublade 1 für Roller</t>
  </si>
  <si>
    <t>Schublade 2 für Roller</t>
  </si>
  <si>
    <t>B03</t>
  </si>
  <si>
    <t>B05</t>
  </si>
  <si>
    <t>B06</t>
  </si>
  <si>
    <t>126-3</t>
  </si>
  <si>
    <t>126-4</t>
  </si>
  <si>
    <t>126-5</t>
  </si>
  <si>
    <t>126-6</t>
  </si>
  <si>
    <t>33-4</t>
  </si>
  <si>
    <t>33-5</t>
  </si>
  <si>
    <t>33-6</t>
  </si>
  <si>
    <t>33-7</t>
  </si>
  <si>
    <t>67-2</t>
  </si>
  <si>
    <t>67-3</t>
  </si>
  <si>
    <t>67-4</t>
  </si>
  <si>
    <t>Tischbeine (4 Stück)</t>
  </si>
  <si>
    <t>Tisch Füße (4 Stück)</t>
  </si>
  <si>
    <t>Möbelschreiner XY</t>
  </si>
  <si>
    <t>Kunststoffwerke AB</t>
  </si>
  <si>
    <t>Rollen &amp; Räder GmbH</t>
  </si>
  <si>
    <t>alle-meine-vorlagen.de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</si>
</sst>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8"/>
      <name val="Calibri"/>
      <family val="2"/>
      <scheme val="minor"/>
    </font>
    <font>
      <sz val="11"/>
      <color theme="0"/>
      <name val="Arial Nova"/>
      <family val="2"/>
    </font>
    <font>
      <b/>
      <sz val="22"/>
      <color theme="1"/>
      <name val="Calibri"/>
      <family val="2"/>
      <scheme val="minor"/>
    </font>
    <font>
      <sz val="14"/>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4"/>
      <color theme="9" tint="0.39997558519241921"/>
      <name val="Calibri"/>
      <family val="2"/>
      <scheme val="minor"/>
    </font>
    <font>
      <sz val="16"/>
      <color theme="1"/>
      <name val="Calibri"/>
      <family val="2"/>
      <scheme val="minor"/>
    </font>
    <font>
      <b/>
      <sz val="28"/>
      <color theme="9" tint="-0.499984740745262"/>
      <name val="Arial Nova"/>
      <family val="2"/>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sz val="14"/>
      <color theme="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rgb="FF00B0F0"/>
        <bgColor indexed="64"/>
      </patternFill>
    </fill>
    <fill>
      <patternFill patternType="solid">
        <fgColor theme="6" tint="0.79998168889431442"/>
        <bgColor indexed="64"/>
      </patternFill>
    </fill>
  </fills>
  <borders count="23">
    <border>
      <left/>
      <right/>
      <top/>
      <bottom/>
      <diagonal/>
    </border>
    <border>
      <left/>
      <right/>
      <top/>
      <bottom style="medium">
        <color rgb="FF00B050"/>
      </bottom>
      <diagonal/>
    </border>
    <border>
      <left/>
      <right style="thick">
        <color rgb="FF92D050"/>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thick">
        <color theme="0"/>
      </right>
      <top/>
      <bottom/>
      <diagonal/>
    </border>
    <border>
      <left style="thick">
        <color theme="0"/>
      </left>
      <right/>
      <top/>
      <bottom/>
      <diagonal/>
    </border>
    <border>
      <left style="thick">
        <color theme="0"/>
      </left>
      <right style="thick">
        <color rgb="FF92D050"/>
      </right>
      <top/>
      <bottom/>
      <diagonal/>
    </border>
    <border>
      <left/>
      <right style="thin">
        <color theme="0" tint="-4.9989318521683403E-2"/>
      </right>
      <top style="medium">
        <color theme="0"/>
      </top>
      <bottom/>
      <diagonal/>
    </border>
    <border>
      <left style="thin">
        <color theme="0" tint="-4.9989318521683403E-2"/>
      </left>
      <right style="thin">
        <color theme="0" tint="-4.9989318521683403E-2"/>
      </right>
      <top style="medium">
        <color theme="0"/>
      </top>
      <bottom/>
      <diagonal/>
    </border>
    <border>
      <left style="thin">
        <color theme="0" tint="-4.9989318521683403E-2"/>
      </left>
      <right style="medium">
        <color theme="0"/>
      </right>
      <top style="medium">
        <color theme="0"/>
      </top>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style="medium">
        <color theme="0"/>
      </right>
      <top/>
      <bottom/>
      <diagonal/>
    </border>
    <border>
      <left style="medium">
        <color theme="0"/>
      </left>
      <right style="thin">
        <color theme="0" tint="-4.9989318521683403E-2"/>
      </right>
      <top/>
      <bottom/>
      <diagonal/>
    </border>
    <border>
      <left style="thin">
        <color theme="0" tint="-4.9989318521683403E-2"/>
      </left>
      <right style="thick">
        <color theme="0"/>
      </right>
      <top/>
      <bottom/>
      <diagonal/>
    </border>
    <border>
      <left style="thick">
        <color theme="0"/>
      </left>
      <right style="thin">
        <color theme="0" tint="-4.9989318521683403E-2"/>
      </right>
      <top/>
      <bottom/>
      <diagonal/>
    </border>
    <border>
      <left style="thin">
        <color theme="0" tint="-4.9989318521683403E-2"/>
      </left>
      <right/>
      <top/>
      <bottom/>
      <diagonal/>
    </border>
    <border>
      <left/>
      <right/>
      <top style="medium">
        <color rgb="FF00B050"/>
      </top>
      <bottom style="medium">
        <color theme="0"/>
      </bottom>
      <diagonal/>
    </border>
    <border>
      <left/>
      <right/>
      <top/>
      <bottom style="double">
        <color rgb="FF00B050"/>
      </bottom>
      <diagonal/>
    </border>
    <border>
      <left/>
      <right/>
      <top/>
      <bottom style="thin">
        <color indexed="64"/>
      </bottom>
      <diagonal/>
    </border>
  </borders>
  <cellStyleXfs count="5">
    <xf numFmtId="0" fontId="0" fillId="0" borderId="0"/>
    <xf numFmtId="0" fontId="11" fillId="0" borderId="0" applyNumberFormat="0" applyFill="0" applyBorder="0" applyAlignment="0" applyProtection="0"/>
    <xf numFmtId="0" fontId="5" fillId="0" borderId="0"/>
    <xf numFmtId="0" fontId="11" fillId="0" borderId="0" applyNumberFormat="0" applyFill="0" applyBorder="0" applyAlignment="0" applyProtection="0"/>
    <xf numFmtId="0" fontId="26" fillId="0" borderId="0" applyNumberFormat="0" applyFill="0" applyBorder="0" applyAlignment="0" applyProtection="0"/>
  </cellStyleXfs>
  <cellXfs count="78">
    <xf numFmtId="0" fontId="0" fillId="0" borderId="0" xfId="0"/>
    <xf numFmtId="0" fontId="2" fillId="2" borderId="0" xfId="0" applyFont="1" applyFill="1" applyAlignment="1">
      <alignment vertical="top" wrapText="1"/>
    </xf>
    <xf numFmtId="0" fontId="0" fillId="3" borderId="1" xfId="0" applyFill="1" applyBorder="1"/>
    <xf numFmtId="0" fontId="2" fillId="2" borderId="2" xfId="0" applyFont="1" applyFill="1" applyBorder="1" applyAlignment="1">
      <alignment vertical="top" wrapText="1"/>
    </xf>
    <xf numFmtId="0" fontId="3" fillId="0" borderId="0" xfId="0" applyFont="1" applyFill="1" applyBorder="1"/>
    <xf numFmtId="0" fontId="0" fillId="0" borderId="0" xfId="0" applyFill="1" applyBorder="1"/>
    <xf numFmtId="0" fontId="0" fillId="0" borderId="0" xfId="0" applyFill="1"/>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2" fillId="2" borderId="12" xfId="0" applyFont="1" applyFill="1" applyBorder="1" applyAlignment="1">
      <alignment vertical="top" wrapText="1"/>
    </xf>
    <xf numFmtId="0" fontId="0" fillId="0" borderId="13" xfId="0" applyBorder="1" applyAlignment="1">
      <alignment horizontal="right" vertical="top" indent="1"/>
    </xf>
    <xf numFmtId="3" fontId="0" fillId="0" borderId="14" xfId="0" applyNumberFormat="1"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164" fontId="0" fillId="0" borderId="14" xfId="0" applyNumberFormat="1" applyBorder="1" applyAlignment="1">
      <alignment horizontal="left" vertical="top"/>
    </xf>
    <xf numFmtId="164" fontId="0" fillId="0" borderId="17" xfId="0" applyNumberFormat="1" applyBorder="1" applyAlignment="1">
      <alignment horizontal="left" vertical="top"/>
    </xf>
    <xf numFmtId="0" fontId="0" fillId="0" borderId="18" xfId="0" applyNumberFormat="1" applyBorder="1" applyAlignment="1">
      <alignment horizontal="left" vertical="top"/>
    </xf>
    <xf numFmtId="14" fontId="0" fillId="0" borderId="14" xfId="0" applyNumberFormat="1" applyBorder="1" applyAlignment="1">
      <alignment horizontal="left" vertical="top"/>
    </xf>
    <xf numFmtId="14" fontId="0" fillId="0" borderId="19" xfId="0" applyNumberFormat="1" applyBorder="1" applyAlignment="1">
      <alignment horizontal="left" vertical="top"/>
    </xf>
    <xf numFmtId="0" fontId="4" fillId="0" borderId="0" xfId="0" applyFont="1"/>
    <xf numFmtId="0" fontId="0" fillId="0" borderId="15" xfId="0" applyBorder="1" applyAlignment="1">
      <alignment horizontal="left" vertical="top" wrapText="1"/>
    </xf>
    <xf numFmtId="0" fontId="0" fillId="0" borderId="19" xfId="0" applyBorder="1" applyAlignment="1">
      <alignment horizontal="left" vertical="top"/>
    </xf>
    <xf numFmtId="0" fontId="8" fillId="4" borderId="4" xfId="0" applyFont="1" applyFill="1" applyBorder="1" applyAlignment="1">
      <alignment vertical="center"/>
    </xf>
    <xf numFmtId="0" fontId="8" fillId="4" borderId="5" xfId="0" applyFont="1" applyFill="1" applyBorder="1" applyAlignment="1">
      <alignment vertical="center"/>
    </xf>
    <xf numFmtId="164" fontId="0" fillId="0" borderId="19" xfId="0" applyNumberFormat="1" applyBorder="1" applyAlignment="1">
      <alignment horizontal="left" vertical="top"/>
    </xf>
    <xf numFmtId="0" fontId="10" fillId="3" borderId="1" xfId="0" applyFont="1" applyFill="1" applyBorder="1" applyAlignment="1">
      <alignment horizontal="left" vertical="center"/>
    </xf>
    <xf numFmtId="0" fontId="0" fillId="0" borderId="14" xfId="0" applyBorder="1" applyAlignment="1">
      <alignment horizontal="left" vertical="top" wrapText="1"/>
    </xf>
    <xf numFmtId="0" fontId="12" fillId="0" borderId="0" xfId="2" applyFont="1"/>
    <xf numFmtId="0" fontId="5" fillId="0" borderId="0" xfId="2"/>
    <xf numFmtId="0" fontId="13" fillId="0" borderId="0" xfId="2" applyFont="1"/>
    <xf numFmtId="0" fontId="14" fillId="0" borderId="0" xfId="2" applyFont="1"/>
    <xf numFmtId="0" fontId="15" fillId="2" borderId="0" xfId="2" applyFont="1" applyFill="1"/>
    <xf numFmtId="0" fontId="7" fillId="2" borderId="0" xfId="2" applyFont="1" applyFill="1"/>
    <xf numFmtId="0" fontId="7" fillId="2" borderId="0" xfId="2" applyFont="1" applyFill="1" applyAlignment="1">
      <alignment horizontal="right"/>
    </xf>
    <xf numFmtId="0" fontId="5" fillId="2" borderId="0" xfId="2" applyFill="1"/>
    <xf numFmtId="0" fontId="16" fillId="0" borderId="0" xfId="2" applyFont="1" applyAlignment="1">
      <alignment vertical="top" wrapText="1"/>
    </xf>
    <xf numFmtId="0" fontId="17" fillId="0" borderId="0" xfId="2" applyFont="1"/>
    <xf numFmtId="0" fontId="5" fillId="0" borderId="0" xfId="2" applyAlignment="1">
      <alignment wrapText="1"/>
    </xf>
    <xf numFmtId="0" fontId="19" fillId="2" borderId="0" xfId="2" applyFont="1" applyFill="1"/>
    <xf numFmtId="0" fontId="20" fillId="0" borderId="0" xfId="2" applyFont="1" applyAlignment="1">
      <alignment vertical="top" wrapText="1"/>
    </xf>
    <xf numFmtId="0" fontId="21" fillId="0" borderId="0" xfId="2" applyFont="1" applyAlignment="1">
      <alignment vertical="top" wrapText="1"/>
    </xf>
    <xf numFmtId="0" fontId="5" fillId="0" borderId="21" xfId="2" applyBorder="1"/>
    <xf numFmtId="0" fontId="5" fillId="0" borderId="21" xfId="2" applyBorder="1" applyAlignment="1">
      <alignment wrapText="1"/>
    </xf>
    <xf numFmtId="0" fontId="22" fillId="0" borderId="0" xfId="2" applyFont="1"/>
    <xf numFmtId="0" fontId="23" fillId="0" borderId="0" xfId="3" applyFont="1" applyAlignment="1">
      <alignment horizontal="left"/>
    </xf>
    <xf numFmtId="0" fontId="11" fillId="0" borderId="0" xfId="3" applyAlignment="1">
      <alignment horizontal="left"/>
    </xf>
    <xf numFmtId="0" fontId="24" fillId="0" borderId="0" xfId="3" applyFont="1" applyAlignment="1">
      <alignment horizontal="left"/>
    </xf>
    <xf numFmtId="0" fontId="24" fillId="0" borderId="0" xfId="1" applyFont="1" applyAlignment="1">
      <alignment horizontal="left"/>
    </xf>
    <xf numFmtId="0" fontId="25" fillId="0" borderId="0" xfId="2" applyFont="1" applyAlignment="1">
      <alignment horizontal="left"/>
    </xf>
    <xf numFmtId="0" fontId="24" fillId="0" borderId="0" xfId="3" applyFont="1" applyAlignment="1">
      <alignment horizontal="left" indent="1"/>
    </xf>
    <xf numFmtId="0" fontId="27" fillId="0" borderId="0" xfId="4" applyFont="1" applyAlignment="1">
      <alignment horizontal="left" indent="1"/>
    </xf>
    <xf numFmtId="0" fontId="11" fillId="0" borderId="0" xfId="3" applyAlignment="1">
      <alignment horizontal="left" indent="1"/>
    </xf>
    <xf numFmtId="0" fontId="28" fillId="0" borderId="0" xfId="3" applyFont="1" applyAlignment="1">
      <alignment horizontal="left" indent="1"/>
    </xf>
    <xf numFmtId="0" fontId="6" fillId="5" borderId="22" xfId="1" applyFont="1" applyFill="1" applyBorder="1" applyAlignment="1">
      <alignment horizontal="left" indent="1"/>
    </xf>
    <xf numFmtId="0" fontId="29" fillId="5" borderId="22" xfId="1" applyFont="1" applyFill="1" applyBorder="1" applyAlignment="1">
      <alignment horizontal="left"/>
    </xf>
    <xf numFmtId="0" fontId="7" fillId="5" borderId="22" xfId="0" applyFont="1" applyFill="1" applyBorder="1"/>
    <xf numFmtId="0" fontId="30" fillId="6" borderId="0" xfId="0" applyFont="1" applyFill="1" applyAlignment="1">
      <alignment horizontal="left" indent="1"/>
    </xf>
    <xf numFmtId="0" fontId="0" fillId="6" borderId="0" xfId="0" applyFill="1"/>
    <xf numFmtId="0" fontId="31" fillId="6" borderId="0" xfId="0" applyFont="1" applyFill="1" applyAlignment="1">
      <alignment horizontal="right"/>
    </xf>
    <xf numFmtId="0" fontId="32" fillId="0" borderId="0" xfId="2" applyFont="1" applyAlignment="1">
      <alignment horizontal="left" indent="1"/>
    </xf>
    <xf numFmtId="0" fontId="22" fillId="0" borderId="0" xfId="2" applyFont="1" applyAlignment="1">
      <alignment horizontal="left" indent="1"/>
    </xf>
    <xf numFmtId="0" fontId="18" fillId="0" borderId="0" xfId="2" applyFont="1" applyAlignment="1">
      <alignment vertical="top" wrapText="1"/>
    </xf>
    <xf numFmtId="0" fontId="11" fillId="0" borderId="0" xfId="1" applyAlignment="1">
      <alignment horizontal="left" indent="1"/>
    </xf>
    <xf numFmtId="0" fontId="9" fillId="0" borderId="0" xfId="0" applyFont="1" applyFill="1" applyAlignment="1">
      <alignment horizontal="right"/>
    </xf>
    <xf numFmtId="164" fontId="9" fillId="0" borderId="20" xfId="0" applyNumberFormat="1" applyFont="1" applyFill="1" applyBorder="1" applyAlignment="1"/>
    <xf numFmtId="0" fontId="33" fillId="4" borderId="3" xfId="0" applyFont="1" applyFill="1" applyBorder="1" applyAlignment="1">
      <alignment vertical="center"/>
    </xf>
    <xf numFmtId="0" fontId="33" fillId="4" borderId="3" xfId="0" applyFont="1" applyFill="1" applyBorder="1" applyAlignment="1">
      <alignment horizontal="left" vertical="center"/>
    </xf>
    <xf numFmtId="0" fontId="33" fillId="4" borderId="4" xfId="0" applyFont="1" applyFill="1" applyBorder="1" applyAlignment="1">
      <alignment horizontal="left" vertical="center"/>
    </xf>
    <xf numFmtId="0" fontId="33" fillId="4" borderId="5" xfId="0" applyFont="1" applyFill="1" applyBorder="1" applyAlignment="1">
      <alignment horizontal="left" vertical="center"/>
    </xf>
    <xf numFmtId="164" fontId="9" fillId="0" borderId="20" xfId="0" applyNumberFormat="1" applyFont="1" applyFill="1" applyBorder="1" applyAlignment="1">
      <alignment horizontal="left"/>
    </xf>
    <xf numFmtId="0" fontId="11" fillId="0" borderId="20" xfId="1" applyFill="1" applyBorder="1" applyAlignment="1">
      <alignment horizontal="right" vertical="top"/>
    </xf>
    <xf numFmtId="0" fontId="11" fillId="0" borderId="0" xfId="3" applyAlignment="1">
      <alignment horizontal="left"/>
    </xf>
  </cellXfs>
  <cellStyles count="5">
    <cellStyle name="Link" xfId="1" builtinId="8"/>
    <cellStyle name="Link 2" xfId="3" xr:uid="{E7656DAD-8728-4731-94A2-F3509A745C3B}"/>
    <cellStyle name="Link 3" xfId="4" xr:uid="{5816FD1F-0206-4D0A-9AB4-D40D2D0B7C33}"/>
    <cellStyle name="Standard" xfId="0" builtinId="0"/>
    <cellStyle name="Standard 3" xfId="2" xr:uid="{41DE0321-5551-42B5-8B96-76465887BFBA}"/>
  </cellStyles>
  <dxfs count="21">
    <dxf>
      <numFmt numFmtId="19" formatCode="dd/mm/yyyy"/>
      <alignment horizontal="left" vertical="top" textRotation="0" wrapText="0" indent="0" justifyLastLine="0" shrinkToFit="0" readingOrder="0"/>
      <border diagonalUp="0" diagonalDown="0">
        <left style="thin">
          <color theme="0" tint="-4.9989318521683403E-2"/>
        </left>
        <right/>
        <top/>
        <bottom/>
        <vertical style="thin">
          <color theme="0" tint="-4.9989318521683403E-2"/>
        </vertical>
        <horizontal/>
      </border>
    </dxf>
    <dxf>
      <alignment horizontal="left" vertical="top" textRotation="0" wrapText="0" indent="0" justifyLastLine="0" shrinkToFit="0" readingOrder="0"/>
      <border diagonalUp="0" diagonalDown="0">
        <left style="thin">
          <color theme="0" tint="-4.9989318521683403E-2"/>
        </left>
        <right/>
        <top/>
        <bottom/>
        <vertical/>
        <horizontal/>
      </border>
    </dxf>
    <dxf>
      <numFmt numFmtId="19" formatCode="dd/mm/yyyy"/>
      <alignment horizontal="left" vertical="top" textRotation="0" wrapText="0"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border>
    </dxf>
    <dxf>
      <alignment horizontal="left" vertical="top" textRotation="0" wrapText="0" indent="0" justifyLastLine="0" shrinkToFit="0" readingOrder="0"/>
      <border diagonalUp="0" diagonalDown="0">
        <left style="thin">
          <color theme="0" tint="-4.9989318521683403E-2"/>
        </left>
        <right style="thin">
          <color theme="0" tint="-4.9989318521683403E-2"/>
        </right>
        <top/>
        <bottom/>
        <vertical/>
        <horizontal/>
      </border>
    </dxf>
    <dxf>
      <alignment horizontal="left" vertical="top" textRotation="0" wrapText="0"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border>
    </dxf>
    <dxf>
      <alignment horizontal="left" vertical="top" textRotation="0" wrapText="0"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border>
    </dxf>
    <dxf>
      <alignment horizontal="left" vertical="top" textRotation="0" wrapText="0"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border>
    </dxf>
    <dxf>
      <numFmt numFmtId="0" formatCode="General"/>
      <alignment horizontal="left" vertical="top" textRotation="0" wrapText="0" indent="0" justifyLastLine="0" shrinkToFit="0" readingOrder="0"/>
      <border diagonalUp="0" diagonalDown="0">
        <left style="thick">
          <color theme="0"/>
        </left>
        <right style="thin">
          <color theme="0" tint="-4.9989318521683403E-2"/>
        </right>
        <top/>
        <bottom/>
        <vertical style="thin">
          <color theme="0" tint="-4.9989318521683403E-2"/>
        </vertical>
        <horizontal/>
      </border>
    </dxf>
    <dxf>
      <numFmt numFmtId="164" formatCode="#,##0.00\ &quot;€&quot;"/>
      <alignment horizontal="left" vertical="top" textRotation="0" wrapText="0" indent="0" justifyLastLine="0" shrinkToFit="0" readingOrder="0"/>
      <border diagonalUp="0" diagonalDown="0">
        <left style="thin">
          <color theme="0" tint="-4.9989318521683403E-2"/>
        </left>
        <right/>
        <top/>
        <bottom/>
        <vertical style="thin">
          <color theme="0" tint="-4.9989318521683403E-2"/>
        </vertical>
        <horizontal/>
      </border>
    </dxf>
    <dxf>
      <numFmt numFmtId="164" formatCode="#,##0.00\ &quot;€&quot;"/>
      <alignment horizontal="left" vertical="top" textRotation="0" wrapText="0"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border>
    </dxf>
    <dxf>
      <alignment horizontal="left" vertical="top" textRotation="0" wrapText="0" indent="0" justifyLastLine="0" shrinkToFit="0" readingOrder="0"/>
      <border diagonalUp="0" diagonalDown="0">
        <left style="thick">
          <color theme="0"/>
        </left>
        <right style="thin">
          <color theme="0" tint="-4.9989318521683403E-2"/>
        </right>
        <top/>
        <bottom/>
        <vertical style="thin">
          <color theme="0" tint="-4.9989318521683403E-2"/>
        </vertical>
        <horizontal/>
      </border>
    </dxf>
    <dxf>
      <alignment horizontal="left" vertical="top" textRotation="0" wrapText="0" indent="0" justifyLastLine="0" shrinkToFit="0" readingOrder="0"/>
      <border diagonalUp="0" diagonalDown="0">
        <left style="thin">
          <color theme="0" tint="-4.9989318521683403E-2"/>
        </left>
        <right style="thick">
          <color theme="0"/>
        </right>
        <top/>
        <bottom/>
        <vertical style="thin">
          <color theme="0" tint="-4.9989318521683403E-2"/>
        </vertical>
        <horizontal/>
      </border>
    </dxf>
    <dxf>
      <alignment horizontal="left" vertical="top" textRotation="0" wrapText="0"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border>
    </dxf>
    <dxf>
      <alignment horizontal="left" vertical="top" textRotation="0" wrapText="0" indent="0" justifyLastLine="0" shrinkToFit="0" readingOrder="0"/>
      <border diagonalUp="0" diagonalDown="0" outline="0">
        <left style="medium">
          <color theme="0"/>
        </left>
        <right style="thin">
          <color theme="0" tint="-4.9989318521683403E-2"/>
        </right>
        <top/>
        <bottom/>
      </border>
    </dxf>
    <dxf>
      <alignment horizontal="left" vertical="top" textRotation="0" wrapText="1" indent="0" justifyLastLine="0" shrinkToFit="0" readingOrder="0"/>
      <border diagonalUp="0" diagonalDown="0" outline="0">
        <left style="thin">
          <color theme="0" tint="-4.9989318521683403E-2"/>
        </left>
        <right style="medium">
          <color theme="0"/>
        </right>
        <top/>
        <bottom/>
      </border>
    </dxf>
    <dxf>
      <alignment horizontal="left" vertical="top" textRotation="0" wrapText="0" indent="0" justifyLastLine="0" shrinkToFit="0" readingOrder="0"/>
      <border diagonalUp="0" diagonalDown="0" outline="0">
        <left style="thin">
          <color theme="0" tint="-4.9989318521683403E-2"/>
        </left>
        <right style="thin">
          <color theme="0" tint="-4.9989318521683403E-2"/>
        </right>
        <top/>
        <bottom/>
      </border>
    </dxf>
    <dxf>
      <alignment horizontal="right" vertical="top" textRotation="0" wrapText="0" relativeIndent="1" justifyLastLine="0" shrinkToFit="0" readingOrder="0"/>
      <border diagonalUp="0" diagonalDown="0">
        <left/>
        <right style="thin">
          <color theme="0" tint="-4.9989318521683403E-2"/>
        </right>
        <top/>
        <bottom/>
        <vertical style="thin">
          <color theme="0" tint="-4.9989318521683403E-2"/>
        </vertical>
        <horizontal/>
      </border>
    </dxf>
    <dxf>
      <alignment horizontal="left" vertical="top" textRotation="0" wrapText="0" indent="0" justifyLastLine="0" shrinkToFit="0" readingOrder="0"/>
    </dxf>
    <dxf>
      <font>
        <strike val="0"/>
        <outline val="0"/>
        <shadow val="0"/>
        <u val="none"/>
        <vertAlign val="baseline"/>
        <sz val="11"/>
        <color theme="0"/>
        <name val="Arial Nova"/>
        <family val="2"/>
        <scheme val="none"/>
      </font>
      <fill>
        <patternFill patternType="solid">
          <fgColor indexed="64"/>
          <bgColor rgb="FF00B050"/>
        </patternFill>
      </fill>
      <alignment horizontal="general" vertical="top" textRotation="0" wrapText="1" indent="0" justifyLastLine="0" shrinkToFit="0" readingOrder="0"/>
    </dxf>
    <dxf>
      <font>
        <b/>
        <i val="0"/>
        <color rgb="FFFF0000"/>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7B2C7BDA-2A2A-43C4-8B05-7AE8B0982298}"/>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92ADE3-71B7-47B1-A232-72A063642D95}" name="Tabelle2" displayName="Tabelle2" ref="A4:Q44" totalsRowShown="0" headerRowDxfId="18" dataDxfId="17">
  <autoFilter ref="A4:Q44" xr:uid="{8692ADE3-71B7-47B1-A232-72A063642D95}"/>
  <tableColumns count="17">
    <tableColumn id="13" xr3:uid="{08F6E944-58F7-4B07-858D-51F3F1499C52}" name="Pos." dataDxfId="16"/>
    <tableColumn id="1" xr3:uid="{F3AA6769-0A89-4777-A5B8-81D5A95B993E}" name="Artikel-Nr. " dataDxfId="15"/>
    <tableColumn id="2" xr3:uid="{2382A4DB-EB99-418F-A5C6-FA683216C083}" name="Bezeichnung" dataDxfId="14"/>
    <tableColumn id="3" xr3:uid="{50B7ECE2-6463-4374-979F-D5EB00725630}" name="Lager" dataDxfId="13"/>
    <tableColumn id="4" xr3:uid="{87BEFC74-4F30-4ED9-A624-3D4CBA0149BD}" name="Lagerplatz" dataDxfId="12"/>
    <tableColumn id="5" xr3:uid="{D78A8FF6-2D29-42B7-B958-A0C80894BCF2}" name="Lager-bestand" dataDxfId="11"/>
    <tableColumn id="6" xr3:uid="{BDBBA5A8-6CC5-4A86-9D0E-D7FF5E8EC362}" name="Einheit" dataDxfId="10"/>
    <tableColumn id="7" xr3:uid="{D73D1C2F-BF70-4A91-9DEF-52623F27E870}" name="Preis pro Einheit" dataDxfId="9"/>
    <tableColumn id="8" xr3:uid="{BD186332-AA6A-474F-A856-816864C9D2F3}" name="Wert Lager-bestand" dataDxfId="8">
      <calculatedColumnFormula>Tabelle2[[#This Row],[Lager-bestand]]*Tabelle2[[#This Row],[Preis pro Einheit]]</calculatedColumnFormula>
    </tableColumn>
    <tableColumn id="9" xr3:uid="{B3E290B4-FDFF-4977-A604-01D077E12179}" name="Mindest-menge" dataDxfId="7"/>
    <tableColumn id="11" xr3:uid="{3E9E7DDA-3578-4CB4-BF22-130A71925E68}" name="nach-bestellen" dataDxfId="6"/>
    <tableColumn id="10" xr3:uid="{395C3FE6-8671-4B47-A351-77050A0CA7E8}" name="Mindest-bestell-menge" dataDxfId="5"/>
    <tableColumn id="16" xr3:uid="{077DC554-9F83-4908-A73A-32011613554C}" name="Lieferant" dataDxfId="4"/>
    <tableColumn id="18" xr3:uid="{EC3A90EA-A45F-41D9-866D-C7870129DEBC}" name="Bestell-menge" dataDxfId="3"/>
    <tableColumn id="12" xr3:uid="{0C96125A-C4F3-4360-83E3-C12745183279}" name="nach-bestellt am" dataDxfId="2"/>
    <tableColumn id="17" xr3:uid="{D9C9C94D-CA09-42AE-9217-A5C0AD80FA7C}" name="Lieferzeit_x000a_[Tage]" dataDxfId="1"/>
    <tableColumn id="15" xr3:uid="{A0833F6F-1C43-4E23-8987-21484958EF89}" name="Lieferdatum" dataDxfId="0"/>
  </tableColumns>
  <tableStyleInfo name="TableStyleMedium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2.bin"/><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F6919-EB65-4904-9371-E46EDC0A6107}">
  <sheetPr>
    <pageSetUpPr fitToPage="1"/>
  </sheetPr>
  <dimension ref="A1:Q44"/>
  <sheetViews>
    <sheetView showGridLines="0" tabSelected="1" zoomScale="85" zoomScaleNormal="85" workbookViewId="0">
      <pane ySplit="4" topLeftCell="A5" activePane="bottomLeft" state="frozen"/>
      <selection pane="bottomLeft" activeCell="A5" sqref="A5"/>
    </sheetView>
  </sheetViews>
  <sheetFormatPr baseColWidth="10" defaultRowHeight="15" x14ac:dyDescent="0.25"/>
  <cols>
    <col min="1" max="1" width="6.140625" customWidth="1"/>
    <col min="2" max="2" width="21.28515625" customWidth="1"/>
    <col min="3" max="3" width="34.85546875" customWidth="1"/>
    <col min="4" max="4" width="15.140625" bestFit="1" customWidth="1"/>
    <col min="5" max="5" width="13.7109375" customWidth="1"/>
    <col min="7" max="7" width="12" customWidth="1"/>
    <col min="8" max="8" width="12.7109375" customWidth="1"/>
    <col min="9" max="9" width="15.42578125" customWidth="1"/>
    <col min="10" max="10" width="12" customWidth="1"/>
    <col min="11" max="11" width="9.7109375" customWidth="1"/>
    <col min="12" max="12" width="13.42578125" customWidth="1"/>
    <col min="13" max="13" width="27" customWidth="1"/>
    <col min="14" max="14" width="10.28515625" customWidth="1"/>
    <col min="15" max="15" width="12" customWidth="1"/>
    <col min="16" max="16" width="10.5703125" customWidth="1"/>
    <col min="17" max="17" width="12.42578125" bestFit="1" customWidth="1"/>
    <col min="18" max="30" width="4.7109375" customWidth="1"/>
  </cols>
  <sheetData>
    <row r="1" spans="1:17" ht="35.25" thickBot="1" x14ac:dyDescent="0.3">
      <c r="A1" s="31" t="s">
        <v>26</v>
      </c>
      <c r="B1" s="2"/>
      <c r="C1" s="2"/>
      <c r="D1" s="2"/>
      <c r="E1" s="2"/>
      <c r="F1" s="2"/>
      <c r="G1" s="2"/>
      <c r="H1" s="2"/>
      <c r="I1" s="2"/>
      <c r="J1" s="2"/>
      <c r="K1" s="2"/>
      <c r="L1" s="2"/>
      <c r="M1" s="2"/>
      <c r="N1" s="2"/>
      <c r="O1" s="2"/>
      <c r="P1" s="2"/>
      <c r="Q1" s="2"/>
    </row>
    <row r="2" spans="1:17" s="6" customFormat="1" ht="29.25" thickBot="1" x14ac:dyDescent="0.5">
      <c r="A2" s="4"/>
      <c r="B2" s="5"/>
      <c r="C2" s="5"/>
      <c r="D2" s="5"/>
      <c r="E2" s="5"/>
      <c r="F2" s="5"/>
      <c r="G2" s="69" t="s">
        <v>12</v>
      </c>
      <c r="H2" s="75">
        <f>SUM(Tabelle2[Wert Lager-bestand])</f>
        <v>5080.1999999999989</v>
      </c>
      <c r="I2" s="75"/>
      <c r="J2" s="70"/>
      <c r="K2" s="5"/>
      <c r="L2" s="5"/>
      <c r="O2" s="76" t="s">
        <v>99</v>
      </c>
      <c r="P2" s="76"/>
      <c r="Q2" s="76"/>
    </row>
    <row r="3" spans="1:17" s="25" customFormat="1" ht="24.75" customHeight="1" thickBot="1" x14ac:dyDescent="0.35">
      <c r="A3" s="71" t="s">
        <v>22</v>
      </c>
      <c r="B3" s="28"/>
      <c r="C3" s="29"/>
      <c r="D3" s="71" t="s">
        <v>23</v>
      </c>
      <c r="E3" s="71"/>
      <c r="F3" s="71"/>
      <c r="G3" s="72" t="s">
        <v>24</v>
      </c>
      <c r="H3" s="73"/>
      <c r="I3" s="74"/>
      <c r="J3" s="72" t="s">
        <v>25</v>
      </c>
      <c r="K3" s="73"/>
      <c r="L3" s="73"/>
      <c r="M3" s="73"/>
      <c r="N3" s="73"/>
      <c r="O3" s="73"/>
      <c r="P3" s="73"/>
      <c r="Q3" s="73"/>
    </row>
    <row r="4" spans="1:17" ht="47.25" customHeight="1" x14ac:dyDescent="0.25">
      <c r="A4" s="11" t="s">
        <v>3</v>
      </c>
      <c r="B4" s="12" t="s">
        <v>0</v>
      </c>
      <c r="C4" s="13" t="s">
        <v>1</v>
      </c>
      <c r="D4" s="7" t="s">
        <v>4</v>
      </c>
      <c r="E4" s="1" t="s">
        <v>5</v>
      </c>
      <c r="F4" s="8" t="s">
        <v>10</v>
      </c>
      <c r="G4" s="9" t="s">
        <v>2</v>
      </c>
      <c r="H4" s="1" t="s">
        <v>18</v>
      </c>
      <c r="I4" s="8" t="s">
        <v>17</v>
      </c>
      <c r="J4" s="10" t="s">
        <v>16</v>
      </c>
      <c r="K4" s="1" t="s">
        <v>19</v>
      </c>
      <c r="L4" s="3" t="s">
        <v>66</v>
      </c>
      <c r="M4" s="1" t="s">
        <v>13</v>
      </c>
      <c r="N4" s="1" t="s">
        <v>15</v>
      </c>
      <c r="O4" s="1" t="s">
        <v>20</v>
      </c>
      <c r="P4" s="1" t="s">
        <v>21</v>
      </c>
      <c r="Q4" s="1" t="s">
        <v>11</v>
      </c>
    </row>
    <row r="5" spans="1:17" ht="20.100000000000001" customHeight="1" x14ac:dyDescent="0.25">
      <c r="A5" s="14">
        <v>1</v>
      </c>
      <c r="B5" s="15">
        <v>432332221</v>
      </c>
      <c r="C5" s="26" t="s">
        <v>8</v>
      </c>
      <c r="D5" s="17" t="s">
        <v>9</v>
      </c>
      <c r="E5" s="16" t="s">
        <v>6</v>
      </c>
      <c r="F5" s="18">
        <v>3</v>
      </c>
      <c r="G5" s="19" t="s">
        <v>7</v>
      </c>
      <c r="H5" s="20">
        <v>5</v>
      </c>
      <c r="I5" s="21">
        <f>Tabelle2[[#This Row],[Lager-bestand]]*Tabelle2[[#This Row],[Preis pro Einheit]]</f>
        <v>15</v>
      </c>
      <c r="J5" s="22">
        <v>8</v>
      </c>
      <c r="K5" s="16"/>
      <c r="L5" s="16">
        <v>10</v>
      </c>
      <c r="M5" s="32" t="s">
        <v>14</v>
      </c>
      <c r="N5" s="16">
        <v>20</v>
      </c>
      <c r="O5" s="23">
        <v>44352</v>
      </c>
      <c r="P5" s="27">
        <v>30</v>
      </c>
      <c r="Q5" s="24">
        <v>44358</v>
      </c>
    </row>
    <row r="6" spans="1:17" ht="20.100000000000001" customHeight="1" x14ac:dyDescent="0.25">
      <c r="A6" s="14">
        <v>2</v>
      </c>
      <c r="B6" s="15">
        <v>432333222</v>
      </c>
      <c r="C6" s="26" t="s">
        <v>71</v>
      </c>
      <c r="D6" s="17" t="s">
        <v>80</v>
      </c>
      <c r="E6" s="16" t="s">
        <v>83</v>
      </c>
      <c r="F6" s="18">
        <v>12</v>
      </c>
      <c r="G6" s="19" t="s">
        <v>7</v>
      </c>
      <c r="H6" s="20">
        <v>32</v>
      </c>
      <c r="I6" s="21">
        <f>Tabelle2[[#This Row],[Lager-bestand]]*Tabelle2[[#This Row],[Preis pro Einheit]]</f>
        <v>384</v>
      </c>
      <c r="J6" s="22">
        <v>10</v>
      </c>
      <c r="K6" s="16"/>
      <c r="L6" s="16"/>
      <c r="M6" s="32" t="s">
        <v>96</v>
      </c>
      <c r="N6" s="16"/>
      <c r="O6" s="23"/>
      <c r="P6" s="27"/>
      <c r="Q6" s="24"/>
    </row>
    <row r="7" spans="1:17" ht="20.100000000000001" customHeight="1" x14ac:dyDescent="0.25">
      <c r="A7" s="14">
        <v>3</v>
      </c>
      <c r="B7" s="15">
        <v>432334223</v>
      </c>
      <c r="C7" s="26" t="s">
        <v>72</v>
      </c>
      <c r="D7" s="17" t="s">
        <v>80</v>
      </c>
      <c r="E7" s="16" t="s">
        <v>84</v>
      </c>
      <c r="F7" s="18">
        <v>6</v>
      </c>
      <c r="G7" s="19" t="s">
        <v>7</v>
      </c>
      <c r="H7" s="20">
        <v>12.5</v>
      </c>
      <c r="I7" s="21">
        <f>Tabelle2[[#This Row],[Lager-bestand]]*Tabelle2[[#This Row],[Preis pro Einheit]]</f>
        <v>75</v>
      </c>
      <c r="J7" s="22">
        <v>10</v>
      </c>
      <c r="K7" s="16"/>
      <c r="L7" s="16">
        <v>20</v>
      </c>
      <c r="M7" s="32" t="s">
        <v>96</v>
      </c>
      <c r="N7" s="16">
        <v>20</v>
      </c>
      <c r="O7" s="23">
        <v>44359</v>
      </c>
      <c r="P7" s="27">
        <v>20</v>
      </c>
      <c r="Q7" s="24">
        <v>44379</v>
      </c>
    </row>
    <row r="8" spans="1:17" ht="20.100000000000001" customHeight="1" x14ac:dyDescent="0.25">
      <c r="A8" s="14">
        <v>4</v>
      </c>
      <c r="B8" s="15">
        <v>432335224</v>
      </c>
      <c r="C8" s="26" t="s">
        <v>73</v>
      </c>
      <c r="D8" s="17" t="s">
        <v>80</v>
      </c>
      <c r="E8" s="16" t="s">
        <v>85</v>
      </c>
      <c r="F8" s="18">
        <v>10</v>
      </c>
      <c r="G8" s="19" t="s">
        <v>7</v>
      </c>
      <c r="H8" s="20">
        <v>17</v>
      </c>
      <c r="I8" s="21">
        <f>Tabelle2[[#This Row],[Lager-bestand]]*Tabelle2[[#This Row],[Preis pro Einheit]]</f>
        <v>170</v>
      </c>
      <c r="J8" s="22">
        <v>8</v>
      </c>
      <c r="K8" s="16"/>
      <c r="L8" s="16"/>
      <c r="M8" s="32" t="s">
        <v>96</v>
      </c>
      <c r="N8" s="16"/>
      <c r="O8" s="23"/>
      <c r="P8" s="27"/>
      <c r="Q8" s="24"/>
    </row>
    <row r="9" spans="1:17" ht="20.100000000000001" customHeight="1" x14ac:dyDescent="0.25">
      <c r="A9" s="14">
        <v>5</v>
      </c>
      <c r="B9" s="15">
        <v>432336225</v>
      </c>
      <c r="C9" s="26" t="s">
        <v>74</v>
      </c>
      <c r="D9" s="17" t="s">
        <v>80</v>
      </c>
      <c r="E9" s="16" t="s">
        <v>86</v>
      </c>
      <c r="F9" s="18">
        <v>5</v>
      </c>
      <c r="G9" s="19" t="s">
        <v>7</v>
      </c>
      <c r="H9" s="20">
        <v>14.5</v>
      </c>
      <c r="I9" s="21">
        <f>Tabelle2[[#This Row],[Lager-bestand]]*Tabelle2[[#This Row],[Preis pro Einheit]]</f>
        <v>72.5</v>
      </c>
      <c r="J9" s="22">
        <v>4</v>
      </c>
      <c r="K9" s="16"/>
      <c r="L9" s="16">
        <v>8</v>
      </c>
      <c r="M9" s="32" t="s">
        <v>96</v>
      </c>
      <c r="N9" s="16"/>
      <c r="O9" s="23"/>
      <c r="P9" s="27"/>
      <c r="Q9" s="24"/>
    </row>
    <row r="10" spans="1:17" ht="20.100000000000001" customHeight="1" x14ac:dyDescent="0.25">
      <c r="A10" s="14">
        <v>6</v>
      </c>
      <c r="B10" s="15">
        <v>432337226</v>
      </c>
      <c r="C10" s="26" t="s">
        <v>94</v>
      </c>
      <c r="D10" s="17" t="s">
        <v>81</v>
      </c>
      <c r="E10" s="16" t="s">
        <v>87</v>
      </c>
      <c r="F10" s="18">
        <v>40</v>
      </c>
      <c r="G10" s="19" t="s">
        <v>7</v>
      </c>
      <c r="H10" s="20">
        <v>27.5</v>
      </c>
      <c r="I10" s="21">
        <f>Tabelle2[[#This Row],[Lager-bestand]]*Tabelle2[[#This Row],[Preis pro Einheit]]</f>
        <v>1100</v>
      </c>
      <c r="J10" s="22">
        <v>50</v>
      </c>
      <c r="K10" s="16"/>
      <c r="L10" s="16">
        <v>35</v>
      </c>
      <c r="M10" s="32" t="s">
        <v>96</v>
      </c>
      <c r="N10" s="16">
        <v>35</v>
      </c>
      <c r="O10" s="23">
        <v>44359</v>
      </c>
      <c r="P10" s="27">
        <v>20</v>
      </c>
      <c r="Q10" s="24">
        <v>44379</v>
      </c>
    </row>
    <row r="11" spans="1:17" ht="20.100000000000001" customHeight="1" x14ac:dyDescent="0.25">
      <c r="A11" s="14">
        <v>7</v>
      </c>
      <c r="B11" s="15">
        <v>432338227</v>
      </c>
      <c r="C11" s="26" t="s">
        <v>75</v>
      </c>
      <c r="D11" s="17" t="s">
        <v>81</v>
      </c>
      <c r="E11" s="16" t="s">
        <v>88</v>
      </c>
      <c r="F11" s="18">
        <v>25</v>
      </c>
      <c r="G11" s="19" t="s">
        <v>7</v>
      </c>
      <c r="H11" s="20">
        <v>68.900000000000006</v>
      </c>
      <c r="I11" s="21">
        <f>Tabelle2[[#This Row],[Lager-bestand]]*Tabelle2[[#This Row],[Preis pro Einheit]]</f>
        <v>1722.5000000000002</v>
      </c>
      <c r="J11" s="22">
        <v>30</v>
      </c>
      <c r="K11" s="16"/>
      <c r="L11" s="16">
        <v>35</v>
      </c>
      <c r="M11" s="32" t="s">
        <v>96</v>
      </c>
      <c r="N11" s="16">
        <v>35</v>
      </c>
      <c r="O11" s="23">
        <v>44359</v>
      </c>
      <c r="P11" s="27">
        <v>18</v>
      </c>
      <c r="Q11" s="24">
        <v>44377</v>
      </c>
    </row>
    <row r="12" spans="1:17" ht="20.100000000000001" customHeight="1" x14ac:dyDescent="0.25">
      <c r="A12" s="14">
        <v>8</v>
      </c>
      <c r="B12" s="15">
        <v>432339228</v>
      </c>
      <c r="C12" s="26" t="s">
        <v>95</v>
      </c>
      <c r="D12" s="17" t="s">
        <v>81</v>
      </c>
      <c r="E12" s="16" t="s">
        <v>89</v>
      </c>
      <c r="F12" s="18">
        <v>40</v>
      </c>
      <c r="G12" s="19" t="s">
        <v>7</v>
      </c>
      <c r="H12" s="20">
        <v>3.5</v>
      </c>
      <c r="I12" s="21">
        <f>Tabelle2[[#This Row],[Lager-bestand]]*Tabelle2[[#This Row],[Preis pro Einheit]]</f>
        <v>140</v>
      </c>
      <c r="J12" s="22">
        <v>30</v>
      </c>
      <c r="K12" s="16"/>
      <c r="L12" s="16">
        <v>10</v>
      </c>
      <c r="M12" s="32" t="s">
        <v>97</v>
      </c>
      <c r="N12" s="16"/>
      <c r="O12" s="23"/>
      <c r="P12" s="27"/>
      <c r="Q12" s="24"/>
    </row>
    <row r="13" spans="1:17" ht="20.100000000000001" customHeight="1" x14ac:dyDescent="0.25">
      <c r="A13" s="14">
        <v>9</v>
      </c>
      <c r="B13" s="15">
        <v>432340229</v>
      </c>
      <c r="C13" s="26" t="s">
        <v>76</v>
      </c>
      <c r="D13" s="17" t="s">
        <v>81</v>
      </c>
      <c r="E13" s="16" t="s">
        <v>90</v>
      </c>
      <c r="F13" s="18">
        <v>22</v>
      </c>
      <c r="G13" s="19" t="s">
        <v>7</v>
      </c>
      <c r="H13" s="20">
        <v>9.8000000000000007</v>
      </c>
      <c r="I13" s="21">
        <f>Tabelle2[[#This Row],[Lager-bestand]]*Tabelle2[[#This Row],[Preis pro Einheit]]</f>
        <v>215.60000000000002</v>
      </c>
      <c r="J13" s="22">
        <v>20</v>
      </c>
      <c r="K13" s="16"/>
      <c r="L13" s="16">
        <v>15</v>
      </c>
      <c r="M13" s="32" t="s">
        <v>97</v>
      </c>
      <c r="N13" s="16"/>
      <c r="O13" s="23"/>
      <c r="P13" s="27"/>
      <c r="Q13" s="24"/>
    </row>
    <row r="14" spans="1:17" ht="20.100000000000001" customHeight="1" x14ac:dyDescent="0.25">
      <c r="A14" s="14">
        <v>10</v>
      </c>
      <c r="B14" s="15">
        <v>432341230</v>
      </c>
      <c r="C14" s="26" t="s">
        <v>77</v>
      </c>
      <c r="D14" s="17" t="s">
        <v>82</v>
      </c>
      <c r="E14" s="16" t="s">
        <v>91</v>
      </c>
      <c r="F14" s="18">
        <v>12</v>
      </c>
      <c r="G14" s="19" t="s">
        <v>7</v>
      </c>
      <c r="H14" s="20">
        <v>78.900000000000006</v>
      </c>
      <c r="I14" s="21">
        <f>Tabelle2[[#This Row],[Lager-bestand]]*Tabelle2[[#This Row],[Preis pro Einheit]]</f>
        <v>946.80000000000007</v>
      </c>
      <c r="J14" s="22">
        <v>10</v>
      </c>
      <c r="K14" s="16"/>
      <c r="L14" s="16">
        <v>10</v>
      </c>
      <c r="M14" s="32" t="s">
        <v>98</v>
      </c>
      <c r="N14" s="16"/>
      <c r="O14" s="23"/>
      <c r="P14" s="27"/>
      <c r="Q14" s="24"/>
    </row>
    <row r="15" spans="1:17" ht="20.100000000000001" customHeight="1" x14ac:dyDescent="0.25">
      <c r="A15" s="14">
        <v>11</v>
      </c>
      <c r="B15" s="15">
        <v>432342231</v>
      </c>
      <c r="C15" s="26" t="s">
        <v>78</v>
      </c>
      <c r="D15" s="17" t="s">
        <v>82</v>
      </c>
      <c r="E15" s="16" t="s">
        <v>92</v>
      </c>
      <c r="F15" s="18">
        <v>6</v>
      </c>
      <c r="G15" s="19" t="s">
        <v>7</v>
      </c>
      <c r="H15" s="20">
        <v>19.899999999999999</v>
      </c>
      <c r="I15" s="21">
        <f>Tabelle2[[#This Row],[Lager-bestand]]*Tabelle2[[#This Row],[Preis pro Einheit]]</f>
        <v>119.39999999999999</v>
      </c>
      <c r="J15" s="22">
        <v>10</v>
      </c>
      <c r="K15" s="16"/>
      <c r="L15" s="16">
        <v>10</v>
      </c>
      <c r="M15" s="32" t="s">
        <v>96</v>
      </c>
      <c r="N15" s="16">
        <v>10</v>
      </c>
      <c r="O15" s="23">
        <v>44357</v>
      </c>
      <c r="P15" s="27">
        <v>14</v>
      </c>
      <c r="Q15" s="24">
        <v>44367</v>
      </c>
    </row>
    <row r="16" spans="1:17" ht="20.100000000000001" customHeight="1" x14ac:dyDescent="0.25">
      <c r="A16" s="14">
        <v>12</v>
      </c>
      <c r="B16" s="15">
        <v>432343232</v>
      </c>
      <c r="C16" s="26" t="s">
        <v>79</v>
      </c>
      <c r="D16" s="17" t="s">
        <v>82</v>
      </c>
      <c r="E16" s="16" t="s">
        <v>93</v>
      </c>
      <c r="F16" s="18">
        <v>6</v>
      </c>
      <c r="G16" s="19" t="s">
        <v>7</v>
      </c>
      <c r="H16" s="20">
        <v>19.899999999999999</v>
      </c>
      <c r="I16" s="21">
        <f>Tabelle2[[#This Row],[Lager-bestand]]*Tabelle2[[#This Row],[Preis pro Einheit]]</f>
        <v>119.39999999999999</v>
      </c>
      <c r="J16" s="22">
        <v>10</v>
      </c>
      <c r="K16" s="16"/>
      <c r="L16" s="16">
        <v>10</v>
      </c>
      <c r="M16" s="32" t="s">
        <v>96</v>
      </c>
      <c r="N16" s="16">
        <v>10</v>
      </c>
      <c r="O16" s="23">
        <v>44357</v>
      </c>
      <c r="P16" s="27">
        <v>14</v>
      </c>
      <c r="Q16" s="24">
        <v>44367</v>
      </c>
    </row>
    <row r="17" spans="1:17" ht="20.100000000000001" customHeight="1" x14ac:dyDescent="0.25">
      <c r="A17" s="14">
        <v>13</v>
      </c>
      <c r="B17" s="16"/>
      <c r="C17" s="26"/>
      <c r="D17" s="17"/>
      <c r="E17" s="16"/>
      <c r="F17" s="18"/>
      <c r="G17" s="19"/>
      <c r="H17" s="20"/>
      <c r="I17" s="21">
        <f>Tabelle2[[#This Row],[Lager-bestand]]*Tabelle2[[#This Row],[Preis pro Einheit]]</f>
        <v>0</v>
      </c>
      <c r="J17" s="22"/>
      <c r="K17" s="16"/>
      <c r="L17" s="16"/>
      <c r="M17" s="32"/>
      <c r="N17" s="16"/>
      <c r="O17" s="23"/>
      <c r="P17" s="27"/>
      <c r="Q17" s="24"/>
    </row>
    <row r="18" spans="1:17" ht="20.100000000000001" customHeight="1" x14ac:dyDescent="0.25">
      <c r="A18" s="14">
        <v>14</v>
      </c>
      <c r="B18" s="16"/>
      <c r="C18" s="26"/>
      <c r="D18" s="17"/>
      <c r="E18" s="16"/>
      <c r="F18" s="18"/>
      <c r="G18" s="19"/>
      <c r="H18" s="20"/>
      <c r="I18" s="21">
        <f>Tabelle2[[#This Row],[Lager-bestand]]*Tabelle2[[#This Row],[Preis pro Einheit]]</f>
        <v>0</v>
      </c>
      <c r="J18" s="22"/>
      <c r="K18" s="16"/>
      <c r="L18" s="16"/>
      <c r="M18" s="32"/>
      <c r="N18" s="16"/>
      <c r="O18" s="23"/>
      <c r="P18" s="27"/>
      <c r="Q18" s="24"/>
    </row>
    <row r="19" spans="1:17" ht="20.100000000000001" customHeight="1" x14ac:dyDescent="0.25">
      <c r="A19" s="14">
        <v>15</v>
      </c>
      <c r="B19" s="16"/>
      <c r="C19" s="26"/>
      <c r="D19" s="17"/>
      <c r="E19" s="16"/>
      <c r="F19" s="18"/>
      <c r="G19" s="19"/>
      <c r="H19" s="20"/>
      <c r="I19" s="21">
        <f>Tabelle2[[#This Row],[Lager-bestand]]*Tabelle2[[#This Row],[Preis pro Einheit]]</f>
        <v>0</v>
      </c>
      <c r="J19" s="22"/>
      <c r="K19" s="16"/>
      <c r="L19" s="16"/>
      <c r="M19" s="32"/>
      <c r="N19" s="16"/>
      <c r="O19" s="23"/>
      <c r="P19" s="27"/>
      <c r="Q19" s="24"/>
    </row>
    <row r="20" spans="1:17" ht="20.100000000000001" customHeight="1" x14ac:dyDescent="0.25">
      <c r="A20" s="14">
        <v>16</v>
      </c>
      <c r="B20" s="16"/>
      <c r="C20" s="26"/>
      <c r="D20" s="17"/>
      <c r="E20" s="16"/>
      <c r="F20" s="18"/>
      <c r="G20" s="19"/>
      <c r="H20" s="20"/>
      <c r="I20" s="21">
        <f>Tabelle2[[#This Row],[Lager-bestand]]*Tabelle2[[#This Row],[Preis pro Einheit]]</f>
        <v>0</v>
      </c>
      <c r="J20" s="22"/>
      <c r="K20" s="16"/>
      <c r="L20" s="16"/>
      <c r="M20" s="32"/>
      <c r="N20" s="16"/>
      <c r="O20" s="23"/>
      <c r="P20" s="27"/>
      <c r="Q20" s="24"/>
    </row>
    <row r="21" spans="1:17" ht="20.100000000000001" customHeight="1" x14ac:dyDescent="0.25">
      <c r="A21" s="14">
        <v>17</v>
      </c>
      <c r="B21" s="16"/>
      <c r="C21" s="26"/>
      <c r="D21" s="17"/>
      <c r="E21" s="16"/>
      <c r="F21" s="18"/>
      <c r="G21" s="19"/>
      <c r="H21" s="20"/>
      <c r="I21" s="21">
        <f>Tabelle2[[#This Row],[Lager-bestand]]*Tabelle2[[#This Row],[Preis pro Einheit]]</f>
        <v>0</v>
      </c>
      <c r="J21" s="22"/>
      <c r="K21" s="16"/>
      <c r="L21" s="16"/>
      <c r="M21" s="32"/>
      <c r="N21" s="16"/>
      <c r="O21" s="23"/>
      <c r="P21" s="27"/>
      <c r="Q21" s="24"/>
    </row>
    <row r="22" spans="1:17" ht="20.100000000000001" customHeight="1" x14ac:dyDescent="0.25">
      <c r="A22" s="14">
        <v>18</v>
      </c>
      <c r="B22" s="16"/>
      <c r="C22" s="26"/>
      <c r="D22" s="17"/>
      <c r="E22" s="16"/>
      <c r="F22" s="18"/>
      <c r="G22" s="19"/>
      <c r="H22" s="20"/>
      <c r="I22" s="21">
        <f>Tabelle2[[#This Row],[Lager-bestand]]*Tabelle2[[#This Row],[Preis pro Einheit]]</f>
        <v>0</v>
      </c>
      <c r="J22" s="22"/>
      <c r="K22" s="16"/>
      <c r="L22" s="16"/>
      <c r="M22" s="32"/>
      <c r="N22" s="16"/>
      <c r="O22" s="23"/>
      <c r="P22" s="27"/>
      <c r="Q22" s="24"/>
    </row>
    <row r="23" spans="1:17" ht="20.100000000000001" customHeight="1" x14ac:dyDescent="0.25">
      <c r="A23" s="14">
        <v>19</v>
      </c>
      <c r="B23" s="16"/>
      <c r="C23" s="26"/>
      <c r="D23" s="17"/>
      <c r="E23" s="16"/>
      <c r="F23" s="18"/>
      <c r="G23" s="19"/>
      <c r="H23" s="20"/>
      <c r="I23" s="21">
        <f>Tabelle2[[#This Row],[Lager-bestand]]*Tabelle2[[#This Row],[Preis pro Einheit]]</f>
        <v>0</v>
      </c>
      <c r="J23" s="22"/>
      <c r="K23" s="16"/>
      <c r="L23" s="16"/>
      <c r="M23" s="32"/>
      <c r="N23" s="16"/>
      <c r="O23" s="23"/>
      <c r="P23" s="27"/>
      <c r="Q23" s="24"/>
    </row>
    <row r="24" spans="1:17" ht="20.100000000000001" customHeight="1" x14ac:dyDescent="0.25">
      <c r="A24" s="14">
        <v>20</v>
      </c>
      <c r="B24" s="16"/>
      <c r="C24" s="26"/>
      <c r="D24" s="17"/>
      <c r="E24" s="16"/>
      <c r="F24" s="18"/>
      <c r="G24" s="19"/>
      <c r="H24" s="20"/>
      <c r="I24" s="21">
        <f>Tabelle2[[#This Row],[Lager-bestand]]*Tabelle2[[#This Row],[Preis pro Einheit]]</f>
        <v>0</v>
      </c>
      <c r="J24" s="22"/>
      <c r="K24" s="16"/>
      <c r="L24" s="16"/>
      <c r="M24" s="32"/>
      <c r="N24" s="16"/>
      <c r="O24" s="23"/>
      <c r="P24" s="27"/>
      <c r="Q24" s="24"/>
    </row>
    <row r="25" spans="1:17" ht="20.100000000000001" customHeight="1" x14ac:dyDescent="0.25">
      <c r="A25" s="14">
        <v>21</v>
      </c>
      <c r="B25" s="16"/>
      <c r="C25" s="26"/>
      <c r="D25" s="17"/>
      <c r="E25" s="16"/>
      <c r="F25" s="18"/>
      <c r="G25" s="19"/>
      <c r="H25" s="20"/>
      <c r="I25" s="21">
        <f>Tabelle2[[#This Row],[Lager-bestand]]*Tabelle2[[#This Row],[Preis pro Einheit]]</f>
        <v>0</v>
      </c>
      <c r="J25" s="22"/>
      <c r="K25" s="16"/>
      <c r="L25" s="16"/>
      <c r="M25" s="32"/>
      <c r="N25" s="16"/>
      <c r="O25" s="23"/>
      <c r="P25" s="27"/>
      <c r="Q25" s="24"/>
    </row>
    <row r="26" spans="1:17" ht="20.100000000000001" customHeight="1" x14ac:dyDescent="0.25">
      <c r="A26" s="14">
        <v>22</v>
      </c>
      <c r="B26" s="16"/>
      <c r="C26" s="26"/>
      <c r="D26" s="17"/>
      <c r="E26" s="16"/>
      <c r="F26" s="18"/>
      <c r="G26" s="19"/>
      <c r="H26" s="20"/>
      <c r="I26" s="30">
        <f>Tabelle2[[#This Row],[Lager-bestand]]*Tabelle2[[#This Row],[Preis pro Einheit]]</f>
        <v>0</v>
      </c>
      <c r="J26" s="22"/>
      <c r="K26" s="16"/>
      <c r="L26" s="16"/>
      <c r="M26" s="32"/>
      <c r="N26" s="16"/>
      <c r="O26" s="23"/>
      <c r="P26" s="27"/>
      <c r="Q26" s="24"/>
    </row>
    <row r="27" spans="1:17" ht="20.100000000000001" customHeight="1" x14ac:dyDescent="0.25">
      <c r="A27" s="14">
        <v>23</v>
      </c>
      <c r="B27" s="16"/>
      <c r="C27" s="26"/>
      <c r="D27" s="17"/>
      <c r="E27" s="16"/>
      <c r="F27" s="18"/>
      <c r="G27" s="19"/>
      <c r="H27" s="20"/>
      <c r="I27" s="30">
        <f>Tabelle2[[#This Row],[Lager-bestand]]*Tabelle2[[#This Row],[Preis pro Einheit]]</f>
        <v>0</v>
      </c>
      <c r="J27" s="22"/>
      <c r="K27" s="16"/>
      <c r="L27" s="16"/>
      <c r="M27" s="32"/>
      <c r="N27" s="16"/>
      <c r="O27" s="23"/>
      <c r="P27" s="27"/>
      <c r="Q27" s="24"/>
    </row>
    <row r="28" spans="1:17" ht="20.100000000000001" customHeight="1" x14ac:dyDescent="0.25">
      <c r="A28" s="14">
        <v>24</v>
      </c>
      <c r="B28" s="16"/>
      <c r="C28" s="26"/>
      <c r="D28" s="17"/>
      <c r="E28" s="16"/>
      <c r="F28" s="18"/>
      <c r="G28" s="19"/>
      <c r="H28" s="20"/>
      <c r="I28" s="30">
        <f>Tabelle2[[#This Row],[Lager-bestand]]*Tabelle2[[#This Row],[Preis pro Einheit]]</f>
        <v>0</v>
      </c>
      <c r="J28" s="22"/>
      <c r="K28" s="16"/>
      <c r="L28" s="16"/>
      <c r="M28" s="32"/>
      <c r="N28" s="16"/>
      <c r="O28" s="23"/>
      <c r="P28" s="27"/>
      <c r="Q28" s="24"/>
    </row>
    <row r="29" spans="1:17" ht="20.100000000000001" customHeight="1" x14ac:dyDescent="0.25">
      <c r="A29" s="14">
        <v>25</v>
      </c>
      <c r="B29" s="16"/>
      <c r="C29" s="26"/>
      <c r="D29" s="17"/>
      <c r="E29" s="16"/>
      <c r="F29" s="18"/>
      <c r="G29" s="19"/>
      <c r="H29" s="20"/>
      <c r="I29" s="30">
        <f>Tabelle2[[#This Row],[Lager-bestand]]*Tabelle2[[#This Row],[Preis pro Einheit]]</f>
        <v>0</v>
      </c>
      <c r="J29" s="22"/>
      <c r="K29" s="16"/>
      <c r="L29" s="16"/>
      <c r="M29" s="32"/>
      <c r="N29" s="16"/>
      <c r="O29" s="23"/>
      <c r="P29" s="27"/>
      <c r="Q29" s="24"/>
    </row>
    <row r="30" spans="1:17" ht="20.100000000000001" customHeight="1" x14ac:dyDescent="0.25">
      <c r="A30" s="14">
        <v>26</v>
      </c>
      <c r="B30" s="16"/>
      <c r="C30" s="26"/>
      <c r="D30" s="17"/>
      <c r="E30" s="16"/>
      <c r="F30" s="18"/>
      <c r="G30" s="19"/>
      <c r="H30" s="20"/>
      <c r="I30" s="30">
        <f>Tabelle2[[#This Row],[Lager-bestand]]*Tabelle2[[#This Row],[Preis pro Einheit]]</f>
        <v>0</v>
      </c>
      <c r="J30" s="22"/>
      <c r="K30" s="16"/>
      <c r="L30" s="16"/>
      <c r="M30" s="32"/>
      <c r="N30" s="16"/>
      <c r="O30" s="23"/>
      <c r="P30" s="27"/>
      <c r="Q30" s="24"/>
    </row>
    <row r="31" spans="1:17" ht="20.100000000000001" customHeight="1" x14ac:dyDescent="0.25">
      <c r="A31" s="14">
        <v>27</v>
      </c>
      <c r="B31" s="16"/>
      <c r="C31" s="26"/>
      <c r="D31" s="17"/>
      <c r="E31" s="16"/>
      <c r="F31" s="18"/>
      <c r="G31" s="19"/>
      <c r="H31" s="20"/>
      <c r="I31" s="30">
        <f>Tabelle2[[#This Row],[Lager-bestand]]*Tabelle2[[#This Row],[Preis pro Einheit]]</f>
        <v>0</v>
      </c>
      <c r="J31" s="22"/>
      <c r="K31" s="16"/>
      <c r="L31" s="16"/>
      <c r="M31" s="32"/>
      <c r="N31" s="16"/>
      <c r="O31" s="23"/>
      <c r="P31" s="27"/>
      <c r="Q31" s="24"/>
    </row>
    <row r="32" spans="1:17" ht="20.100000000000001" customHeight="1" x14ac:dyDescent="0.25">
      <c r="A32" s="14">
        <v>28</v>
      </c>
      <c r="B32" s="16"/>
      <c r="C32" s="26"/>
      <c r="D32" s="17"/>
      <c r="E32" s="16"/>
      <c r="F32" s="18"/>
      <c r="G32" s="19"/>
      <c r="H32" s="20"/>
      <c r="I32" s="30">
        <f>Tabelle2[[#This Row],[Lager-bestand]]*Tabelle2[[#This Row],[Preis pro Einheit]]</f>
        <v>0</v>
      </c>
      <c r="J32" s="22"/>
      <c r="K32" s="16"/>
      <c r="L32" s="16"/>
      <c r="M32" s="32"/>
      <c r="N32" s="16"/>
      <c r="O32" s="23"/>
      <c r="P32" s="27"/>
      <c r="Q32" s="24"/>
    </row>
    <row r="33" spans="1:17" ht="20.100000000000001" customHeight="1" x14ac:dyDescent="0.25">
      <c r="A33" s="14">
        <v>29</v>
      </c>
      <c r="B33" s="16"/>
      <c r="C33" s="26"/>
      <c r="D33" s="17"/>
      <c r="E33" s="16"/>
      <c r="F33" s="18"/>
      <c r="G33" s="19"/>
      <c r="H33" s="20"/>
      <c r="I33" s="30">
        <f>Tabelle2[[#This Row],[Lager-bestand]]*Tabelle2[[#This Row],[Preis pro Einheit]]</f>
        <v>0</v>
      </c>
      <c r="J33" s="22"/>
      <c r="K33" s="16"/>
      <c r="L33" s="16"/>
      <c r="M33" s="32"/>
      <c r="N33" s="16"/>
      <c r="O33" s="23"/>
      <c r="P33" s="27"/>
      <c r="Q33" s="24"/>
    </row>
    <row r="34" spans="1:17" ht="20.100000000000001" customHeight="1" x14ac:dyDescent="0.25">
      <c r="A34" s="14">
        <v>30</v>
      </c>
      <c r="B34" s="16"/>
      <c r="C34" s="26"/>
      <c r="D34" s="17"/>
      <c r="E34" s="16"/>
      <c r="F34" s="18"/>
      <c r="G34" s="19"/>
      <c r="H34" s="20"/>
      <c r="I34" s="30">
        <f>Tabelle2[[#This Row],[Lager-bestand]]*Tabelle2[[#This Row],[Preis pro Einheit]]</f>
        <v>0</v>
      </c>
      <c r="J34" s="22"/>
      <c r="K34" s="16"/>
      <c r="L34" s="16"/>
      <c r="M34" s="32"/>
      <c r="N34" s="16"/>
      <c r="O34" s="23"/>
      <c r="P34" s="27"/>
      <c r="Q34" s="24"/>
    </row>
    <row r="35" spans="1:17" ht="20.100000000000001" customHeight="1" x14ac:dyDescent="0.25">
      <c r="A35" s="14">
        <v>31</v>
      </c>
      <c r="B35" s="16"/>
      <c r="C35" s="26"/>
      <c r="D35" s="17"/>
      <c r="E35" s="16"/>
      <c r="F35" s="18"/>
      <c r="G35" s="19"/>
      <c r="H35" s="20"/>
      <c r="I35" s="30">
        <f>Tabelle2[[#This Row],[Lager-bestand]]*Tabelle2[[#This Row],[Preis pro Einheit]]</f>
        <v>0</v>
      </c>
      <c r="J35" s="22"/>
      <c r="K35" s="16"/>
      <c r="L35" s="16"/>
      <c r="M35" s="32"/>
      <c r="N35" s="16"/>
      <c r="O35" s="23"/>
      <c r="P35" s="27"/>
      <c r="Q35" s="24"/>
    </row>
    <row r="36" spans="1:17" ht="20.100000000000001" customHeight="1" x14ac:dyDescent="0.25">
      <c r="A36" s="14">
        <v>32</v>
      </c>
      <c r="B36" s="16"/>
      <c r="C36" s="26"/>
      <c r="D36" s="17"/>
      <c r="E36" s="16"/>
      <c r="F36" s="18"/>
      <c r="G36" s="19"/>
      <c r="H36" s="20"/>
      <c r="I36" s="30">
        <f>Tabelle2[[#This Row],[Lager-bestand]]*Tabelle2[[#This Row],[Preis pro Einheit]]</f>
        <v>0</v>
      </c>
      <c r="J36" s="22"/>
      <c r="K36" s="16"/>
      <c r="L36" s="16"/>
      <c r="M36" s="32"/>
      <c r="N36" s="16"/>
      <c r="O36" s="23"/>
      <c r="P36" s="27"/>
      <c r="Q36" s="24"/>
    </row>
    <row r="37" spans="1:17" ht="20.100000000000001" customHeight="1" x14ac:dyDescent="0.25">
      <c r="A37" s="14">
        <v>33</v>
      </c>
      <c r="B37" s="16"/>
      <c r="C37" s="26"/>
      <c r="D37" s="17"/>
      <c r="E37" s="16"/>
      <c r="F37" s="18"/>
      <c r="G37" s="19"/>
      <c r="H37" s="20"/>
      <c r="I37" s="30">
        <f>Tabelle2[[#This Row],[Lager-bestand]]*Tabelle2[[#This Row],[Preis pro Einheit]]</f>
        <v>0</v>
      </c>
      <c r="J37" s="22"/>
      <c r="K37" s="16"/>
      <c r="L37" s="16"/>
      <c r="M37" s="32"/>
      <c r="N37" s="16"/>
      <c r="O37" s="23"/>
      <c r="P37" s="27"/>
      <c r="Q37" s="24"/>
    </row>
    <row r="38" spans="1:17" ht="20.100000000000001" customHeight="1" x14ac:dyDescent="0.25">
      <c r="A38" s="14">
        <v>34</v>
      </c>
      <c r="B38" s="16"/>
      <c r="C38" s="26"/>
      <c r="D38" s="17"/>
      <c r="E38" s="16"/>
      <c r="F38" s="18"/>
      <c r="G38" s="19"/>
      <c r="H38" s="20"/>
      <c r="I38" s="30">
        <f>Tabelle2[[#This Row],[Lager-bestand]]*Tabelle2[[#This Row],[Preis pro Einheit]]</f>
        <v>0</v>
      </c>
      <c r="J38" s="22"/>
      <c r="K38" s="16"/>
      <c r="L38" s="16"/>
      <c r="M38" s="32"/>
      <c r="N38" s="16"/>
      <c r="O38" s="23"/>
      <c r="P38" s="27"/>
      <c r="Q38" s="24"/>
    </row>
    <row r="39" spans="1:17" ht="20.100000000000001" customHeight="1" x14ac:dyDescent="0.25">
      <c r="A39" s="14">
        <v>35</v>
      </c>
      <c r="B39" s="16"/>
      <c r="C39" s="26"/>
      <c r="D39" s="17"/>
      <c r="E39" s="16"/>
      <c r="F39" s="18"/>
      <c r="G39" s="19"/>
      <c r="H39" s="20"/>
      <c r="I39" s="30">
        <f>Tabelle2[[#This Row],[Lager-bestand]]*Tabelle2[[#This Row],[Preis pro Einheit]]</f>
        <v>0</v>
      </c>
      <c r="J39" s="22"/>
      <c r="K39" s="16"/>
      <c r="L39" s="16"/>
      <c r="M39" s="32"/>
      <c r="N39" s="16"/>
      <c r="O39" s="23"/>
      <c r="P39" s="27"/>
      <c r="Q39" s="24"/>
    </row>
    <row r="40" spans="1:17" ht="20.100000000000001" customHeight="1" x14ac:dyDescent="0.25">
      <c r="A40" s="14">
        <v>36</v>
      </c>
      <c r="B40" s="16"/>
      <c r="C40" s="26"/>
      <c r="D40" s="17"/>
      <c r="E40" s="16"/>
      <c r="F40" s="18"/>
      <c r="G40" s="19"/>
      <c r="H40" s="20"/>
      <c r="I40" s="30">
        <f>Tabelle2[[#This Row],[Lager-bestand]]*Tabelle2[[#This Row],[Preis pro Einheit]]</f>
        <v>0</v>
      </c>
      <c r="J40" s="22"/>
      <c r="K40" s="16"/>
      <c r="L40" s="16"/>
      <c r="M40" s="32"/>
      <c r="N40" s="16"/>
      <c r="O40" s="23"/>
      <c r="P40" s="27"/>
      <c r="Q40" s="24"/>
    </row>
    <row r="41" spans="1:17" ht="20.100000000000001" customHeight="1" x14ac:dyDescent="0.25">
      <c r="A41" s="14">
        <v>37</v>
      </c>
      <c r="B41" s="16"/>
      <c r="C41" s="26"/>
      <c r="D41" s="17"/>
      <c r="E41" s="16"/>
      <c r="F41" s="18"/>
      <c r="G41" s="19"/>
      <c r="H41" s="20"/>
      <c r="I41" s="30">
        <f>Tabelle2[[#This Row],[Lager-bestand]]*Tabelle2[[#This Row],[Preis pro Einheit]]</f>
        <v>0</v>
      </c>
      <c r="J41" s="22"/>
      <c r="K41" s="16"/>
      <c r="L41" s="16"/>
      <c r="M41" s="32"/>
      <c r="N41" s="16"/>
      <c r="O41" s="23"/>
      <c r="P41" s="27"/>
      <c r="Q41" s="24"/>
    </row>
    <row r="42" spans="1:17" ht="20.100000000000001" customHeight="1" x14ac:dyDescent="0.25">
      <c r="A42" s="14">
        <v>38</v>
      </c>
      <c r="B42" s="16"/>
      <c r="C42" s="26"/>
      <c r="D42" s="17"/>
      <c r="E42" s="16"/>
      <c r="F42" s="18"/>
      <c r="G42" s="19"/>
      <c r="H42" s="20"/>
      <c r="I42" s="30">
        <f>Tabelle2[[#This Row],[Lager-bestand]]*Tabelle2[[#This Row],[Preis pro Einheit]]</f>
        <v>0</v>
      </c>
      <c r="J42" s="22"/>
      <c r="K42" s="16"/>
      <c r="L42" s="16"/>
      <c r="M42" s="32"/>
      <c r="N42" s="16"/>
      <c r="O42" s="23"/>
      <c r="P42" s="27"/>
      <c r="Q42" s="24"/>
    </row>
    <row r="43" spans="1:17" ht="20.100000000000001" customHeight="1" x14ac:dyDescent="0.25">
      <c r="A43" s="14">
        <v>39</v>
      </c>
      <c r="B43" s="16"/>
      <c r="C43" s="26"/>
      <c r="D43" s="17"/>
      <c r="E43" s="16"/>
      <c r="F43" s="18"/>
      <c r="G43" s="19"/>
      <c r="H43" s="20"/>
      <c r="I43" s="30">
        <f>Tabelle2[[#This Row],[Lager-bestand]]*Tabelle2[[#This Row],[Preis pro Einheit]]</f>
        <v>0</v>
      </c>
      <c r="J43" s="22"/>
      <c r="K43" s="16"/>
      <c r="L43" s="16"/>
      <c r="M43" s="32"/>
      <c r="N43" s="16"/>
      <c r="O43" s="23"/>
      <c r="P43" s="27"/>
      <c r="Q43" s="24"/>
    </row>
    <row r="44" spans="1:17" ht="20.100000000000001" customHeight="1" x14ac:dyDescent="0.25">
      <c r="A44" s="14">
        <v>40</v>
      </c>
      <c r="B44" s="16"/>
      <c r="C44" s="26"/>
      <c r="D44" s="17"/>
      <c r="E44" s="16"/>
      <c r="F44" s="18"/>
      <c r="G44" s="19"/>
      <c r="H44" s="20"/>
      <c r="I44" s="30">
        <f>Tabelle2[[#This Row],[Lager-bestand]]*Tabelle2[[#This Row],[Preis pro Einheit]]</f>
        <v>0</v>
      </c>
      <c r="J44" s="22"/>
      <c r="K44" s="16"/>
      <c r="L44" s="16"/>
      <c r="M44" s="32"/>
      <c r="N44" s="16"/>
      <c r="O44" s="23"/>
      <c r="P44" s="27"/>
      <c r="Q44" s="24"/>
    </row>
  </sheetData>
  <mergeCells count="4">
    <mergeCell ref="G3:I3"/>
    <mergeCell ref="J3:Q3"/>
    <mergeCell ref="H2:I2"/>
    <mergeCell ref="O2:Q2"/>
  </mergeCells>
  <phoneticPr fontId="1" type="noConversion"/>
  <conditionalFormatting sqref="K5:K44">
    <cfRule type="expression" dxfId="20" priority="2">
      <formula>AND($F5&lt;&gt;"",AND($F5&lt;=$J5))</formula>
    </cfRule>
  </conditionalFormatting>
  <conditionalFormatting sqref="Q5:Q44">
    <cfRule type="expression" dxfId="19" priority="1">
      <formula>AND($Q5&lt;=TODAY())</formula>
    </cfRule>
  </conditionalFormatting>
  <hyperlinks>
    <hyperlink ref="O2" r:id="rId1" display="www.alle-meine-vorlagen.de" xr:uid="{35FCAC72-F8BB-4853-968B-A2FDD4C43544}"/>
    <hyperlink ref="O2:Q2" r:id="rId2" display="alle-meine-vorlagen.de" xr:uid="{40FEED49-7EA5-4C20-BFF5-6E3F3150364A}"/>
  </hyperlinks>
  <printOptions horizontalCentered="1"/>
  <pageMargins left="0.39370078740157483" right="0.39370078740157483" top="0.39370078740157483" bottom="0.39370078740157483" header="0.31496062992125984" footer="0.31496062992125984"/>
  <pageSetup paperSize="9" scale="55" fitToHeight="0" orientation="landscape"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110B-71CC-41AC-979A-CBD1C1601F9A}">
  <dimension ref="A1:E47"/>
  <sheetViews>
    <sheetView showGridLines="0" workbookViewId="0">
      <selection activeCell="A4" sqref="A4"/>
    </sheetView>
  </sheetViews>
  <sheetFormatPr baseColWidth="10" defaultColWidth="0" defaultRowHeight="0" customHeight="1" zeroHeight="1" x14ac:dyDescent="0.25"/>
  <cols>
    <col min="1" max="1" width="66.140625" style="34" customWidth="1"/>
    <col min="2" max="4" width="11.42578125" style="34" customWidth="1"/>
    <col min="5" max="5" width="23.28515625" style="34" customWidth="1"/>
    <col min="6" max="16384" width="11.42578125" style="34" hidden="1"/>
  </cols>
  <sheetData>
    <row r="1" spans="1:5" ht="22.5" x14ac:dyDescent="0.4">
      <c r="A1" s="33" t="s">
        <v>26</v>
      </c>
      <c r="C1" s="35"/>
    </row>
    <row r="2" spans="1:5" ht="15" x14ac:dyDescent="0.25">
      <c r="A2" s="36" t="s">
        <v>27</v>
      </c>
    </row>
    <row r="3" spans="1:5" ht="15.75" customHeight="1" x14ac:dyDescent="0.25">
      <c r="A3" s="77"/>
      <c r="B3" s="77"/>
      <c r="C3" s="77"/>
    </row>
    <row r="4" spans="1:5" ht="16.5" x14ac:dyDescent="0.3">
      <c r="A4" s="37" t="s">
        <v>28</v>
      </c>
      <c r="B4" s="38"/>
      <c r="C4" s="39"/>
      <c r="D4" s="40"/>
      <c r="E4" s="40"/>
    </row>
    <row r="5" spans="1:5" ht="60" x14ac:dyDescent="0.25">
      <c r="A5" s="41" t="s">
        <v>67</v>
      </c>
    </row>
    <row r="6" spans="1:5" ht="15" x14ac:dyDescent="0.25">
      <c r="A6" s="41" t="s">
        <v>68</v>
      </c>
    </row>
    <row r="7" spans="1:5" ht="15" x14ac:dyDescent="0.25">
      <c r="A7" s="42"/>
      <c r="B7" s="43"/>
    </row>
    <row r="8" spans="1:5" ht="16.5" x14ac:dyDescent="0.3">
      <c r="A8" s="37" t="s">
        <v>29</v>
      </c>
      <c r="B8" s="38"/>
      <c r="C8" s="38"/>
      <c r="D8" s="40"/>
      <c r="E8" s="40"/>
    </row>
    <row r="9" spans="1:5" ht="15" x14ac:dyDescent="0.25">
      <c r="A9" s="41"/>
    </row>
    <row r="10" spans="1:5" ht="195" x14ac:dyDescent="0.25">
      <c r="A10" s="67" t="s">
        <v>69</v>
      </c>
      <c r="B10" s="43"/>
    </row>
    <row r="11" spans="1:5" ht="16.5" x14ac:dyDescent="0.3">
      <c r="A11" s="37" t="s">
        <v>30</v>
      </c>
      <c r="B11" s="44"/>
      <c r="C11" s="44"/>
      <c r="D11" s="40"/>
      <c r="E11" s="40"/>
    </row>
    <row r="12" spans="1:5" ht="30" x14ac:dyDescent="0.25">
      <c r="A12" s="41" t="s">
        <v>31</v>
      </c>
    </row>
    <row r="13" spans="1:5" ht="15" x14ac:dyDescent="0.25">
      <c r="A13" s="45"/>
    </row>
    <row r="14" spans="1:5" ht="16.5" x14ac:dyDescent="0.25">
      <c r="A14" s="46"/>
      <c r="B14" s="43"/>
    </row>
    <row r="15" spans="1:5" ht="15.75" thickBot="1" x14ac:dyDescent="0.3">
      <c r="A15" s="47"/>
      <c r="B15" s="48"/>
      <c r="C15" s="47"/>
      <c r="D15" s="47"/>
      <c r="E15" s="47"/>
    </row>
    <row r="16" spans="1:5" ht="15.75" thickTop="1" x14ac:dyDescent="0.25">
      <c r="A16" s="49" t="s">
        <v>32</v>
      </c>
    </row>
    <row r="17" spans="1:5" ht="15" x14ac:dyDescent="0.25">
      <c r="A17" s="50" t="s">
        <v>33</v>
      </c>
      <c r="B17" s="51"/>
      <c r="C17" s="51"/>
    </row>
    <row r="18" spans="1:5" ht="15" x14ac:dyDescent="0.25">
      <c r="A18" s="52"/>
      <c r="B18" s="51"/>
      <c r="C18" s="51"/>
    </row>
    <row r="19" spans="1:5" ht="15" x14ac:dyDescent="0.25">
      <c r="A19" s="53" t="s">
        <v>34</v>
      </c>
      <c r="B19" s="51"/>
      <c r="C19" s="51"/>
    </row>
    <row r="20" spans="1:5" ht="15" x14ac:dyDescent="0.25">
      <c r="A20" s="53" t="s">
        <v>35</v>
      </c>
      <c r="B20" s="54"/>
    </row>
    <row r="21" spans="1:5" ht="15" x14ac:dyDescent="0.25">
      <c r="A21" s="53" t="s">
        <v>36</v>
      </c>
      <c r="B21" s="54"/>
    </row>
    <row r="22" spans="1:5" ht="15" x14ac:dyDescent="0.25">
      <c r="A22" s="55" t="s">
        <v>37</v>
      </c>
      <c r="B22" s="54"/>
    </row>
    <row r="23" spans="1:5" ht="15" x14ac:dyDescent="0.25">
      <c r="A23" s="55" t="s">
        <v>38</v>
      </c>
      <c r="B23" s="54"/>
    </row>
    <row r="24" spans="1:5" ht="15.75" x14ac:dyDescent="0.25">
      <c r="A24" s="56" t="s">
        <v>39</v>
      </c>
      <c r="B24" s="54"/>
    </row>
    <row r="25" spans="1:5" ht="15.75" x14ac:dyDescent="0.25">
      <c r="A25" s="56" t="s">
        <v>40</v>
      </c>
      <c r="B25" s="54"/>
    </row>
    <row r="26" spans="1:5" ht="15" x14ac:dyDescent="0.25">
      <c r="A26" s="68" t="s">
        <v>70</v>
      </c>
      <c r="B26" s="54"/>
    </row>
    <row r="27" spans="1:5" ht="15.75" x14ac:dyDescent="0.25">
      <c r="A27" s="56"/>
      <c r="B27" s="54"/>
    </row>
    <row r="28" spans="1:5" ht="15" x14ac:dyDescent="0.25">
      <c r="A28" s="57"/>
      <c r="B28" s="54"/>
    </row>
    <row r="29" spans="1:5" ht="15" x14ac:dyDescent="0.25">
      <c r="A29" s="58" t="s">
        <v>41</v>
      </c>
      <c r="B29" s="54"/>
    </row>
    <row r="30" spans="1:5" ht="15" x14ac:dyDescent="0.25">
      <c r="A30" s="59" t="s">
        <v>42</v>
      </c>
      <c r="B30" s="60"/>
      <c r="C30" s="60"/>
      <c r="D30" s="60"/>
      <c r="E30" s="61"/>
    </row>
    <row r="31" spans="1:5" ht="15.75" x14ac:dyDescent="0.3">
      <c r="A31" s="62" t="s">
        <v>43</v>
      </c>
      <c r="B31" s="62" t="s">
        <v>44</v>
      </c>
      <c r="C31" s="63"/>
      <c r="D31" s="63"/>
      <c r="E31" s="63"/>
    </row>
    <row r="32" spans="1:5" ht="15.75" x14ac:dyDescent="0.3">
      <c r="A32" s="62" t="s">
        <v>45</v>
      </c>
      <c r="B32" s="62" t="s">
        <v>46</v>
      </c>
      <c r="C32" s="63"/>
      <c r="D32" s="63"/>
      <c r="E32" s="63"/>
    </row>
    <row r="33" spans="1:5" ht="15.75" x14ac:dyDescent="0.3">
      <c r="A33" s="62" t="s">
        <v>47</v>
      </c>
      <c r="B33" s="62" t="s">
        <v>48</v>
      </c>
      <c r="C33" s="63"/>
      <c r="D33" s="63"/>
      <c r="E33" s="63"/>
    </row>
    <row r="34" spans="1:5" ht="15.75" x14ac:dyDescent="0.3">
      <c r="A34" s="62" t="s">
        <v>49</v>
      </c>
      <c r="B34" s="62" t="s">
        <v>50</v>
      </c>
      <c r="C34" s="63"/>
      <c r="D34" s="63"/>
      <c r="E34" s="63"/>
    </row>
    <row r="35" spans="1:5" ht="15.75" x14ac:dyDescent="0.3">
      <c r="A35" s="62" t="s">
        <v>51</v>
      </c>
      <c r="B35" s="62" t="s">
        <v>52</v>
      </c>
      <c r="C35" s="64"/>
      <c r="D35" s="63"/>
      <c r="E35" s="63"/>
    </row>
    <row r="36" spans="1:5" ht="15.75" x14ac:dyDescent="0.3">
      <c r="A36" s="62" t="s">
        <v>53</v>
      </c>
      <c r="B36" s="62" t="s">
        <v>54</v>
      </c>
      <c r="C36" s="63"/>
      <c r="D36" s="63"/>
      <c r="E36" s="63"/>
    </row>
    <row r="37" spans="1:5" ht="15.75" x14ac:dyDescent="0.3">
      <c r="A37" s="62" t="s">
        <v>55</v>
      </c>
      <c r="B37" s="62" t="s">
        <v>56</v>
      </c>
      <c r="C37" s="63"/>
      <c r="D37" s="63"/>
      <c r="E37" s="63"/>
    </row>
    <row r="38" spans="1:5" ht="15.75" x14ac:dyDescent="0.3">
      <c r="A38" s="62" t="s">
        <v>57</v>
      </c>
      <c r="B38" s="62" t="s">
        <v>58</v>
      </c>
      <c r="C38" s="63"/>
      <c r="D38" s="63"/>
      <c r="E38" s="63"/>
    </row>
    <row r="39" spans="1:5" ht="15.75" x14ac:dyDescent="0.3">
      <c r="A39" s="62" t="s">
        <v>59</v>
      </c>
      <c r="B39" s="62" t="s">
        <v>60</v>
      </c>
      <c r="C39" s="63"/>
      <c r="D39" s="63"/>
      <c r="E39" s="63"/>
    </row>
    <row r="40" spans="1:5" ht="15.75" x14ac:dyDescent="0.3">
      <c r="A40" s="62" t="s">
        <v>61</v>
      </c>
      <c r="B40" s="62" t="s">
        <v>62</v>
      </c>
      <c r="C40" s="63"/>
      <c r="D40" s="63"/>
      <c r="E40" s="63"/>
    </row>
    <row r="41" spans="1:5" ht="15" x14ac:dyDescent="0.25">
      <c r="A41" s="57"/>
    </row>
    <row r="42" spans="1:5" ht="15" customHeight="1" x14ac:dyDescent="0.25"/>
    <row r="43" spans="1:5" ht="15" customHeight="1" x14ac:dyDescent="0.25">
      <c r="A43" s="65" t="s">
        <v>63</v>
      </c>
    </row>
    <row r="44" spans="1:5" ht="15" customHeight="1" thickBot="1" x14ac:dyDescent="0.3">
      <c r="A44" s="47"/>
      <c r="B44" s="47"/>
      <c r="C44" s="47"/>
      <c r="D44" s="47"/>
      <c r="E44" s="47"/>
    </row>
    <row r="45" spans="1:5" ht="15" customHeight="1" thickTop="1" x14ac:dyDescent="0.25">
      <c r="A45" s="66" t="s">
        <v>64</v>
      </c>
    </row>
    <row r="46" spans="1:5" ht="15" customHeight="1" x14ac:dyDescent="0.25">
      <c r="A46" s="55" t="s">
        <v>65</v>
      </c>
    </row>
    <row r="47" spans="1:5" ht="15" customHeight="1" x14ac:dyDescent="0.25"/>
  </sheetData>
  <mergeCells count="1">
    <mergeCell ref="A3:C3"/>
  </mergeCells>
  <hyperlinks>
    <hyperlink ref="A20" r:id="rId1" display="￭ FotoDoku - Erstellen Sie ihre individuellen Foto-Dokumentationen, Bautagebücher, Projektbilder-Dokus …" xr:uid="{9D4FD6BA-5DF3-43E5-B49A-6C60FCDC60CE}"/>
    <hyperlink ref="A21" r:id="rId2" display="￭ Kostenkontrolle-Haushaltsbuch - So hast du deine Kosten im Griff" xr:uid="{30C1AAAF-E630-4DC8-B238-303DF32FF22C}"/>
    <hyperlink ref="A22" r:id="rId3" xr:uid="{C36B597C-64C6-4481-AAC1-D77B6270937F}"/>
    <hyperlink ref="A23" r:id="rId4" xr:uid="{F64F1862-632F-457F-BB9B-6C6A7B5016E1}"/>
    <hyperlink ref="A46" r:id="rId5" xr:uid="{3A0EB2C9-5C84-4F97-8A5E-AF790EDB844F}"/>
    <hyperlink ref="A24" r:id="rId6" xr:uid="{BFB816A9-4F55-44FD-B40C-2510739E76A3}"/>
    <hyperlink ref="A17" r:id="rId7" xr:uid="{6C2B1282-EEC3-46E8-A133-27F323A4AACC}"/>
    <hyperlink ref="A25" r:id="rId8" xr:uid="{3E236B95-18DF-4F85-8BC8-D393E1E5740B}"/>
    <hyperlink ref="A19" r:id="rId9" xr:uid="{3F80CF16-F220-4AB3-ABD0-49C4DF8DB6FE}"/>
    <hyperlink ref="A26" r:id="rId10" xr:uid="{2F790D94-8EE5-4CD8-BA2E-1358C25E798D}"/>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Lagerverwaltung</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Lagerverwaltung mit Excel</dc:title>
  <dc:creator>TM</dc:creator>
  <cp:lastModifiedBy>Timo Mutter</cp:lastModifiedBy>
  <cp:lastPrinted>2021-06-12T14:42:10Z</cp:lastPrinted>
  <dcterms:created xsi:type="dcterms:W3CDTF">2021-06-05T18:20:41Z</dcterms:created>
  <dcterms:modified xsi:type="dcterms:W3CDTF">2021-06-15T19:51:50Z</dcterms:modified>
  <cp:version>1.0</cp:version>
</cp:coreProperties>
</file>