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D:\Mutter-Software\Website - Alle_meine_Vorlagen.de\Hochgeladen\006 Kassenbuch\"/>
    </mc:Choice>
  </mc:AlternateContent>
  <xr:revisionPtr revIDLastSave="0" documentId="8_{5DA25855-10F2-4982-9EA3-A1BB2775A488}" xr6:coauthVersionLast="47" xr6:coauthVersionMax="47" xr10:uidLastSave="{00000000-0000-0000-0000-000000000000}"/>
  <bookViews>
    <workbookView xWindow="-120" yWindow="-120" windowWidth="29040" windowHeight="15840" tabRatio="799" activeTab="1" xr2:uid="{00000000-000D-0000-FFFF-FFFF00000000}"/>
  </bookViews>
  <sheets>
    <sheet name="Monatsübersicht" sheetId="5" r:id="rId1"/>
    <sheet name="Januar" sheetId="7" r:id="rId2"/>
    <sheet name="Februar" sheetId="6" r:id="rId3"/>
    <sheet name="März" sheetId="8" r:id="rId4"/>
    <sheet name="April" sheetId="9" r:id="rId5"/>
    <sheet name="Mai" sheetId="10" r:id="rId6"/>
    <sheet name="Juni" sheetId="11" r:id="rId7"/>
    <sheet name="Juli" sheetId="12" r:id="rId8"/>
    <sheet name="August" sheetId="13" r:id="rId9"/>
    <sheet name="September" sheetId="14" r:id="rId10"/>
    <sheet name="Oktober" sheetId="15" r:id="rId11"/>
    <sheet name="November" sheetId="16" r:id="rId12"/>
    <sheet name="Dezember" sheetId="17" r:id="rId13"/>
    <sheet name="Basisdaten" sheetId="1" r:id="rId14"/>
    <sheet name="Info" sheetId="18" r:id="rId15"/>
  </sheets>
  <definedNames>
    <definedName name="_xlnm.Print_Area" localSheetId="4">April!$A$1:$J$53</definedName>
    <definedName name="_xlnm.Print_Area" localSheetId="8">August!$A$1:$J$53</definedName>
    <definedName name="_xlnm.Print_Area" localSheetId="12">Dezember!$A$1:$J$53</definedName>
    <definedName name="_xlnm.Print_Area" localSheetId="2">Februar!$A$1:$J$53</definedName>
    <definedName name="_xlnm.Print_Area" localSheetId="14">Info!$A$1:$C$20</definedName>
    <definedName name="_xlnm.Print_Area" localSheetId="1">Januar!$A$1:$J$53</definedName>
    <definedName name="_xlnm.Print_Area" localSheetId="7">Juli!$A$1:$J$53</definedName>
    <definedName name="_xlnm.Print_Area" localSheetId="6">Juni!$A$1:$J$53</definedName>
    <definedName name="_xlnm.Print_Area" localSheetId="5">Mai!$A$1:$J$53</definedName>
    <definedName name="_xlnm.Print_Area" localSheetId="3">März!$A$1:$J$53</definedName>
    <definedName name="_xlnm.Print_Area" localSheetId="0">Monatsübersicht!$A$1:$I$52</definedName>
    <definedName name="_xlnm.Print_Area" localSheetId="11">November!$A$1:$J$53</definedName>
    <definedName name="_xlnm.Print_Area" localSheetId="10">Oktober!$A$1:$J$50</definedName>
    <definedName name="_xlnm.Print_Area" localSheetId="9">September!$A$1:$J$53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 i="7" l="1"/>
  <c r="F1" i="5"/>
  <c r="D11" i="5" l="1"/>
  <c r="J1" i="17"/>
  <c r="J1" i="16"/>
  <c r="J1" i="15"/>
  <c r="J1" i="14"/>
  <c r="J1" i="13"/>
  <c r="J1" i="12"/>
  <c r="J1" i="11"/>
  <c r="J1" i="10"/>
  <c r="J1" i="9"/>
  <c r="J1" i="8"/>
  <c r="J1" i="6"/>
  <c r="D5" i="11"/>
  <c r="D10" i="5" s="1"/>
  <c r="D4" i="11"/>
  <c r="C10" i="5" s="1"/>
  <c r="J50" i="17"/>
  <c r="E50" i="17"/>
  <c r="E6" i="17"/>
  <c r="E5" i="17"/>
  <c r="D5" i="17"/>
  <c r="D16" i="5" s="1"/>
  <c r="E4" i="17"/>
  <c r="D4" i="17"/>
  <c r="C16" i="5" s="1"/>
  <c r="E3" i="17"/>
  <c r="J50" i="16"/>
  <c r="E50" i="16"/>
  <c r="E6" i="16"/>
  <c r="E5" i="16"/>
  <c r="D5" i="16"/>
  <c r="D15" i="5" s="1"/>
  <c r="E4" i="16"/>
  <c r="D4" i="16"/>
  <c r="C15" i="5" s="1"/>
  <c r="E3" i="16"/>
  <c r="J50" i="15"/>
  <c r="E50" i="15"/>
  <c r="E6" i="15"/>
  <c r="E5" i="15"/>
  <c r="D5" i="15"/>
  <c r="D14" i="5" s="1"/>
  <c r="E4" i="15"/>
  <c r="D4" i="15"/>
  <c r="C14" i="5" s="1"/>
  <c r="E3" i="15"/>
  <c r="J50" i="14"/>
  <c r="E50" i="14"/>
  <c r="E6" i="14"/>
  <c r="E5" i="14"/>
  <c r="D5" i="14"/>
  <c r="D13" i="5" s="1"/>
  <c r="E4" i="14"/>
  <c r="D4" i="14"/>
  <c r="C13" i="5" s="1"/>
  <c r="E3" i="14"/>
  <c r="J50" i="13"/>
  <c r="E50" i="13"/>
  <c r="E6" i="13"/>
  <c r="E5" i="13"/>
  <c r="D5" i="13"/>
  <c r="D12" i="5" s="1"/>
  <c r="E4" i="13"/>
  <c r="D4" i="13"/>
  <c r="C12" i="5" s="1"/>
  <c r="E3" i="13"/>
  <c r="J50" i="12"/>
  <c r="E50" i="12"/>
  <c r="E6" i="12"/>
  <c r="E5" i="12"/>
  <c r="D5" i="12"/>
  <c r="E4" i="12"/>
  <c r="D4" i="12"/>
  <c r="C11" i="5" s="1"/>
  <c r="E3" i="12"/>
  <c r="J50" i="11"/>
  <c r="E50" i="11"/>
  <c r="E6" i="11"/>
  <c r="E5" i="11"/>
  <c r="E4" i="11"/>
  <c r="E3" i="11"/>
  <c r="J50" i="10"/>
  <c r="E50" i="10"/>
  <c r="E6" i="10"/>
  <c r="E5" i="10"/>
  <c r="D5" i="10"/>
  <c r="D9" i="5" s="1"/>
  <c r="E4" i="10"/>
  <c r="D4" i="10"/>
  <c r="C9" i="5" s="1"/>
  <c r="E3" i="10"/>
  <c r="J50" i="9"/>
  <c r="E50" i="9"/>
  <c r="E6" i="9"/>
  <c r="E5" i="9"/>
  <c r="D5" i="9"/>
  <c r="D8" i="5" s="1"/>
  <c r="E4" i="9"/>
  <c r="D4" i="9"/>
  <c r="C8" i="5" s="1"/>
  <c r="E3" i="9"/>
  <c r="J50" i="8"/>
  <c r="E50" i="8"/>
  <c r="E6" i="8"/>
  <c r="E5" i="8"/>
  <c r="D5" i="8"/>
  <c r="D7" i="5" s="1"/>
  <c r="E4" i="8"/>
  <c r="D4" i="8"/>
  <c r="C7" i="5" s="1"/>
  <c r="E3" i="8"/>
  <c r="D5" i="6"/>
  <c r="D6" i="5" s="1"/>
  <c r="D4" i="6"/>
  <c r="C6" i="5" s="1"/>
  <c r="D5" i="7"/>
  <c r="D5" i="5" s="1"/>
  <c r="D4" i="7"/>
  <c r="C5" i="5" s="1"/>
  <c r="D3" i="7"/>
  <c r="J50" i="7"/>
  <c r="E50" i="7"/>
  <c r="E6" i="7"/>
  <c r="E5" i="7"/>
  <c r="E4" i="7"/>
  <c r="E3" i="7"/>
  <c r="E6" i="6"/>
  <c r="E5" i="6"/>
  <c r="E4" i="6"/>
  <c r="E3" i="6"/>
  <c r="J50" i="6"/>
  <c r="E50" i="6"/>
  <c r="E13" i="5" l="1"/>
  <c r="E7" i="5"/>
  <c r="E11" i="5"/>
  <c r="E12" i="5"/>
  <c r="E14" i="5"/>
  <c r="E15" i="5"/>
  <c r="E16" i="5"/>
  <c r="E8" i="5"/>
  <c r="E6" i="5"/>
  <c r="E10" i="5"/>
  <c r="E9" i="5"/>
  <c r="E5" i="5"/>
  <c r="F5" i="5" s="1"/>
  <c r="D6" i="7"/>
  <c r="D3" i="6" s="1"/>
  <c r="D6" i="6" s="1"/>
  <c r="D3" i="8" s="1"/>
  <c r="D6" i="8" s="1"/>
  <c r="D3" i="9" s="1"/>
  <c r="D6" i="9" s="1"/>
  <c r="D3" i="10" s="1"/>
  <c r="D6" i="10" s="1"/>
  <c r="D3" i="11" s="1"/>
  <c r="D6" i="11" s="1"/>
  <c r="D3" i="12" s="1"/>
  <c r="D6" i="12" s="1"/>
  <c r="D3" i="13" s="1"/>
  <c r="D6" i="13" s="1"/>
  <c r="D3" i="14" s="1"/>
  <c r="D6" i="14" s="1"/>
  <c r="D3" i="15" s="1"/>
  <c r="D6" i="15" s="1"/>
  <c r="D3" i="16" s="1"/>
  <c r="D6" i="16" s="1"/>
  <c r="D3" i="17" s="1"/>
  <c r="D6" i="17" s="1"/>
  <c r="F4" i="5"/>
  <c r="F6" i="5" l="1"/>
  <c r="F7" i="5" s="1"/>
  <c r="F8" i="5" s="1"/>
  <c r="F9" i="5" s="1"/>
  <c r="F10" i="5" s="1"/>
  <c r="F11" i="5" s="1"/>
  <c r="F12" i="5" s="1"/>
  <c r="F13" i="5" s="1"/>
  <c r="F14" i="5" s="1"/>
  <c r="F15" i="5" s="1"/>
  <c r="F16" i="5" s="1"/>
</calcChain>
</file>

<file path=xl/sharedStrings.xml><?xml version="1.0" encoding="utf-8"?>
<sst xmlns="http://schemas.openxmlformats.org/spreadsheetml/2006/main" count="314" uniqueCount="72">
  <si>
    <t>Kassenbuch</t>
  </si>
  <si>
    <t>Kassenbuch für das Jahr:</t>
  </si>
  <si>
    <t>Anfangsbestand:</t>
  </si>
  <si>
    <t>Anfangsbestand (z.B. aus dem Vorjahr):</t>
  </si>
  <si>
    <t>Einnahmen:</t>
  </si>
  <si>
    <t>Ausgaben</t>
  </si>
  <si>
    <t>Einnahmen</t>
  </si>
  <si>
    <t xml:space="preserve">Nr. </t>
  </si>
  <si>
    <t>Datum</t>
  </si>
  <si>
    <t>Betrag</t>
  </si>
  <si>
    <t>Summe:</t>
  </si>
  <si>
    <t>Februar</t>
  </si>
  <si>
    <t>Anfangsbestand</t>
  </si>
  <si>
    <t>März</t>
  </si>
  <si>
    <t>April</t>
  </si>
  <si>
    <t>Mai</t>
  </si>
  <si>
    <t>Juni</t>
  </si>
  <si>
    <t>Juli</t>
  </si>
  <si>
    <t>August</t>
  </si>
  <si>
    <t>September</t>
  </si>
  <si>
    <t>Oktober</t>
  </si>
  <si>
    <t>November</t>
  </si>
  <si>
    <t>Dezember</t>
  </si>
  <si>
    <t>Platz für Firmen-Logo bzw. sonstige Angaben</t>
  </si>
  <si>
    <t>€</t>
  </si>
  <si>
    <t>Währung:</t>
  </si>
  <si>
    <t>Monats-Saldo</t>
  </si>
  <si>
    <t>Kassenstand</t>
  </si>
  <si>
    <t>Monatsübersicht Kassenstand</t>
  </si>
  <si>
    <t>Basisdaten:</t>
  </si>
  <si>
    <t>Notizen:</t>
  </si>
  <si>
    <t>Jan</t>
  </si>
  <si>
    <t>Allgemeine Information über diese Vorlage</t>
  </si>
  <si>
    <t>Start Einstellungen</t>
  </si>
  <si>
    <t>Allgemeine Hinweise</t>
  </si>
  <si>
    <t>Kassenbuch für Excel</t>
  </si>
  <si>
    <t>&lt; Gib hier die Jahreszahl ein</t>
  </si>
  <si>
    <t>&lt; Gib hier den Anfangsbestand des Kassenbuches ein</t>
  </si>
  <si>
    <t>&lt; Gib hier die Währung ein</t>
  </si>
  <si>
    <t>&lt; In diese Tabelle ist nichts einzugeben</t>
  </si>
  <si>
    <t xml:space="preserve">   (Es wird alles automatisch berechnet)</t>
  </si>
  <si>
    <t>&lt; Hier ist Platz für deine Notizen</t>
  </si>
  <si>
    <t>&lt; Hier bitte nichts eingeben ausser evt. Name oder Firmenlogo in das hellgrüne Feld</t>
  </si>
  <si>
    <t xml:space="preserve"> &lt; Hier das Datum, die Bezeichnung bzw. Buchungsnummer sowie den Betrag eingeben</t>
  </si>
  <si>
    <t>Diese Kassenbuch erlaubt dir deine Einnahmen und Ausgaben monatlich zu erfassen. Dafür steht für jeden Monat ein Tabellenblatt zur Verfügung. Der Kassenstand wird automatisch aus dem Vormonat übernommen.
Das Tabellenblatt "Monatsübersicht" gibt dir eine Zusammenfassung über die Einnahmen und Ausgaben je Monat. Diese werden auch grafisch dargestellt.
Im Tabellenblatt "Basisdaten" lassen sich grundlegende Einstellungen tätigen. Diese sind: 
- Festlegung des Jahres für welches das Kassenbuch geführt werden soll
- Eintragen des Anfangsbestandes (wird in den ersten Monat Januar übernommen)
- Festlegung der Währung des Kassenbuches</t>
  </si>
  <si>
    <t>Gib im Tabellenblatt "Basisdaten" das Jahr an für welches das Kassenbuch geführt werden soll.
Gib danach den Anfangsbestand ein. Dieser wird in das Tabellenblatt des ersten Monats Januar übernommen.
Gib die Währung ein, in welcher das Kassenbuch geführt werden soll.</t>
  </si>
  <si>
    <t>Vorlage von: www.alle-meine-vorlagen.de</t>
  </si>
  <si>
    <t>Weitere Vorlagen auf :</t>
  </si>
  <si>
    <t>Beleg-Nr./Bezeichnung</t>
  </si>
  <si>
    <t>Kassenbestand/Saldo:</t>
  </si>
  <si>
    <t>Die Tabelle ist insgesamt offen, d.h. sie hat keinen Blattschutz. Es werden generell Formeln verwendet. Daher bitte darauf achten, dass keine Formeln aus den Zellen gelöscht werden.</t>
  </si>
  <si>
    <t>https://www.alle-meine-vorlagen.de/</t>
  </si>
  <si>
    <t xml:space="preserve"> -      Kreditrechner für Excel - Annuitätendarlehen berechnen</t>
  </si>
  <si>
    <t xml:space="preserve"> -      Excel Vorlage Sparplan - Rücklagen durch monatliche Sparraten</t>
  </si>
  <si>
    <t xml:space="preserve"> -      Vermögen auflisten und Vermögenszuwachs darstellen</t>
  </si>
  <si>
    <t xml:space="preserve"> -      Cashflow Aufstellung mit Excel - deine Kontostände im Blick</t>
  </si>
  <si>
    <t xml:space="preserve"> -      Übersicht Versicherungen - So senkst du deine Versicherungskosten</t>
  </si>
  <si>
    <t>um nur mal einige zu nennen…</t>
  </si>
  <si>
    <t>342-A23</t>
  </si>
  <si>
    <t>Reparatur TV</t>
  </si>
  <si>
    <t>Wasserkocher</t>
  </si>
  <si>
    <t>Version 1.2</t>
  </si>
  <si>
    <t>01.02.2022   Vorlage angepasst auf das Jahr 2022 + einige optische Anpassungen durchgeführt</t>
  </si>
  <si>
    <t>Updates:</t>
  </si>
  <si>
    <t>Vermietung Auto</t>
  </si>
  <si>
    <t>Verkauf Holz</t>
  </si>
  <si>
    <t>Beleg 123-AB</t>
  </si>
  <si>
    <t>Reparatur Auto</t>
  </si>
  <si>
    <t>Sägeblatt schärfen</t>
  </si>
  <si>
    <t xml:space="preserve">Reinigungsdienst </t>
  </si>
  <si>
    <t>Mieteinnahmen Wohnung</t>
  </si>
  <si>
    <t>Putzmittel Wohnung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</si>
</sst>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SFr.&quot;\ * #,##0.00_ ;_ &quot;SFr.&quot;\ * \-#,##0.00_ ;_ &quot;SFr.&quot;\ * &quot;-&quot;??_ ;_ @_ "/>
    <numFmt numFmtId="165" formatCode="_ * #,##0.00_ ;_ * \-#,##0.00_ ;_ * &quot;-&quot;??_ ;_ @_ "/>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3"/>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22"/>
      <color theme="1"/>
      <name val="Calibri"/>
      <family val="2"/>
      <scheme val="minor"/>
    </font>
    <font>
      <i/>
      <sz val="9"/>
      <color theme="1"/>
      <name val="Calibri"/>
      <family val="2"/>
      <scheme val="minor"/>
    </font>
    <font>
      <sz val="8"/>
      <color theme="1" tint="0.34998626667073579"/>
      <name val="Calibri"/>
      <family val="2"/>
      <scheme val="minor"/>
    </font>
    <font>
      <sz val="11"/>
      <color theme="0"/>
      <name val="Calibri"/>
      <family val="2"/>
      <scheme val="minor"/>
    </font>
    <font>
      <sz val="11"/>
      <color theme="1"/>
      <name val="Arial"/>
      <family val="2"/>
    </font>
    <font>
      <sz val="10"/>
      <color theme="1"/>
      <name val="Arial"/>
      <family val="2"/>
    </font>
    <font>
      <sz val="11"/>
      <color theme="0"/>
      <name val="Arial"/>
      <family val="2"/>
    </font>
    <font>
      <b/>
      <sz val="16"/>
      <color rgb="FF006600"/>
      <name val="Arial"/>
      <family val="2"/>
    </font>
    <font>
      <sz val="11"/>
      <color rgb="FF006600"/>
      <name val="Calibri"/>
      <family val="2"/>
      <scheme val="minor"/>
    </font>
    <font>
      <u/>
      <sz val="11"/>
      <color theme="10"/>
      <name val="Calibri"/>
      <family val="2"/>
      <scheme val="minor"/>
    </font>
    <font>
      <sz val="11"/>
      <color rgb="FF006600"/>
      <name val="Arial"/>
      <family val="2"/>
    </font>
    <font>
      <sz val="10"/>
      <color rgb="FF0070C0"/>
      <name val="Arial"/>
      <family val="2"/>
    </font>
    <font>
      <sz val="9"/>
      <color rgb="FF006600"/>
      <name val="Calibri"/>
      <family val="2"/>
      <scheme val="minor"/>
    </font>
    <font>
      <u/>
      <sz val="10"/>
      <color theme="1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00660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auto="1"/>
      </left>
      <right/>
      <top style="hair">
        <color auto="1"/>
      </top>
      <bottom/>
      <diagonal/>
    </border>
    <border>
      <left/>
      <right/>
      <top style="hair">
        <color auto="1"/>
      </top>
      <bottom/>
      <diagonal/>
    </border>
    <border>
      <left style="hair">
        <color auto="1"/>
      </left>
      <right/>
      <top/>
      <bottom/>
      <diagonal/>
    </border>
    <border>
      <left/>
      <right style="thin">
        <color auto="1"/>
      </right>
      <top style="hair">
        <color auto="1"/>
      </top>
      <bottom/>
      <diagonal/>
    </border>
    <border>
      <left/>
      <right style="thin">
        <color auto="1"/>
      </right>
      <top/>
      <bottom/>
      <diagonal/>
    </border>
    <border>
      <left style="hair">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rgb="FF006600"/>
      </top>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16" fillId="0" borderId="0" applyNumberFormat="0" applyFill="0" applyBorder="0" applyAlignment="0" applyProtection="0"/>
  </cellStyleXfs>
  <cellXfs count="113">
    <xf numFmtId="0" fontId="0" fillId="0" borderId="0" xfId="0"/>
    <xf numFmtId="0" fontId="0" fillId="0" borderId="0" xfId="0" applyBorder="1"/>
    <xf numFmtId="0" fontId="0" fillId="3" borderId="2" xfId="0" applyFill="1" applyBorder="1"/>
    <xf numFmtId="0" fontId="2" fillId="3" borderId="4" xfId="0" applyFont="1" applyFill="1" applyBorder="1"/>
    <xf numFmtId="0" fontId="0" fillId="3" borderId="0" xfId="0" applyFill="1" applyBorder="1"/>
    <xf numFmtId="0" fontId="0" fillId="3" borderId="5" xfId="0" applyFill="1" applyBorder="1"/>
    <xf numFmtId="0" fontId="0" fillId="3" borderId="7" xfId="0" applyFill="1" applyBorder="1"/>
    <xf numFmtId="0" fontId="0" fillId="3" borderId="8" xfId="0" applyFill="1" applyBorder="1"/>
    <xf numFmtId="0" fontId="2" fillId="5" borderId="9" xfId="0" applyFont="1" applyFill="1" applyBorder="1"/>
    <xf numFmtId="0" fontId="0" fillId="5" borderId="9" xfId="0" applyFill="1" applyBorder="1"/>
    <xf numFmtId="0" fontId="2" fillId="5" borderId="10" xfId="0" applyFont="1" applyFill="1" applyBorder="1"/>
    <xf numFmtId="0" fontId="2" fillId="5" borderId="11" xfId="0" applyFont="1" applyFill="1" applyBorder="1"/>
    <xf numFmtId="0" fontId="0" fillId="5" borderId="10" xfId="0" applyFill="1" applyBorder="1" applyAlignment="1">
      <alignment horizontal="right"/>
    </xf>
    <xf numFmtId="0" fontId="0" fillId="5" borderId="10" xfId="0" applyFill="1" applyBorder="1"/>
    <xf numFmtId="0" fontId="0" fillId="5" borderId="12" xfId="0" applyFill="1" applyBorder="1"/>
    <xf numFmtId="0" fontId="0" fillId="5" borderId="13" xfId="0" applyFill="1" applyBorder="1"/>
    <xf numFmtId="0" fontId="4" fillId="0" borderId="0" xfId="0" applyFont="1" applyBorder="1"/>
    <xf numFmtId="0" fontId="2" fillId="0" borderId="0" xfId="0" applyFont="1" applyBorder="1" applyAlignment="1">
      <alignment horizontal="right" indent="1"/>
    </xf>
    <xf numFmtId="14" fontId="4" fillId="0" borderId="9" xfId="0" applyNumberFormat="1" applyFont="1" applyBorder="1" applyAlignment="1">
      <alignment horizontal="left"/>
    </xf>
    <xf numFmtId="14" fontId="4" fillId="0" borderId="13" xfId="0" applyNumberFormat="1" applyFont="1" applyBorder="1" applyAlignment="1">
      <alignment horizontal="left"/>
    </xf>
    <xf numFmtId="2" fontId="4" fillId="0" borderId="9" xfId="0" applyNumberFormat="1" applyFont="1" applyBorder="1" applyAlignment="1">
      <alignment horizontal="right"/>
    </xf>
    <xf numFmtId="2" fontId="4" fillId="0" borderId="13" xfId="0" applyNumberFormat="1" applyFont="1" applyBorder="1" applyAlignment="1">
      <alignment horizontal="right"/>
    </xf>
    <xf numFmtId="2" fontId="4" fillId="0" borderId="11" xfId="0" applyNumberFormat="1" applyFont="1" applyBorder="1" applyAlignment="1">
      <alignment horizontal="right"/>
    </xf>
    <xf numFmtId="2" fontId="4" fillId="0" borderId="14" xfId="0" applyNumberFormat="1" applyFont="1" applyBorder="1" applyAlignment="1">
      <alignment horizontal="right"/>
    </xf>
    <xf numFmtId="2" fontId="5" fillId="0" borderId="0" xfId="0" applyNumberFormat="1" applyFont="1" applyBorder="1" applyAlignment="1">
      <alignment horizontal="right"/>
    </xf>
    <xf numFmtId="0" fontId="6" fillId="3" borderId="3" xfId="0" applyFont="1" applyFill="1" applyBorder="1" applyAlignment="1">
      <alignment horizontal="right" vertical="top" indent="1"/>
    </xf>
    <xf numFmtId="0" fontId="7" fillId="3" borderId="1" xfId="0" applyFont="1" applyFill="1" applyBorder="1" applyAlignment="1">
      <alignment vertical="top"/>
    </xf>
    <xf numFmtId="0" fontId="8" fillId="3" borderId="6" xfId="0" applyFont="1" applyFill="1" applyBorder="1"/>
    <xf numFmtId="0" fontId="8" fillId="3" borderId="0" xfId="0" applyFont="1" applyFill="1" applyBorder="1" applyAlignment="1">
      <alignment vertical="top"/>
    </xf>
    <xf numFmtId="0" fontId="8" fillId="3" borderId="0" xfId="0" applyFont="1" applyFill="1" applyBorder="1" applyAlignment="1">
      <alignment vertical="center"/>
    </xf>
    <xf numFmtId="4" fontId="0" fillId="3" borderId="0" xfId="2" applyNumberFormat="1" applyFont="1" applyFill="1" applyBorder="1" applyAlignment="1">
      <alignment horizontal="right" vertical="center" indent="1"/>
    </xf>
    <xf numFmtId="2" fontId="0" fillId="3" borderId="0" xfId="1" applyNumberFormat="1" applyFont="1" applyFill="1" applyBorder="1" applyAlignment="1">
      <alignment horizontal="right" vertical="center" indent="1"/>
    </xf>
    <xf numFmtId="0" fontId="2" fillId="3" borderId="4" xfId="0" applyFont="1" applyFill="1" applyBorder="1" applyAlignment="1">
      <alignment vertical="center"/>
    </xf>
    <xf numFmtId="0" fontId="2" fillId="3" borderId="20" xfId="0" applyFont="1" applyFill="1" applyBorder="1"/>
    <xf numFmtId="0" fontId="2" fillId="3" borderId="21" xfId="0" applyFont="1" applyFill="1" applyBorder="1"/>
    <xf numFmtId="0" fontId="2" fillId="3" borderId="22" xfId="0" applyFont="1" applyFill="1" applyBorder="1"/>
    <xf numFmtId="0" fontId="2" fillId="3" borderId="17" xfId="0" applyFont="1" applyFill="1" applyBorder="1"/>
    <xf numFmtId="0" fontId="2" fillId="3" borderId="25" xfId="0" applyFont="1" applyFill="1" applyBorder="1" applyAlignment="1">
      <alignment horizontal="center"/>
    </xf>
    <xf numFmtId="0" fontId="2" fillId="3" borderId="26" xfId="0" applyFont="1" applyFill="1" applyBorder="1" applyAlignment="1">
      <alignment horizontal="center"/>
    </xf>
    <xf numFmtId="0" fontId="0" fillId="6" borderId="23" xfId="0" applyFill="1" applyBorder="1"/>
    <xf numFmtId="0" fontId="0" fillId="6" borderId="24" xfId="0" applyFill="1" applyBorder="1"/>
    <xf numFmtId="2" fontId="0" fillId="6" borderId="9" xfId="0" applyNumberFormat="1" applyFill="1" applyBorder="1"/>
    <xf numFmtId="2" fontId="0" fillId="6" borderId="11" xfId="0" applyNumberFormat="1" applyFill="1" applyBorder="1"/>
    <xf numFmtId="2" fontId="0" fillId="6" borderId="13" xfId="0" applyNumberFormat="1" applyFill="1" applyBorder="1"/>
    <xf numFmtId="2" fontId="0" fillId="6" borderId="14" xfId="0" applyNumberFormat="1" applyFill="1" applyBorder="1"/>
    <xf numFmtId="0" fontId="6" fillId="0" borderId="0" xfId="0" applyFont="1"/>
    <xf numFmtId="0" fontId="2" fillId="3" borderId="27" xfId="0" applyFont="1" applyFill="1" applyBorder="1"/>
    <xf numFmtId="0" fontId="0" fillId="6" borderId="28" xfId="0" applyFill="1" applyBorder="1"/>
    <xf numFmtId="0" fontId="2" fillId="3" borderId="29" xfId="0" applyFont="1" applyFill="1" applyBorder="1"/>
    <xf numFmtId="2" fontId="0" fillId="6" borderId="30" xfId="0" applyNumberFormat="1" applyFill="1" applyBorder="1"/>
    <xf numFmtId="0" fontId="2" fillId="3" borderId="31" xfId="0" applyFont="1" applyFill="1" applyBorder="1"/>
    <xf numFmtId="0" fontId="0" fillId="6" borderId="32" xfId="0" applyFill="1" applyBorder="1" applyAlignment="1">
      <alignment horizontal="right"/>
    </xf>
    <xf numFmtId="0" fontId="9" fillId="0" borderId="0" xfId="0" applyFont="1" applyAlignment="1">
      <alignment horizontal="right"/>
    </xf>
    <xf numFmtId="0" fontId="2" fillId="3" borderId="41" xfId="0" applyFont="1" applyFill="1" applyBorder="1" applyAlignment="1">
      <alignment horizontal="center"/>
    </xf>
    <xf numFmtId="0" fontId="0" fillId="6" borderId="42" xfId="0" applyFill="1" applyBorder="1"/>
    <xf numFmtId="2" fontId="0" fillId="6" borderId="10" xfId="0" applyNumberFormat="1" applyFill="1" applyBorder="1"/>
    <xf numFmtId="2" fontId="0" fillId="6" borderId="12" xfId="0" applyNumberFormat="1" applyFill="1"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37" xfId="0" applyBorder="1"/>
    <xf numFmtId="0" fontId="0" fillId="0" borderId="47" xfId="0" applyBorder="1"/>
    <xf numFmtId="0" fontId="0" fillId="0" borderId="39" xfId="0" applyBorder="1"/>
    <xf numFmtId="0" fontId="0" fillId="0" borderId="40" xfId="0" applyBorder="1"/>
    <xf numFmtId="0" fontId="6" fillId="0" borderId="0" xfId="0" applyFont="1" applyAlignment="1">
      <alignment horizontal="right"/>
    </xf>
    <xf numFmtId="0" fontId="11" fillId="0" borderId="0" xfId="0" applyFont="1"/>
    <xf numFmtId="0" fontId="0" fillId="0" borderId="0" xfId="0" applyAlignment="1">
      <alignment wrapText="1"/>
    </xf>
    <xf numFmtId="0" fontId="12" fillId="0" borderId="0" xfId="0" applyFont="1" applyAlignment="1">
      <alignment vertical="top" wrapText="1"/>
    </xf>
    <xf numFmtId="0" fontId="10" fillId="7" borderId="0" xfId="0" applyFont="1" applyFill="1" applyBorder="1"/>
    <xf numFmtId="0" fontId="13" fillId="7" borderId="0" xfId="0" applyFont="1" applyFill="1" applyBorder="1"/>
    <xf numFmtId="0" fontId="14" fillId="0" borderId="0" xfId="0" applyFont="1"/>
    <xf numFmtId="0" fontId="15" fillId="0" borderId="0" xfId="0" applyFont="1"/>
    <xf numFmtId="0" fontId="15" fillId="0" borderId="0" xfId="0" applyFont="1" applyFill="1"/>
    <xf numFmtId="0" fontId="16" fillId="0" borderId="0" xfId="3" applyAlignment="1">
      <alignment horizontal="right"/>
    </xf>
    <xf numFmtId="0" fontId="16" fillId="0" borderId="0" xfId="3" applyAlignment="1">
      <alignment horizontal="left"/>
    </xf>
    <xf numFmtId="0" fontId="11" fillId="0" borderId="0" xfId="0" applyFont="1" applyAlignment="1">
      <alignment horizontal="right"/>
    </xf>
    <xf numFmtId="0" fontId="18" fillId="0" borderId="0" xfId="0" applyFont="1" applyAlignment="1">
      <alignment horizontal="left"/>
    </xf>
    <xf numFmtId="0" fontId="11" fillId="0" borderId="48" xfId="0" applyFont="1" applyBorder="1"/>
    <xf numFmtId="0" fontId="19" fillId="0" borderId="0" xfId="0" applyFont="1" applyAlignment="1">
      <alignment horizontal="left" indent="2"/>
    </xf>
    <xf numFmtId="0" fontId="6" fillId="0" borderId="0" xfId="0" applyFont="1" applyAlignment="1">
      <alignment horizontal="left"/>
    </xf>
    <xf numFmtId="0" fontId="0" fillId="0" borderId="0" xfId="0" applyFill="1"/>
    <xf numFmtId="0" fontId="2" fillId="5" borderId="10" xfId="0" applyFont="1" applyFill="1" applyBorder="1" applyAlignment="1">
      <alignment vertical="center"/>
    </xf>
    <xf numFmtId="0" fontId="2" fillId="5" borderId="9" xfId="0" applyFont="1" applyFill="1" applyBorder="1" applyAlignment="1">
      <alignment vertical="center"/>
    </xf>
    <xf numFmtId="0" fontId="2" fillId="5" borderId="11" xfId="0" applyFont="1" applyFill="1" applyBorder="1" applyAlignment="1">
      <alignment vertical="center"/>
    </xf>
    <xf numFmtId="0" fontId="17" fillId="0" borderId="48" xfId="0" applyFont="1" applyFill="1" applyBorder="1" applyAlignment="1">
      <alignment horizontal="left"/>
    </xf>
    <xf numFmtId="0" fontId="16" fillId="0" borderId="0" xfId="3" applyBorder="1" applyAlignment="1">
      <alignment horizontal="left"/>
    </xf>
    <xf numFmtId="0" fontId="0" fillId="0" borderId="48" xfId="0" applyBorder="1"/>
    <xf numFmtId="0" fontId="16" fillId="0" borderId="0" xfId="3" applyAlignment="1">
      <alignment horizontal="left" vertical="center"/>
    </xf>
    <xf numFmtId="0" fontId="20" fillId="0" borderId="44" xfId="3" applyFont="1" applyBorder="1" applyAlignment="1">
      <alignment horizontal="right"/>
    </xf>
    <xf numFmtId="0" fontId="4" fillId="0" borderId="15" xfId="0" applyFont="1" applyBorder="1" applyAlignment="1">
      <alignment horizontal="left"/>
    </xf>
    <xf numFmtId="0" fontId="4" fillId="0" borderId="16" xfId="0" applyFont="1" applyBorder="1" applyAlignment="1">
      <alignment horizontal="left"/>
    </xf>
    <xf numFmtId="0" fontId="4" fillId="0" borderId="18" xfId="0" applyFont="1" applyBorder="1" applyAlignment="1">
      <alignment horizontal="left"/>
    </xf>
    <xf numFmtId="0" fontId="4" fillId="0" borderId="19" xfId="0" applyFont="1" applyBorder="1" applyAlignment="1">
      <alignment horizontal="left"/>
    </xf>
    <xf numFmtId="0" fontId="8" fillId="2" borderId="33" xfId="0" applyFont="1" applyFill="1" applyBorder="1" applyAlignment="1">
      <alignment horizontal="center" vertical="top"/>
    </xf>
    <xf numFmtId="0" fontId="8" fillId="2" borderId="34" xfId="0" applyFont="1" applyFill="1" applyBorder="1" applyAlignment="1">
      <alignment horizontal="center" vertical="top"/>
    </xf>
    <xf numFmtId="0" fontId="8" fillId="2" borderId="36" xfId="0" applyFont="1" applyFill="1" applyBorder="1" applyAlignment="1">
      <alignment horizontal="center" vertical="top"/>
    </xf>
    <xf numFmtId="0" fontId="8" fillId="2" borderId="35" xfId="0" applyFont="1" applyFill="1" applyBorder="1" applyAlignment="1">
      <alignment horizontal="center" vertical="top"/>
    </xf>
    <xf numFmtId="0" fontId="8" fillId="2" borderId="0" xfId="0" applyFont="1" applyFill="1" applyBorder="1" applyAlignment="1">
      <alignment horizontal="center" vertical="top"/>
    </xf>
    <xf numFmtId="0" fontId="8" fillId="2" borderId="37" xfId="0" applyFont="1" applyFill="1" applyBorder="1" applyAlignment="1">
      <alignment horizontal="center" vertical="top"/>
    </xf>
    <xf numFmtId="0" fontId="8" fillId="2" borderId="38" xfId="0" applyFont="1" applyFill="1" applyBorder="1" applyAlignment="1">
      <alignment horizontal="center" vertical="top"/>
    </xf>
    <xf numFmtId="0" fontId="8" fillId="2" borderId="39" xfId="0" applyFont="1" applyFill="1" applyBorder="1" applyAlignment="1">
      <alignment horizontal="center" vertical="top"/>
    </xf>
    <xf numFmtId="0" fontId="8" fillId="2" borderId="40" xfId="0" applyFont="1" applyFill="1" applyBorder="1" applyAlignment="1">
      <alignment horizontal="center" vertical="top"/>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2" fillId="5" borderId="15" xfId="0" applyFont="1" applyFill="1" applyBorder="1" applyAlignment="1">
      <alignment horizontal="left" vertical="center"/>
    </xf>
    <xf numFmtId="0" fontId="2" fillId="5" borderId="16" xfId="0" applyFont="1" applyFill="1" applyBorder="1" applyAlignment="1">
      <alignment horizontal="left" vertical="center"/>
    </xf>
    <xf numFmtId="0" fontId="8" fillId="2" borderId="43" xfId="0" applyFont="1" applyFill="1" applyBorder="1" applyAlignment="1">
      <alignment horizontal="center" vertical="top"/>
    </xf>
    <xf numFmtId="0" fontId="8" fillId="2" borderId="44" xfId="0" applyFont="1" applyFill="1" applyBorder="1" applyAlignment="1">
      <alignment horizontal="center" vertical="top"/>
    </xf>
    <xf numFmtId="0" fontId="8" fillId="2" borderId="45" xfId="0" applyFont="1" applyFill="1" applyBorder="1" applyAlignment="1">
      <alignment horizontal="center" vertical="top"/>
    </xf>
    <xf numFmtId="0" fontId="8" fillId="2" borderId="46" xfId="0" applyFont="1" applyFill="1" applyBorder="1" applyAlignment="1">
      <alignment horizontal="center" vertical="top"/>
    </xf>
    <xf numFmtId="0" fontId="8" fillId="2" borderId="47" xfId="0" applyFont="1" applyFill="1" applyBorder="1" applyAlignment="1">
      <alignment horizontal="center" vertical="top"/>
    </xf>
  </cellXfs>
  <cellStyles count="4">
    <cellStyle name="Komma" xfId="1" builtinId="3"/>
    <cellStyle name="Link" xfId="3" builtinId="8"/>
    <cellStyle name="Standard" xfId="0" builtinId="0"/>
    <cellStyle name="Währung" xfId="2" builtinId="4"/>
  </cellStyles>
  <dxfs count="4">
    <dxf>
      <font>
        <color theme="1"/>
      </font>
    </dxf>
    <dxf>
      <font>
        <color rgb="FFFF0000"/>
      </font>
    </dxf>
    <dxf>
      <font>
        <color theme="1"/>
      </font>
    </dxf>
    <dxf>
      <font>
        <color rgb="FFFF0000"/>
      </font>
    </dxf>
  </dxfs>
  <tableStyles count="0" defaultTableStyle="TableStyleMedium2" defaultPivotStyle="PivotStyleLight16"/>
  <colors>
    <mruColors>
      <color rgb="FF0066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Kassenstand</a:t>
            </a:r>
          </a:p>
        </c:rich>
      </c:tx>
      <c:overlay val="0"/>
    </c:title>
    <c:autoTitleDeleted val="0"/>
    <c:plotArea>
      <c:layout/>
      <c:barChart>
        <c:barDir val="col"/>
        <c:grouping val="clustered"/>
        <c:varyColors val="0"/>
        <c:ser>
          <c:idx val="0"/>
          <c:order val="0"/>
          <c:tx>
            <c:strRef>
              <c:f>Monatsübersicht!$C$3</c:f>
              <c:strCache>
                <c:ptCount val="1"/>
                <c:pt idx="0">
                  <c:v>Einnahmen</c:v>
                </c:pt>
              </c:strCache>
            </c:strRef>
          </c:tx>
          <c:invertIfNegative val="0"/>
          <c:cat>
            <c:strRef>
              <c:f>Monatsübersicht!$B$4:$B$16</c:f>
              <c:strCache>
                <c:ptCount val="13"/>
                <c:pt idx="0">
                  <c:v>Anfangsbestand</c:v>
                </c:pt>
                <c:pt idx="1">
                  <c:v>Jan</c:v>
                </c:pt>
                <c:pt idx="2">
                  <c:v>Februar</c:v>
                </c:pt>
                <c:pt idx="3">
                  <c:v>März</c:v>
                </c:pt>
                <c:pt idx="4">
                  <c:v>April</c:v>
                </c:pt>
                <c:pt idx="5">
                  <c:v>Mai</c:v>
                </c:pt>
                <c:pt idx="6">
                  <c:v>Juni</c:v>
                </c:pt>
                <c:pt idx="7">
                  <c:v>Juli</c:v>
                </c:pt>
                <c:pt idx="8">
                  <c:v>August</c:v>
                </c:pt>
                <c:pt idx="9">
                  <c:v>September</c:v>
                </c:pt>
                <c:pt idx="10">
                  <c:v>Oktober</c:v>
                </c:pt>
                <c:pt idx="11">
                  <c:v>November</c:v>
                </c:pt>
                <c:pt idx="12">
                  <c:v>Dezember</c:v>
                </c:pt>
              </c:strCache>
            </c:strRef>
          </c:cat>
          <c:val>
            <c:numRef>
              <c:f>Monatsübersicht!$C$4:$C$16</c:f>
              <c:numCache>
                <c:formatCode>0.00</c:formatCode>
                <c:ptCount val="13"/>
                <c:pt idx="1">
                  <c:v>452</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94FE-4FF7-AEDC-F6DBDAEA4238}"/>
            </c:ext>
          </c:extLst>
        </c:ser>
        <c:ser>
          <c:idx val="1"/>
          <c:order val="1"/>
          <c:tx>
            <c:strRef>
              <c:f>Monatsübersicht!$D$3</c:f>
              <c:strCache>
                <c:ptCount val="1"/>
                <c:pt idx="0">
                  <c:v>Ausgaben</c:v>
                </c:pt>
              </c:strCache>
            </c:strRef>
          </c:tx>
          <c:invertIfNegative val="0"/>
          <c:cat>
            <c:strRef>
              <c:f>Monatsübersicht!$B$4:$B$16</c:f>
              <c:strCache>
                <c:ptCount val="13"/>
                <c:pt idx="0">
                  <c:v>Anfangsbestand</c:v>
                </c:pt>
                <c:pt idx="1">
                  <c:v>Jan</c:v>
                </c:pt>
                <c:pt idx="2">
                  <c:v>Februar</c:v>
                </c:pt>
                <c:pt idx="3">
                  <c:v>März</c:v>
                </c:pt>
                <c:pt idx="4">
                  <c:v>April</c:v>
                </c:pt>
                <c:pt idx="5">
                  <c:v>Mai</c:v>
                </c:pt>
                <c:pt idx="6">
                  <c:v>Juni</c:v>
                </c:pt>
                <c:pt idx="7">
                  <c:v>Juli</c:v>
                </c:pt>
                <c:pt idx="8">
                  <c:v>August</c:v>
                </c:pt>
                <c:pt idx="9">
                  <c:v>September</c:v>
                </c:pt>
                <c:pt idx="10">
                  <c:v>Oktober</c:v>
                </c:pt>
                <c:pt idx="11">
                  <c:v>November</c:v>
                </c:pt>
                <c:pt idx="12">
                  <c:v>Dezember</c:v>
                </c:pt>
              </c:strCache>
            </c:strRef>
          </c:cat>
          <c:val>
            <c:numRef>
              <c:f>Monatsübersicht!$D$4:$D$16</c:f>
              <c:numCache>
                <c:formatCode>0.00</c:formatCode>
                <c:ptCount val="13"/>
                <c:pt idx="1">
                  <c:v>306.3</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94FE-4FF7-AEDC-F6DBDAEA4238}"/>
            </c:ext>
          </c:extLst>
        </c:ser>
        <c:ser>
          <c:idx val="2"/>
          <c:order val="2"/>
          <c:tx>
            <c:strRef>
              <c:f>Monatsübersicht!$E$3</c:f>
              <c:strCache>
                <c:ptCount val="1"/>
                <c:pt idx="0">
                  <c:v>Monats-Saldo</c:v>
                </c:pt>
              </c:strCache>
            </c:strRef>
          </c:tx>
          <c:invertIfNegative val="0"/>
          <c:cat>
            <c:strRef>
              <c:f>Monatsübersicht!$B$4:$B$16</c:f>
              <c:strCache>
                <c:ptCount val="13"/>
                <c:pt idx="0">
                  <c:v>Anfangsbestand</c:v>
                </c:pt>
                <c:pt idx="1">
                  <c:v>Jan</c:v>
                </c:pt>
                <c:pt idx="2">
                  <c:v>Februar</c:v>
                </c:pt>
                <c:pt idx="3">
                  <c:v>März</c:v>
                </c:pt>
                <c:pt idx="4">
                  <c:v>April</c:v>
                </c:pt>
                <c:pt idx="5">
                  <c:v>Mai</c:v>
                </c:pt>
                <c:pt idx="6">
                  <c:v>Juni</c:v>
                </c:pt>
                <c:pt idx="7">
                  <c:v>Juli</c:v>
                </c:pt>
                <c:pt idx="8">
                  <c:v>August</c:v>
                </c:pt>
                <c:pt idx="9">
                  <c:v>September</c:v>
                </c:pt>
                <c:pt idx="10">
                  <c:v>Oktober</c:v>
                </c:pt>
                <c:pt idx="11">
                  <c:v>November</c:v>
                </c:pt>
                <c:pt idx="12">
                  <c:v>Dezember</c:v>
                </c:pt>
              </c:strCache>
            </c:strRef>
          </c:cat>
          <c:val>
            <c:numRef>
              <c:f>Monatsübersicht!$E$4:$E$16</c:f>
              <c:numCache>
                <c:formatCode>0.00</c:formatCode>
                <c:ptCount val="13"/>
                <c:pt idx="1">
                  <c:v>145.69999999999999</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94FE-4FF7-AEDC-F6DBDAEA4238}"/>
            </c:ext>
          </c:extLst>
        </c:ser>
        <c:ser>
          <c:idx val="3"/>
          <c:order val="3"/>
          <c:tx>
            <c:strRef>
              <c:f>Monatsübersicht!$F$3</c:f>
              <c:strCache>
                <c:ptCount val="1"/>
                <c:pt idx="0">
                  <c:v>Kassenstand</c:v>
                </c:pt>
              </c:strCache>
            </c:strRef>
          </c:tx>
          <c:invertIfNegative val="0"/>
          <c:cat>
            <c:strRef>
              <c:f>Monatsübersicht!$B$4:$B$16</c:f>
              <c:strCache>
                <c:ptCount val="13"/>
                <c:pt idx="0">
                  <c:v>Anfangsbestand</c:v>
                </c:pt>
                <c:pt idx="1">
                  <c:v>Jan</c:v>
                </c:pt>
                <c:pt idx="2">
                  <c:v>Februar</c:v>
                </c:pt>
                <c:pt idx="3">
                  <c:v>März</c:v>
                </c:pt>
                <c:pt idx="4">
                  <c:v>April</c:v>
                </c:pt>
                <c:pt idx="5">
                  <c:v>Mai</c:v>
                </c:pt>
                <c:pt idx="6">
                  <c:v>Juni</c:v>
                </c:pt>
                <c:pt idx="7">
                  <c:v>Juli</c:v>
                </c:pt>
                <c:pt idx="8">
                  <c:v>August</c:v>
                </c:pt>
                <c:pt idx="9">
                  <c:v>September</c:v>
                </c:pt>
                <c:pt idx="10">
                  <c:v>Oktober</c:v>
                </c:pt>
                <c:pt idx="11">
                  <c:v>November</c:v>
                </c:pt>
                <c:pt idx="12">
                  <c:v>Dezember</c:v>
                </c:pt>
              </c:strCache>
            </c:strRef>
          </c:cat>
          <c:val>
            <c:numRef>
              <c:f>Monatsübersicht!$F$4:$F$16</c:f>
              <c:numCache>
                <c:formatCode>0.00</c:formatCode>
                <c:ptCount val="13"/>
                <c:pt idx="0" formatCode="General">
                  <c:v>10</c:v>
                </c:pt>
                <c:pt idx="1">
                  <c:v>155.69999999999999</c:v>
                </c:pt>
                <c:pt idx="2">
                  <c:v>155.69999999999999</c:v>
                </c:pt>
                <c:pt idx="3">
                  <c:v>155.69999999999999</c:v>
                </c:pt>
                <c:pt idx="4">
                  <c:v>155.69999999999999</c:v>
                </c:pt>
                <c:pt idx="5">
                  <c:v>155.69999999999999</c:v>
                </c:pt>
                <c:pt idx="6">
                  <c:v>155.69999999999999</c:v>
                </c:pt>
                <c:pt idx="7">
                  <c:v>155.69999999999999</c:v>
                </c:pt>
                <c:pt idx="8">
                  <c:v>155.69999999999999</c:v>
                </c:pt>
                <c:pt idx="9">
                  <c:v>155.69999999999999</c:v>
                </c:pt>
                <c:pt idx="10">
                  <c:v>155.69999999999999</c:v>
                </c:pt>
                <c:pt idx="11">
                  <c:v>155.69999999999999</c:v>
                </c:pt>
                <c:pt idx="12">
                  <c:v>155.69999999999999</c:v>
                </c:pt>
              </c:numCache>
            </c:numRef>
          </c:val>
          <c:extLst>
            <c:ext xmlns:c16="http://schemas.microsoft.com/office/drawing/2014/chart" uri="{C3380CC4-5D6E-409C-BE32-E72D297353CC}">
              <c16:uniqueId val="{00000003-94FE-4FF7-AEDC-F6DBDAEA4238}"/>
            </c:ext>
          </c:extLst>
        </c:ser>
        <c:dLbls>
          <c:showLegendKey val="0"/>
          <c:showVal val="0"/>
          <c:showCatName val="0"/>
          <c:showSerName val="0"/>
          <c:showPercent val="0"/>
          <c:showBubbleSize val="0"/>
        </c:dLbls>
        <c:gapWidth val="75"/>
        <c:overlap val="-25"/>
        <c:axId val="63142144"/>
        <c:axId val="63152128"/>
      </c:barChart>
      <c:catAx>
        <c:axId val="63142144"/>
        <c:scaling>
          <c:orientation val="minMax"/>
        </c:scaling>
        <c:delete val="0"/>
        <c:axPos val="b"/>
        <c:majorGridlines/>
        <c:numFmt formatCode="General" sourceLinked="0"/>
        <c:majorTickMark val="none"/>
        <c:minorTickMark val="none"/>
        <c:tickLblPos val="nextTo"/>
        <c:txPr>
          <a:bodyPr rot="-3600000" vert="horz" anchor="ctr" anchorCtr="1"/>
          <a:lstStyle/>
          <a:p>
            <a:pPr>
              <a:defRPr/>
            </a:pPr>
            <a:endParaRPr lang="de-DE"/>
          </a:p>
        </c:txPr>
        <c:crossAx val="63152128"/>
        <c:crosses val="autoZero"/>
        <c:auto val="0"/>
        <c:lblAlgn val="ctr"/>
        <c:lblOffset val="700"/>
        <c:noMultiLvlLbl val="0"/>
      </c:catAx>
      <c:valAx>
        <c:axId val="63152128"/>
        <c:scaling>
          <c:orientation val="minMax"/>
        </c:scaling>
        <c:delete val="0"/>
        <c:axPos val="l"/>
        <c:majorGridlines/>
        <c:numFmt formatCode="General" sourceLinked="1"/>
        <c:majorTickMark val="none"/>
        <c:minorTickMark val="none"/>
        <c:tickLblPos val="nextTo"/>
        <c:spPr>
          <a:ln w="9525">
            <a:noFill/>
          </a:ln>
        </c:spPr>
        <c:crossAx val="63142144"/>
        <c:crosses val="autoZero"/>
        <c:crossBetween val="between"/>
      </c:valAx>
    </c:plotArea>
    <c:legend>
      <c:legendPos val="b"/>
      <c:overlay val="0"/>
    </c:legend>
    <c:plotVisOnly val="1"/>
    <c:dispBlanksAs val="gap"/>
    <c:showDLblsOverMax val="0"/>
  </c:chart>
  <c:spPr>
    <a:solidFill>
      <a:schemeClr val="bg1">
        <a:lumMod val="85000"/>
      </a:schemeClr>
    </a:solidFill>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219075</xdr:colOff>
      <xdr:row>17</xdr:row>
      <xdr:rowOff>57151</xdr:rowOff>
    </xdr:from>
    <xdr:to>
      <xdr:col>7</xdr:col>
      <xdr:colOff>628650</xdr:colOff>
      <xdr:row>35</xdr:row>
      <xdr:rowOff>76201</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5.bin"/><Relationship Id="rId3" Type="http://schemas.openxmlformats.org/officeDocument/2006/relationships/hyperlink" Target="https://www.alle-meine-vorlagen.de/kreditrechner-fuer-excel-annuitaetendarlehen-berechnen/" TargetMode="External"/><Relationship Id="rId7" Type="http://schemas.openxmlformats.org/officeDocument/2006/relationships/hyperlink" Target="https://www.alle-meine-vorlagen.de/uebersicht-versicherungen-so-senkst-du-deine-versicherungskosten/" TargetMode="External"/><Relationship Id="rId2" Type="http://schemas.openxmlformats.org/officeDocument/2006/relationships/hyperlink" Target="https://www.alle-meine-vorlagen.de/" TargetMode="External"/><Relationship Id="rId1" Type="http://schemas.openxmlformats.org/officeDocument/2006/relationships/hyperlink" Target="https://www.alle-meine-vorlagen.de/" TargetMode="External"/><Relationship Id="rId6" Type="http://schemas.openxmlformats.org/officeDocument/2006/relationships/hyperlink" Target="https://www.alle-meine-vorlagen.de/cashflow-aufstellung-mit-excel-deine-kontostaende-im-blick/" TargetMode="External"/><Relationship Id="rId5" Type="http://schemas.openxmlformats.org/officeDocument/2006/relationships/hyperlink" Target="https://www.alle-meine-vorlagen.de/vermoegen-auflisten-und-vermoegenszuwachs-darstellen/" TargetMode="External"/><Relationship Id="rId4" Type="http://schemas.openxmlformats.org/officeDocument/2006/relationships/hyperlink" Target="https://www.alle-meine-vorlagen.de/excel-vorlage-sparplan-ruecklagen-durch-monatliche-sparrat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2"/>
  <sheetViews>
    <sheetView showGridLines="0" workbookViewId="0">
      <selection activeCell="B3" sqref="B3"/>
    </sheetView>
  </sheetViews>
  <sheetFormatPr baseColWidth="10" defaultRowHeight="15" x14ac:dyDescent="0.25"/>
  <cols>
    <col min="1" max="1" width="3.5703125" customWidth="1"/>
    <col min="2" max="2" width="16.140625" customWidth="1"/>
    <col min="5" max="5" width="14.140625" customWidth="1"/>
    <col min="6" max="6" width="13.28515625" customWidth="1"/>
    <col min="8" max="8" width="9.5703125" customWidth="1"/>
    <col min="9" max="9" width="3.7109375" customWidth="1"/>
  </cols>
  <sheetData>
    <row r="1" spans="2:10" ht="18.75" x14ac:dyDescent="0.3">
      <c r="B1" s="80" t="s">
        <v>28</v>
      </c>
      <c r="F1" s="65" t="str">
        <f>"Jahr "&amp;Basisdaten!B3</f>
        <v>Jahr 2022</v>
      </c>
      <c r="H1" s="65"/>
    </row>
    <row r="2" spans="2:10" ht="10.5" customHeight="1" thickBot="1" x14ac:dyDescent="0.3"/>
    <row r="3" spans="2:10" ht="15.75" thickBot="1" x14ac:dyDescent="0.3">
      <c r="B3" s="36"/>
      <c r="C3" s="53" t="s">
        <v>6</v>
      </c>
      <c r="D3" s="37" t="s">
        <v>5</v>
      </c>
      <c r="E3" s="37" t="s">
        <v>26</v>
      </c>
      <c r="F3" s="38" t="s">
        <v>27</v>
      </c>
    </row>
    <row r="4" spans="2:10" x14ac:dyDescent="0.25">
      <c r="B4" s="35" t="s">
        <v>12</v>
      </c>
      <c r="C4" s="54"/>
      <c r="D4" s="39"/>
      <c r="E4" s="39"/>
      <c r="F4" s="40">
        <f>Basisdaten!B4</f>
        <v>10</v>
      </c>
      <c r="J4" s="79" t="s">
        <v>39</v>
      </c>
    </row>
    <row r="5" spans="2:10" x14ac:dyDescent="0.25">
      <c r="B5" s="33" t="s">
        <v>31</v>
      </c>
      <c r="C5" s="55">
        <f>Januar!D4</f>
        <v>452</v>
      </c>
      <c r="D5" s="41">
        <f>Januar!D5</f>
        <v>306.3</v>
      </c>
      <c r="E5" s="41">
        <f>C5-D5</f>
        <v>145.69999999999999</v>
      </c>
      <c r="F5" s="42">
        <f>F4+E5</f>
        <v>155.69999999999999</v>
      </c>
      <c r="J5" s="79" t="s">
        <v>40</v>
      </c>
    </row>
    <row r="6" spans="2:10" x14ac:dyDescent="0.25">
      <c r="B6" s="33" t="s">
        <v>11</v>
      </c>
      <c r="C6" s="55">
        <f>Februar!D4</f>
        <v>0</v>
      </c>
      <c r="D6" s="41">
        <f>Februar!D5</f>
        <v>0</v>
      </c>
      <c r="E6" s="41">
        <f t="shared" ref="E6:E16" si="0">C6-D6</f>
        <v>0</v>
      </c>
      <c r="F6" s="42">
        <f t="shared" ref="F6:F16" si="1">F5+E6</f>
        <v>155.69999999999999</v>
      </c>
    </row>
    <row r="7" spans="2:10" x14ac:dyDescent="0.25">
      <c r="B7" s="33" t="s">
        <v>13</v>
      </c>
      <c r="C7" s="55">
        <f>März!D4</f>
        <v>0</v>
      </c>
      <c r="D7" s="41">
        <f>März!D5</f>
        <v>0</v>
      </c>
      <c r="E7" s="41">
        <f t="shared" si="0"/>
        <v>0</v>
      </c>
      <c r="F7" s="42">
        <f t="shared" si="1"/>
        <v>155.69999999999999</v>
      </c>
    </row>
    <row r="8" spans="2:10" x14ac:dyDescent="0.25">
      <c r="B8" s="33" t="s">
        <v>14</v>
      </c>
      <c r="C8" s="55">
        <f>April!D4</f>
        <v>0</v>
      </c>
      <c r="D8" s="41">
        <f>April!D5</f>
        <v>0</v>
      </c>
      <c r="E8" s="41">
        <f t="shared" si="0"/>
        <v>0</v>
      </c>
      <c r="F8" s="42">
        <f t="shared" si="1"/>
        <v>155.69999999999999</v>
      </c>
    </row>
    <row r="9" spans="2:10" x14ac:dyDescent="0.25">
      <c r="B9" s="33" t="s">
        <v>15</v>
      </c>
      <c r="C9" s="55">
        <f>Mai!D4</f>
        <v>0</v>
      </c>
      <c r="D9" s="41">
        <f>Mai!D5</f>
        <v>0</v>
      </c>
      <c r="E9" s="41">
        <f t="shared" si="0"/>
        <v>0</v>
      </c>
      <c r="F9" s="42">
        <f t="shared" si="1"/>
        <v>155.69999999999999</v>
      </c>
    </row>
    <row r="10" spans="2:10" x14ac:dyDescent="0.25">
      <c r="B10" s="33" t="s">
        <v>16</v>
      </c>
      <c r="C10" s="55">
        <f>Juni!D4</f>
        <v>0</v>
      </c>
      <c r="D10" s="41">
        <f>Juni!D5</f>
        <v>0</v>
      </c>
      <c r="E10" s="41">
        <f t="shared" si="0"/>
        <v>0</v>
      </c>
      <c r="F10" s="42">
        <f t="shared" si="1"/>
        <v>155.69999999999999</v>
      </c>
    </row>
    <row r="11" spans="2:10" x14ac:dyDescent="0.25">
      <c r="B11" s="33" t="s">
        <v>17</v>
      </c>
      <c r="C11" s="55">
        <f>Juli!D4</f>
        <v>0</v>
      </c>
      <c r="D11" s="41">
        <f>Juli!D5</f>
        <v>0</v>
      </c>
      <c r="E11" s="41">
        <f t="shared" si="0"/>
        <v>0</v>
      </c>
      <c r="F11" s="42">
        <f t="shared" si="1"/>
        <v>155.69999999999999</v>
      </c>
    </row>
    <row r="12" spans="2:10" x14ac:dyDescent="0.25">
      <c r="B12" s="33" t="s">
        <v>18</v>
      </c>
      <c r="C12" s="55">
        <f>August!D4</f>
        <v>0</v>
      </c>
      <c r="D12" s="41">
        <f>August!D5</f>
        <v>0</v>
      </c>
      <c r="E12" s="41">
        <f t="shared" si="0"/>
        <v>0</v>
      </c>
      <c r="F12" s="42">
        <f t="shared" si="1"/>
        <v>155.69999999999999</v>
      </c>
    </row>
    <row r="13" spans="2:10" x14ac:dyDescent="0.25">
      <c r="B13" s="33" t="s">
        <v>19</v>
      </c>
      <c r="C13" s="55">
        <f>September!D4</f>
        <v>0</v>
      </c>
      <c r="D13" s="41">
        <f>September!D5</f>
        <v>0</v>
      </c>
      <c r="E13" s="41">
        <f t="shared" si="0"/>
        <v>0</v>
      </c>
      <c r="F13" s="42">
        <f t="shared" si="1"/>
        <v>155.69999999999999</v>
      </c>
    </row>
    <row r="14" spans="2:10" x14ac:dyDescent="0.25">
      <c r="B14" s="33" t="s">
        <v>20</v>
      </c>
      <c r="C14" s="55">
        <f>Oktober!D4</f>
        <v>0</v>
      </c>
      <c r="D14" s="41">
        <f>Oktober!D5</f>
        <v>0</v>
      </c>
      <c r="E14" s="41">
        <f t="shared" si="0"/>
        <v>0</v>
      </c>
      <c r="F14" s="42">
        <f t="shared" si="1"/>
        <v>155.69999999999999</v>
      </c>
    </row>
    <row r="15" spans="2:10" x14ac:dyDescent="0.25">
      <c r="B15" s="33" t="s">
        <v>21</v>
      </c>
      <c r="C15" s="55">
        <f>November!D4</f>
        <v>0</v>
      </c>
      <c r="D15" s="41">
        <f>November!D5</f>
        <v>0</v>
      </c>
      <c r="E15" s="41">
        <f t="shared" si="0"/>
        <v>0</v>
      </c>
      <c r="F15" s="42">
        <f t="shared" si="1"/>
        <v>155.69999999999999</v>
      </c>
    </row>
    <row r="16" spans="2:10" ht="15.75" thickBot="1" x14ac:dyDescent="0.3">
      <c r="B16" s="34" t="s">
        <v>22</v>
      </c>
      <c r="C16" s="56">
        <f>Dezember!D4</f>
        <v>0</v>
      </c>
      <c r="D16" s="43">
        <f>Dezember!D5</f>
        <v>0</v>
      </c>
      <c r="E16" s="43">
        <f t="shared" si="0"/>
        <v>0</v>
      </c>
      <c r="F16" s="44">
        <f t="shared" si="1"/>
        <v>155.69999999999999</v>
      </c>
    </row>
    <row r="37" spans="2:9" x14ac:dyDescent="0.25">
      <c r="B37" s="57" t="s">
        <v>30</v>
      </c>
      <c r="C37" s="58"/>
      <c r="D37" s="58"/>
      <c r="E37" s="58"/>
      <c r="F37" s="58"/>
      <c r="G37" s="58"/>
      <c r="H37" s="59"/>
      <c r="I37" s="79" t="s">
        <v>41</v>
      </c>
    </row>
    <row r="38" spans="2:9" x14ac:dyDescent="0.25">
      <c r="B38" s="60"/>
      <c r="C38" s="1"/>
      <c r="D38" s="1"/>
      <c r="E38" s="1"/>
      <c r="F38" s="1"/>
      <c r="G38" s="1"/>
      <c r="H38" s="61"/>
    </row>
    <row r="39" spans="2:9" x14ac:dyDescent="0.25">
      <c r="B39" s="60"/>
      <c r="C39" s="1"/>
      <c r="D39" s="1"/>
      <c r="E39" s="1"/>
      <c r="F39" s="1"/>
      <c r="G39" s="1"/>
      <c r="H39" s="61"/>
    </row>
    <row r="40" spans="2:9" x14ac:dyDescent="0.25">
      <c r="B40" s="60"/>
      <c r="C40" s="1"/>
      <c r="D40" s="1"/>
      <c r="E40" s="1"/>
      <c r="F40" s="1"/>
      <c r="G40" s="1"/>
      <c r="H40" s="61"/>
    </row>
    <row r="41" spans="2:9" x14ac:dyDescent="0.25">
      <c r="B41" s="60"/>
      <c r="C41" s="1"/>
      <c r="D41" s="1"/>
      <c r="E41" s="1"/>
      <c r="F41" s="1"/>
      <c r="G41" s="1"/>
      <c r="H41" s="61"/>
    </row>
    <row r="42" spans="2:9" x14ac:dyDescent="0.25">
      <c r="B42" s="60"/>
      <c r="C42" s="1"/>
      <c r="D42" s="1"/>
      <c r="E42" s="1"/>
      <c r="F42" s="1"/>
      <c r="G42" s="1"/>
      <c r="H42" s="61"/>
    </row>
    <row r="43" spans="2:9" x14ac:dyDescent="0.25">
      <c r="B43" s="60"/>
      <c r="C43" s="1"/>
      <c r="D43" s="1"/>
      <c r="E43" s="1"/>
      <c r="F43" s="1"/>
      <c r="G43" s="1"/>
      <c r="H43" s="61"/>
    </row>
    <row r="44" spans="2:9" x14ac:dyDescent="0.25">
      <c r="B44" s="60"/>
      <c r="C44" s="1"/>
      <c r="D44" s="1"/>
      <c r="E44" s="1"/>
      <c r="F44" s="1"/>
      <c r="G44" s="1"/>
      <c r="H44" s="61"/>
    </row>
    <row r="45" spans="2:9" x14ac:dyDescent="0.25">
      <c r="B45" s="60"/>
      <c r="C45" s="1"/>
      <c r="D45" s="1"/>
      <c r="E45" s="1"/>
      <c r="F45" s="1"/>
      <c r="G45" s="1"/>
      <c r="H45" s="61"/>
    </row>
    <row r="46" spans="2:9" x14ac:dyDescent="0.25">
      <c r="B46" s="60"/>
      <c r="C46" s="1"/>
      <c r="D46" s="1"/>
      <c r="E46" s="1"/>
      <c r="F46" s="1"/>
      <c r="G46" s="1"/>
      <c r="H46" s="61"/>
    </row>
    <row r="47" spans="2:9" x14ac:dyDescent="0.25">
      <c r="B47" s="60"/>
      <c r="C47" s="1"/>
      <c r="D47" s="1"/>
      <c r="E47" s="1"/>
      <c r="F47" s="1"/>
      <c r="G47" s="1"/>
      <c r="H47" s="61"/>
    </row>
    <row r="48" spans="2:9" x14ac:dyDescent="0.25">
      <c r="B48" s="60"/>
      <c r="C48" s="1"/>
      <c r="D48" s="1"/>
      <c r="E48" s="1"/>
      <c r="F48" s="1"/>
      <c r="G48" s="1"/>
      <c r="H48" s="61"/>
    </row>
    <row r="49" spans="2:8" x14ac:dyDescent="0.25">
      <c r="B49" s="60"/>
      <c r="C49" s="1"/>
      <c r="D49" s="1"/>
      <c r="E49" s="1"/>
      <c r="F49" s="1"/>
      <c r="G49" s="1"/>
      <c r="H49" s="61"/>
    </row>
    <row r="50" spans="2:8" x14ac:dyDescent="0.25">
      <c r="B50" s="60"/>
      <c r="C50" s="1"/>
      <c r="D50" s="1"/>
      <c r="E50" s="1"/>
      <c r="F50" s="1"/>
      <c r="G50" s="1"/>
      <c r="H50" s="61"/>
    </row>
    <row r="51" spans="2:8" x14ac:dyDescent="0.25">
      <c r="B51" s="62"/>
      <c r="C51" s="63"/>
      <c r="D51" s="63"/>
      <c r="E51" s="63"/>
      <c r="F51" s="63"/>
      <c r="G51" s="63"/>
      <c r="H51" s="64"/>
    </row>
    <row r="52" spans="2:8" x14ac:dyDescent="0.25">
      <c r="F52" s="89" t="s">
        <v>46</v>
      </c>
      <c r="G52" s="89"/>
      <c r="H52" s="89"/>
    </row>
  </sheetData>
  <mergeCells count="1">
    <mergeCell ref="F52:H52"/>
  </mergeCells>
  <conditionalFormatting sqref="E5:E16">
    <cfRule type="cellIs" dxfId="3" priority="3" operator="lessThan">
      <formula>0</formula>
    </cfRule>
    <cfRule type="cellIs" dxfId="2" priority="4" operator="greaterThanOrEqual">
      <formula>0</formula>
    </cfRule>
  </conditionalFormatting>
  <conditionalFormatting sqref="F5:F16">
    <cfRule type="cellIs" dxfId="1" priority="1" operator="lessThan">
      <formula>0</formula>
    </cfRule>
    <cfRule type="cellIs" dxfId="0" priority="2" operator="greaterThanOrEqual">
      <formula>0</formula>
    </cfRule>
  </conditionalFormatting>
  <hyperlinks>
    <hyperlink ref="F52:H52" r:id="rId1" display="Vorlage von: www.alle-meine-vorlagen.de" xr:uid="{693D45BE-9DF5-437A-83A6-FF404C1C66DC}"/>
  </hyperlinks>
  <pageMargins left="0.39370078740157483" right="0.39370078740157483" top="0.39370078740157483" bottom="0.39370078740157483" header="0.31496062992125984" footer="0.31496062992125984"/>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3"/>
  <sheetViews>
    <sheetView showGridLines="0" workbookViewId="0">
      <selection activeCell="J10" sqref="J10"/>
    </sheetView>
  </sheetViews>
  <sheetFormatPr baseColWidth="10" defaultRowHeight="15" x14ac:dyDescent="0.25"/>
  <cols>
    <col min="1" max="1" width="3.42578125" customWidth="1"/>
    <col min="2" max="2" width="10.28515625" customWidth="1"/>
    <col min="3" max="4" width="12.85546875" customWidth="1"/>
    <col min="5" max="5" width="9.7109375" customWidth="1"/>
    <col min="6" max="6" width="3.42578125" customWidth="1"/>
    <col min="7" max="7" width="10.28515625" customWidth="1"/>
    <col min="8" max="9" width="12.85546875" customWidth="1"/>
    <col min="10" max="10" width="9.7109375" customWidth="1"/>
  </cols>
  <sheetData>
    <row r="1" spans="1:11" ht="28.5" x14ac:dyDescent="0.25">
      <c r="A1" s="26" t="s">
        <v>0</v>
      </c>
      <c r="B1" s="2"/>
      <c r="C1" s="2"/>
      <c r="D1" s="2"/>
      <c r="E1" s="2"/>
      <c r="F1" s="2"/>
      <c r="G1" s="2"/>
      <c r="H1" s="2"/>
      <c r="I1" s="2"/>
      <c r="J1" s="25" t="str">
        <f>"September "&amp;Basisdaten!B3</f>
        <v>September 2022</v>
      </c>
    </row>
    <row r="2" spans="1:11" ht="8.25" customHeight="1" x14ac:dyDescent="0.25">
      <c r="A2" s="3"/>
      <c r="B2" s="4"/>
      <c r="C2" s="4"/>
      <c r="D2" s="4"/>
      <c r="E2" s="28"/>
      <c r="F2" s="94" t="s">
        <v>23</v>
      </c>
      <c r="G2" s="95"/>
      <c r="H2" s="95"/>
      <c r="I2" s="96"/>
      <c r="J2" s="5"/>
    </row>
    <row r="3" spans="1:11" x14ac:dyDescent="0.25">
      <c r="A3" s="32" t="s">
        <v>2</v>
      </c>
      <c r="B3" s="4"/>
      <c r="C3" s="4"/>
      <c r="D3" s="30">
        <f>August!D6</f>
        <v>155.69999999999999</v>
      </c>
      <c r="E3" s="29" t="str">
        <f>Basisdaten!B5</f>
        <v>€</v>
      </c>
      <c r="F3" s="97"/>
      <c r="G3" s="98"/>
      <c r="H3" s="98"/>
      <c r="I3" s="99"/>
      <c r="J3" s="5"/>
    </row>
    <row r="4" spans="1:11" x14ac:dyDescent="0.25">
      <c r="A4" s="32" t="s">
        <v>4</v>
      </c>
      <c r="B4" s="4"/>
      <c r="C4" s="4"/>
      <c r="D4" s="31">
        <f>SUM(E10:E49)</f>
        <v>0</v>
      </c>
      <c r="E4" s="29" t="str">
        <f>Basisdaten!B5</f>
        <v>€</v>
      </c>
      <c r="F4" s="97"/>
      <c r="G4" s="98"/>
      <c r="H4" s="98"/>
      <c r="I4" s="99"/>
      <c r="J4" s="5"/>
      <c r="K4" s="79" t="s">
        <v>42</v>
      </c>
    </row>
    <row r="5" spans="1:11" x14ac:dyDescent="0.25">
      <c r="A5" s="32" t="s">
        <v>5</v>
      </c>
      <c r="B5" s="4"/>
      <c r="C5" s="4"/>
      <c r="D5" s="31">
        <f>SUM(J10:J49)</f>
        <v>0</v>
      </c>
      <c r="E5" s="29" t="str">
        <f>Basisdaten!B5</f>
        <v>€</v>
      </c>
      <c r="F5" s="97"/>
      <c r="G5" s="98"/>
      <c r="H5" s="98"/>
      <c r="I5" s="99"/>
      <c r="J5" s="5"/>
    </row>
    <row r="6" spans="1:11" x14ac:dyDescent="0.25">
      <c r="A6" s="32" t="s">
        <v>49</v>
      </c>
      <c r="B6" s="4"/>
      <c r="C6" s="4"/>
      <c r="D6" s="31">
        <f>D3+D4-D5</f>
        <v>155.69999999999999</v>
      </c>
      <c r="E6" s="29" t="str">
        <f>Basisdaten!B5</f>
        <v>€</v>
      </c>
      <c r="F6" s="100"/>
      <c r="G6" s="101"/>
      <c r="H6" s="101"/>
      <c r="I6" s="102"/>
      <c r="J6" s="5"/>
    </row>
    <row r="7" spans="1:11" ht="15.75" thickBot="1" x14ac:dyDescent="0.3">
      <c r="A7" s="27"/>
      <c r="B7" s="6"/>
      <c r="C7" s="6"/>
      <c r="D7" s="6"/>
      <c r="E7" s="6"/>
      <c r="F7" s="6"/>
      <c r="G7" s="6"/>
      <c r="H7" s="6"/>
      <c r="I7" s="6"/>
      <c r="J7" s="7"/>
    </row>
    <row r="8" spans="1:11" ht="17.25" x14ac:dyDescent="0.3">
      <c r="A8" s="103" t="s">
        <v>6</v>
      </c>
      <c r="B8" s="104"/>
      <c r="C8" s="104"/>
      <c r="D8" s="104"/>
      <c r="E8" s="104"/>
      <c r="F8" s="104" t="s">
        <v>5</v>
      </c>
      <c r="G8" s="104"/>
      <c r="H8" s="104"/>
      <c r="I8" s="104"/>
      <c r="J8" s="105"/>
    </row>
    <row r="9" spans="1:11" x14ac:dyDescent="0.25">
      <c r="A9" s="10" t="s">
        <v>7</v>
      </c>
      <c r="B9" s="8" t="s">
        <v>8</v>
      </c>
      <c r="C9" s="106" t="s">
        <v>48</v>
      </c>
      <c r="D9" s="107"/>
      <c r="E9" s="8" t="s">
        <v>9</v>
      </c>
      <c r="F9" s="8" t="s">
        <v>7</v>
      </c>
      <c r="G9" s="8" t="s">
        <v>8</v>
      </c>
      <c r="H9" s="106" t="s">
        <v>48</v>
      </c>
      <c r="I9" s="107"/>
      <c r="J9" s="11" t="s">
        <v>9</v>
      </c>
    </row>
    <row r="10" spans="1:11" x14ac:dyDescent="0.25">
      <c r="A10" s="12">
        <v>1</v>
      </c>
      <c r="B10" s="18"/>
      <c r="C10" s="90"/>
      <c r="D10" s="91"/>
      <c r="E10" s="20"/>
      <c r="F10" s="9">
        <v>1</v>
      </c>
      <c r="G10" s="18"/>
      <c r="H10" s="90"/>
      <c r="I10" s="91"/>
      <c r="J10" s="22"/>
      <c r="K10" s="79" t="s">
        <v>43</v>
      </c>
    </row>
    <row r="11" spans="1:11" x14ac:dyDescent="0.25">
      <c r="A11" s="12">
        <v>2</v>
      </c>
      <c r="B11" s="18"/>
      <c r="C11" s="90"/>
      <c r="D11" s="91"/>
      <c r="E11" s="20"/>
      <c r="F11" s="9">
        <v>2</v>
      </c>
      <c r="G11" s="18"/>
      <c r="H11" s="90"/>
      <c r="I11" s="91"/>
      <c r="J11" s="22"/>
    </row>
    <row r="12" spans="1:11" x14ac:dyDescent="0.25">
      <c r="A12" s="12">
        <v>3</v>
      </c>
      <c r="B12" s="18"/>
      <c r="C12" s="90"/>
      <c r="D12" s="91"/>
      <c r="E12" s="20"/>
      <c r="F12" s="9">
        <v>3</v>
      </c>
      <c r="G12" s="18"/>
      <c r="H12" s="90"/>
      <c r="I12" s="91"/>
      <c r="J12" s="22"/>
    </row>
    <row r="13" spans="1:11" x14ac:dyDescent="0.25">
      <c r="A13" s="12">
        <v>4</v>
      </c>
      <c r="B13" s="18"/>
      <c r="C13" s="90"/>
      <c r="D13" s="91"/>
      <c r="E13" s="20"/>
      <c r="F13" s="9">
        <v>4</v>
      </c>
      <c r="G13" s="18"/>
      <c r="H13" s="90"/>
      <c r="I13" s="91"/>
      <c r="J13" s="22"/>
    </row>
    <row r="14" spans="1:11" x14ac:dyDescent="0.25">
      <c r="A14" s="12">
        <v>5</v>
      </c>
      <c r="B14" s="18"/>
      <c r="C14" s="90"/>
      <c r="D14" s="91"/>
      <c r="E14" s="20"/>
      <c r="F14" s="9">
        <v>5</v>
      </c>
      <c r="G14" s="18"/>
      <c r="H14" s="90"/>
      <c r="I14" s="91"/>
      <c r="J14" s="22"/>
    </row>
    <row r="15" spans="1:11" x14ac:dyDescent="0.25">
      <c r="A15" s="12">
        <v>6</v>
      </c>
      <c r="B15" s="18"/>
      <c r="C15" s="90"/>
      <c r="D15" s="91"/>
      <c r="E15" s="20"/>
      <c r="F15" s="9">
        <v>6</v>
      </c>
      <c r="G15" s="18"/>
      <c r="H15" s="90"/>
      <c r="I15" s="91"/>
      <c r="J15" s="22"/>
    </row>
    <row r="16" spans="1:11" x14ac:dyDescent="0.25">
      <c r="A16" s="12">
        <v>7</v>
      </c>
      <c r="B16" s="18"/>
      <c r="C16" s="90"/>
      <c r="D16" s="91"/>
      <c r="E16" s="20"/>
      <c r="F16" s="9">
        <v>7</v>
      </c>
      <c r="G16" s="18"/>
      <c r="H16" s="90"/>
      <c r="I16" s="91"/>
      <c r="J16" s="22"/>
    </row>
    <row r="17" spans="1:10" x14ac:dyDescent="0.25">
      <c r="A17" s="12">
        <v>8</v>
      </c>
      <c r="B17" s="18"/>
      <c r="C17" s="90"/>
      <c r="D17" s="91"/>
      <c r="E17" s="20"/>
      <c r="F17" s="9">
        <v>8</v>
      </c>
      <c r="G17" s="18"/>
      <c r="H17" s="90"/>
      <c r="I17" s="91"/>
      <c r="J17" s="22"/>
    </row>
    <row r="18" spans="1:10" x14ac:dyDescent="0.25">
      <c r="A18" s="12">
        <v>9</v>
      </c>
      <c r="B18" s="18"/>
      <c r="C18" s="90"/>
      <c r="D18" s="91"/>
      <c r="E18" s="20"/>
      <c r="F18" s="9">
        <v>9</v>
      </c>
      <c r="G18" s="18"/>
      <c r="H18" s="90"/>
      <c r="I18" s="91"/>
      <c r="J18" s="22"/>
    </row>
    <row r="19" spans="1:10" x14ac:dyDescent="0.25">
      <c r="A19" s="12">
        <v>10</v>
      </c>
      <c r="B19" s="18"/>
      <c r="C19" s="90"/>
      <c r="D19" s="91"/>
      <c r="E19" s="20"/>
      <c r="F19" s="9">
        <v>10</v>
      </c>
      <c r="G19" s="18"/>
      <c r="H19" s="90"/>
      <c r="I19" s="91"/>
      <c r="J19" s="22"/>
    </row>
    <row r="20" spans="1:10" x14ac:dyDescent="0.25">
      <c r="A20" s="12">
        <v>11</v>
      </c>
      <c r="B20" s="18"/>
      <c r="C20" s="90"/>
      <c r="D20" s="91"/>
      <c r="E20" s="20"/>
      <c r="F20" s="9">
        <v>11</v>
      </c>
      <c r="G20" s="18"/>
      <c r="H20" s="90"/>
      <c r="I20" s="91"/>
      <c r="J20" s="22"/>
    </row>
    <row r="21" spans="1:10" x14ac:dyDescent="0.25">
      <c r="A21" s="12">
        <v>12</v>
      </c>
      <c r="B21" s="18"/>
      <c r="C21" s="90"/>
      <c r="D21" s="91"/>
      <c r="E21" s="20"/>
      <c r="F21" s="9">
        <v>12</v>
      </c>
      <c r="G21" s="18"/>
      <c r="H21" s="90"/>
      <c r="I21" s="91"/>
      <c r="J21" s="22"/>
    </row>
    <row r="22" spans="1:10" x14ac:dyDescent="0.25">
      <c r="A22" s="12">
        <v>13</v>
      </c>
      <c r="B22" s="18"/>
      <c r="C22" s="90"/>
      <c r="D22" s="91"/>
      <c r="E22" s="20"/>
      <c r="F22" s="9">
        <v>13</v>
      </c>
      <c r="G22" s="18"/>
      <c r="H22" s="90"/>
      <c r="I22" s="91"/>
      <c r="J22" s="22"/>
    </row>
    <row r="23" spans="1:10" x14ac:dyDescent="0.25">
      <c r="A23" s="13">
        <v>14</v>
      </c>
      <c r="B23" s="18"/>
      <c r="C23" s="90"/>
      <c r="D23" s="91"/>
      <c r="E23" s="20"/>
      <c r="F23" s="9">
        <v>14</v>
      </c>
      <c r="G23" s="18"/>
      <c r="H23" s="90"/>
      <c r="I23" s="91"/>
      <c r="J23" s="22"/>
    </row>
    <row r="24" spans="1:10" x14ac:dyDescent="0.25">
      <c r="A24" s="13">
        <v>15</v>
      </c>
      <c r="B24" s="18"/>
      <c r="C24" s="90"/>
      <c r="D24" s="91"/>
      <c r="E24" s="20"/>
      <c r="F24" s="9">
        <v>15</v>
      </c>
      <c r="G24" s="18"/>
      <c r="H24" s="90"/>
      <c r="I24" s="91"/>
      <c r="J24" s="22"/>
    </row>
    <row r="25" spans="1:10" x14ac:dyDescent="0.25">
      <c r="A25" s="13">
        <v>16</v>
      </c>
      <c r="B25" s="18"/>
      <c r="C25" s="90"/>
      <c r="D25" s="91"/>
      <c r="E25" s="20"/>
      <c r="F25" s="9">
        <v>16</v>
      </c>
      <c r="G25" s="18"/>
      <c r="H25" s="90"/>
      <c r="I25" s="91"/>
      <c r="J25" s="22"/>
    </row>
    <row r="26" spans="1:10" x14ac:dyDescent="0.25">
      <c r="A26" s="13">
        <v>17</v>
      </c>
      <c r="B26" s="18"/>
      <c r="C26" s="90"/>
      <c r="D26" s="91"/>
      <c r="E26" s="20"/>
      <c r="F26" s="9">
        <v>17</v>
      </c>
      <c r="G26" s="18"/>
      <c r="H26" s="90"/>
      <c r="I26" s="91"/>
      <c r="J26" s="22"/>
    </row>
    <row r="27" spans="1:10" x14ac:dyDescent="0.25">
      <c r="A27" s="13">
        <v>18</v>
      </c>
      <c r="B27" s="18"/>
      <c r="C27" s="90"/>
      <c r="D27" s="91"/>
      <c r="E27" s="20"/>
      <c r="F27" s="9">
        <v>18</v>
      </c>
      <c r="G27" s="18"/>
      <c r="H27" s="90"/>
      <c r="I27" s="91"/>
      <c r="J27" s="22"/>
    </row>
    <row r="28" spans="1:10" x14ac:dyDescent="0.25">
      <c r="A28" s="13">
        <v>19</v>
      </c>
      <c r="B28" s="18"/>
      <c r="C28" s="90"/>
      <c r="D28" s="91"/>
      <c r="E28" s="20"/>
      <c r="F28" s="9">
        <v>19</v>
      </c>
      <c r="G28" s="18"/>
      <c r="H28" s="90"/>
      <c r="I28" s="91"/>
      <c r="J28" s="22"/>
    </row>
    <row r="29" spans="1:10" x14ac:dyDescent="0.25">
      <c r="A29" s="13">
        <v>20</v>
      </c>
      <c r="B29" s="18"/>
      <c r="C29" s="90"/>
      <c r="D29" s="91"/>
      <c r="E29" s="20"/>
      <c r="F29" s="9">
        <v>20</v>
      </c>
      <c r="G29" s="18"/>
      <c r="H29" s="90"/>
      <c r="I29" s="91"/>
      <c r="J29" s="22"/>
    </row>
    <row r="30" spans="1:10" x14ac:dyDescent="0.25">
      <c r="A30" s="13">
        <v>21</v>
      </c>
      <c r="B30" s="18"/>
      <c r="C30" s="90"/>
      <c r="D30" s="91"/>
      <c r="E30" s="20"/>
      <c r="F30" s="9">
        <v>21</v>
      </c>
      <c r="G30" s="18"/>
      <c r="H30" s="90"/>
      <c r="I30" s="91"/>
      <c r="J30" s="22"/>
    </row>
    <row r="31" spans="1:10" x14ac:dyDescent="0.25">
      <c r="A31" s="13">
        <v>22</v>
      </c>
      <c r="B31" s="18"/>
      <c r="C31" s="90"/>
      <c r="D31" s="91"/>
      <c r="E31" s="20"/>
      <c r="F31" s="9">
        <v>22</v>
      </c>
      <c r="G31" s="18"/>
      <c r="H31" s="90"/>
      <c r="I31" s="91"/>
      <c r="J31" s="22"/>
    </row>
    <row r="32" spans="1:10" x14ac:dyDescent="0.25">
      <c r="A32" s="13">
        <v>23</v>
      </c>
      <c r="B32" s="18"/>
      <c r="C32" s="90"/>
      <c r="D32" s="91"/>
      <c r="E32" s="20"/>
      <c r="F32" s="9">
        <v>23</v>
      </c>
      <c r="G32" s="18"/>
      <c r="H32" s="90"/>
      <c r="I32" s="91"/>
      <c r="J32" s="22"/>
    </row>
    <row r="33" spans="1:10" x14ac:dyDescent="0.25">
      <c r="A33" s="13">
        <v>24</v>
      </c>
      <c r="B33" s="18"/>
      <c r="C33" s="90"/>
      <c r="D33" s="91"/>
      <c r="E33" s="20"/>
      <c r="F33" s="9">
        <v>24</v>
      </c>
      <c r="G33" s="18"/>
      <c r="H33" s="90"/>
      <c r="I33" s="91"/>
      <c r="J33" s="22"/>
    </row>
    <row r="34" spans="1:10" x14ac:dyDescent="0.25">
      <c r="A34" s="13">
        <v>25</v>
      </c>
      <c r="B34" s="18"/>
      <c r="C34" s="90"/>
      <c r="D34" s="91"/>
      <c r="E34" s="20"/>
      <c r="F34" s="9">
        <v>25</v>
      </c>
      <c r="G34" s="18"/>
      <c r="H34" s="90"/>
      <c r="I34" s="91"/>
      <c r="J34" s="22"/>
    </row>
    <row r="35" spans="1:10" x14ac:dyDescent="0.25">
      <c r="A35" s="13">
        <v>26</v>
      </c>
      <c r="B35" s="18"/>
      <c r="C35" s="90"/>
      <c r="D35" s="91"/>
      <c r="E35" s="20"/>
      <c r="F35" s="9">
        <v>26</v>
      </c>
      <c r="G35" s="18"/>
      <c r="H35" s="90"/>
      <c r="I35" s="91"/>
      <c r="J35" s="22"/>
    </row>
    <row r="36" spans="1:10" x14ac:dyDescent="0.25">
      <c r="A36" s="13">
        <v>27</v>
      </c>
      <c r="B36" s="18"/>
      <c r="C36" s="90"/>
      <c r="D36" s="91"/>
      <c r="E36" s="20"/>
      <c r="F36" s="9">
        <v>27</v>
      </c>
      <c r="G36" s="18"/>
      <c r="H36" s="90"/>
      <c r="I36" s="91"/>
      <c r="J36" s="22"/>
    </row>
    <row r="37" spans="1:10" x14ac:dyDescent="0.25">
      <c r="A37" s="13">
        <v>28</v>
      </c>
      <c r="B37" s="18"/>
      <c r="C37" s="90"/>
      <c r="D37" s="91"/>
      <c r="E37" s="20"/>
      <c r="F37" s="9">
        <v>28</v>
      </c>
      <c r="G37" s="18"/>
      <c r="H37" s="90"/>
      <c r="I37" s="91"/>
      <c r="J37" s="22"/>
    </row>
    <row r="38" spans="1:10" x14ac:dyDescent="0.25">
      <c r="A38" s="13">
        <v>29</v>
      </c>
      <c r="B38" s="18"/>
      <c r="C38" s="90"/>
      <c r="D38" s="91"/>
      <c r="E38" s="20"/>
      <c r="F38" s="9">
        <v>29</v>
      </c>
      <c r="G38" s="18"/>
      <c r="H38" s="90"/>
      <c r="I38" s="91"/>
      <c r="J38" s="22"/>
    </row>
    <row r="39" spans="1:10" x14ac:dyDescent="0.25">
      <c r="A39" s="13">
        <v>30</v>
      </c>
      <c r="B39" s="18"/>
      <c r="C39" s="90"/>
      <c r="D39" s="91"/>
      <c r="E39" s="20"/>
      <c r="F39" s="9">
        <v>30</v>
      </c>
      <c r="G39" s="18"/>
      <c r="H39" s="90"/>
      <c r="I39" s="91"/>
      <c r="J39" s="22"/>
    </row>
    <row r="40" spans="1:10" x14ac:dyDescent="0.25">
      <c r="A40" s="13">
        <v>31</v>
      </c>
      <c r="B40" s="18"/>
      <c r="C40" s="90"/>
      <c r="D40" s="91"/>
      <c r="E40" s="20"/>
      <c r="F40" s="9">
        <v>31</v>
      </c>
      <c r="G40" s="18"/>
      <c r="H40" s="90"/>
      <c r="I40" s="91"/>
      <c r="J40" s="22"/>
    </row>
    <row r="41" spans="1:10" x14ac:dyDescent="0.25">
      <c r="A41" s="13">
        <v>32</v>
      </c>
      <c r="B41" s="18"/>
      <c r="C41" s="90"/>
      <c r="D41" s="91"/>
      <c r="E41" s="20"/>
      <c r="F41" s="9">
        <v>32</v>
      </c>
      <c r="G41" s="18"/>
      <c r="H41" s="90"/>
      <c r="I41" s="91"/>
      <c r="J41" s="22"/>
    </row>
    <row r="42" spans="1:10" x14ac:dyDescent="0.25">
      <c r="A42" s="13">
        <v>33</v>
      </c>
      <c r="B42" s="18"/>
      <c r="C42" s="90"/>
      <c r="D42" s="91"/>
      <c r="E42" s="20"/>
      <c r="F42" s="9">
        <v>33</v>
      </c>
      <c r="G42" s="18"/>
      <c r="H42" s="90"/>
      <c r="I42" s="91"/>
      <c r="J42" s="22"/>
    </row>
    <row r="43" spans="1:10" x14ac:dyDescent="0.25">
      <c r="A43" s="13">
        <v>34</v>
      </c>
      <c r="B43" s="18"/>
      <c r="C43" s="90"/>
      <c r="D43" s="91"/>
      <c r="E43" s="20"/>
      <c r="F43" s="9">
        <v>34</v>
      </c>
      <c r="G43" s="18"/>
      <c r="H43" s="90"/>
      <c r="I43" s="91"/>
      <c r="J43" s="22"/>
    </row>
    <row r="44" spans="1:10" x14ac:dyDescent="0.25">
      <c r="A44" s="13">
        <v>35</v>
      </c>
      <c r="B44" s="18"/>
      <c r="C44" s="90"/>
      <c r="D44" s="91"/>
      <c r="E44" s="20"/>
      <c r="F44" s="9">
        <v>35</v>
      </c>
      <c r="G44" s="18"/>
      <c r="H44" s="90"/>
      <c r="I44" s="91"/>
      <c r="J44" s="22"/>
    </row>
    <row r="45" spans="1:10" x14ac:dyDescent="0.25">
      <c r="A45" s="13">
        <v>36</v>
      </c>
      <c r="B45" s="18"/>
      <c r="C45" s="90"/>
      <c r="D45" s="91"/>
      <c r="E45" s="20"/>
      <c r="F45" s="9">
        <v>36</v>
      </c>
      <c r="G45" s="18"/>
      <c r="H45" s="90"/>
      <c r="I45" s="91"/>
      <c r="J45" s="22"/>
    </row>
    <row r="46" spans="1:10" x14ac:dyDescent="0.25">
      <c r="A46" s="13">
        <v>37</v>
      </c>
      <c r="B46" s="18"/>
      <c r="C46" s="90"/>
      <c r="D46" s="91"/>
      <c r="E46" s="20"/>
      <c r="F46" s="9">
        <v>37</v>
      </c>
      <c r="G46" s="18"/>
      <c r="H46" s="90"/>
      <c r="I46" s="91"/>
      <c r="J46" s="22"/>
    </row>
    <row r="47" spans="1:10" x14ac:dyDescent="0.25">
      <c r="A47" s="13">
        <v>38</v>
      </c>
      <c r="B47" s="18"/>
      <c r="C47" s="90"/>
      <c r="D47" s="91"/>
      <c r="E47" s="20"/>
      <c r="F47" s="9">
        <v>38</v>
      </c>
      <c r="G47" s="18"/>
      <c r="H47" s="90"/>
      <c r="I47" s="91"/>
      <c r="J47" s="22"/>
    </row>
    <row r="48" spans="1:10" x14ac:dyDescent="0.25">
      <c r="A48" s="13">
        <v>39</v>
      </c>
      <c r="B48" s="18"/>
      <c r="C48" s="90"/>
      <c r="D48" s="91"/>
      <c r="E48" s="20"/>
      <c r="F48" s="9">
        <v>39</v>
      </c>
      <c r="G48" s="18"/>
      <c r="H48" s="90"/>
      <c r="I48" s="91"/>
      <c r="J48" s="22"/>
    </row>
    <row r="49" spans="1:10" ht="15.75" thickBot="1" x14ac:dyDescent="0.3">
      <c r="A49" s="14">
        <v>40</v>
      </c>
      <c r="B49" s="19"/>
      <c r="C49" s="92"/>
      <c r="D49" s="93"/>
      <c r="E49" s="21"/>
      <c r="F49" s="15">
        <v>40</v>
      </c>
      <c r="G49" s="19"/>
      <c r="H49" s="92"/>
      <c r="I49" s="93"/>
      <c r="J49" s="23"/>
    </row>
    <row r="50" spans="1:10" x14ac:dyDescent="0.25">
      <c r="A50" s="16"/>
      <c r="B50" s="1"/>
      <c r="C50" s="1"/>
      <c r="D50" s="17" t="s">
        <v>10</v>
      </c>
      <c r="E50" s="24">
        <f>SUM(E10:E49)</f>
        <v>0</v>
      </c>
      <c r="F50" s="1"/>
      <c r="G50" s="1"/>
      <c r="H50" s="1"/>
      <c r="I50" s="17" t="s">
        <v>10</v>
      </c>
      <c r="J50" s="24">
        <f>SUM(J10:J49)</f>
        <v>0</v>
      </c>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J53" s="52" t="s">
        <v>46</v>
      </c>
    </row>
  </sheetData>
  <mergeCells count="85">
    <mergeCell ref="C10:D10"/>
    <mergeCell ref="H10:I10"/>
    <mergeCell ref="F2:I6"/>
    <mergeCell ref="A8:E8"/>
    <mergeCell ref="F8:J8"/>
    <mergeCell ref="C9:D9"/>
    <mergeCell ref="H9:I9"/>
    <mergeCell ref="C11:D11"/>
    <mergeCell ref="H11:I11"/>
    <mergeCell ref="C12:D12"/>
    <mergeCell ref="H12:I12"/>
    <mergeCell ref="C13:D13"/>
    <mergeCell ref="H13:I13"/>
    <mergeCell ref="C14:D14"/>
    <mergeCell ref="H14:I14"/>
    <mergeCell ref="C15:D15"/>
    <mergeCell ref="H15:I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C30:D30"/>
    <mergeCell ref="H30:I30"/>
    <mergeCell ref="C31:D31"/>
    <mergeCell ref="H31:I31"/>
    <mergeCell ref="C32:D32"/>
    <mergeCell ref="H32:I32"/>
    <mergeCell ref="C33:D33"/>
    <mergeCell ref="H33:I33"/>
    <mergeCell ref="C34:D34"/>
    <mergeCell ref="H34:I34"/>
    <mergeCell ref="C35:D35"/>
    <mergeCell ref="H35:I35"/>
    <mergeCell ref="C36:D36"/>
    <mergeCell ref="H36:I36"/>
    <mergeCell ref="C37:D37"/>
    <mergeCell ref="H37:I37"/>
    <mergeCell ref="C38:D38"/>
    <mergeCell ref="H38:I38"/>
    <mergeCell ref="C39:D39"/>
    <mergeCell ref="H39:I39"/>
    <mergeCell ref="C40:D40"/>
    <mergeCell ref="H40:I40"/>
    <mergeCell ref="C41:D41"/>
    <mergeCell ref="H41:I41"/>
    <mergeCell ref="C42:D42"/>
    <mergeCell ref="H42:I42"/>
    <mergeCell ref="C43:D43"/>
    <mergeCell ref="H43:I43"/>
    <mergeCell ref="C44:D44"/>
    <mergeCell ref="H44:I44"/>
    <mergeCell ref="C45:D45"/>
    <mergeCell ref="H45:I45"/>
    <mergeCell ref="C46:D46"/>
    <mergeCell ref="H46:I46"/>
    <mergeCell ref="C47:D47"/>
    <mergeCell ref="H47:I47"/>
    <mergeCell ref="C48:D48"/>
    <mergeCell ref="H48:I48"/>
    <mergeCell ref="C49:D49"/>
    <mergeCell ref="H49:I49"/>
  </mergeCells>
  <pageMargins left="0.23622047244094491" right="0.23622047244094491" top="0.39370078740157483" bottom="0.3937007874015748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53"/>
  <sheetViews>
    <sheetView showGridLines="0" workbookViewId="0">
      <selection activeCell="J10" sqref="J10"/>
    </sheetView>
  </sheetViews>
  <sheetFormatPr baseColWidth="10" defaultRowHeight="15" x14ac:dyDescent="0.25"/>
  <cols>
    <col min="1" max="1" width="3.42578125" customWidth="1"/>
    <col min="2" max="2" width="10.28515625" customWidth="1"/>
    <col min="3" max="4" width="12.85546875" customWidth="1"/>
    <col min="5" max="5" width="9.7109375" customWidth="1"/>
    <col min="6" max="6" width="3.42578125" customWidth="1"/>
    <col min="7" max="7" width="10.28515625" customWidth="1"/>
    <col min="8" max="9" width="12.85546875" customWidth="1"/>
    <col min="10" max="10" width="9.7109375" customWidth="1"/>
  </cols>
  <sheetData>
    <row r="1" spans="1:11" ht="28.5" x14ac:dyDescent="0.25">
      <c r="A1" s="26" t="s">
        <v>0</v>
      </c>
      <c r="B1" s="2"/>
      <c r="C1" s="2"/>
      <c r="D1" s="2"/>
      <c r="E1" s="2"/>
      <c r="F1" s="2"/>
      <c r="G1" s="2"/>
      <c r="H1" s="2"/>
      <c r="I1" s="2"/>
      <c r="J1" s="25" t="str">
        <f>"Oktober "&amp;Basisdaten!B3</f>
        <v>Oktober 2022</v>
      </c>
    </row>
    <row r="2" spans="1:11" ht="8.25" customHeight="1" x14ac:dyDescent="0.25">
      <c r="A2" s="3"/>
      <c r="B2" s="4"/>
      <c r="C2" s="4"/>
      <c r="D2" s="4"/>
      <c r="E2" s="28"/>
      <c r="F2" s="94" t="s">
        <v>23</v>
      </c>
      <c r="G2" s="95"/>
      <c r="H2" s="95"/>
      <c r="I2" s="96"/>
      <c r="J2" s="5"/>
    </row>
    <row r="3" spans="1:11" x14ac:dyDescent="0.25">
      <c r="A3" s="32" t="s">
        <v>2</v>
      </c>
      <c r="B3" s="4"/>
      <c r="C3" s="4"/>
      <c r="D3" s="30">
        <f>September!D6</f>
        <v>155.69999999999999</v>
      </c>
      <c r="E3" s="29" t="str">
        <f>Basisdaten!B5</f>
        <v>€</v>
      </c>
      <c r="F3" s="97"/>
      <c r="G3" s="98"/>
      <c r="H3" s="98"/>
      <c r="I3" s="99"/>
      <c r="J3" s="5"/>
    </row>
    <row r="4" spans="1:11" x14ac:dyDescent="0.25">
      <c r="A4" s="32" t="s">
        <v>4</v>
      </c>
      <c r="B4" s="4"/>
      <c r="C4" s="4"/>
      <c r="D4" s="31">
        <f>SUM(E10:E49)</f>
        <v>0</v>
      </c>
      <c r="E4" s="29" t="str">
        <f>Basisdaten!B5</f>
        <v>€</v>
      </c>
      <c r="F4" s="97"/>
      <c r="G4" s="98"/>
      <c r="H4" s="98"/>
      <c r="I4" s="99"/>
      <c r="J4" s="5"/>
      <c r="K4" s="79" t="s">
        <v>42</v>
      </c>
    </row>
    <row r="5" spans="1:11" x14ac:dyDescent="0.25">
      <c r="A5" s="32" t="s">
        <v>5</v>
      </c>
      <c r="B5" s="4"/>
      <c r="C5" s="4"/>
      <c r="D5" s="31">
        <f>SUM(J10:J49)</f>
        <v>0</v>
      </c>
      <c r="E5" s="29" t="str">
        <f>Basisdaten!B5</f>
        <v>€</v>
      </c>
      <c r="F5" s="97"/>
      <c r="G5" s="98"/>
      <c r="H5" s="98"/>
      <c r="I5" s="99"/>
      <c r="J5" s="5"/>
    </row>
    <row r="6" spans="1:11" x14ac:dyDescent="0.25">
      <c r="A6" s="32" t="s">
        <v>49</v>
      </c>
      <c r="B6" s="4"/>
      <c r="C6" s="4"/>
      <c r="D6" s="31">
        <f>D3+D4-D5</f>
        <v>155.69999999999999</v>
      </c>
      <c r="E6" s="29" t="str">
        <f>Basisdaten!B5</f>
        <v>€</v>
      </c>
      <c r="F6" s="100"/>
      <c r="G6" s="101"/>
      <c r="H6" s="101"/>
      <c r="I6" s="102"/>
      <c r="J6" s="5"/>
    </row>
    <row r="7" spans="1:11" ht="15.75" thickBot="1" x14ac:dyDescent="0.3">
      <c r="A7" s="27"/>
      <c r="B7" s="6"/>
      <c r="C7" s="6"/>
      <c r="D7" s="6"/>
      <c r="E7" s="6"/>
      <c r="F7" s="6"/>
      <c r="G7" s="6"/>
      <c r="H7" s="6"/>
      <c r="I7" s="6"/>
      <c r="J7" s="7"/>
    </row>
    <row r="8" spans="1:11" ht="17.25" x14ac:dyDescent="0.3">
      <c r="A8" s="103" t="s">
        <v>6</v>
      </c>
      <c r="B8" s="104"/>
      <c r="C8" s="104"/>
      <c r="D8" s="104"/>
      <c r="E8" s="104"/>
      <c r="F8" s="104" t="s">
        <v>5</v>
      </c>
      <c r="G8" s="104"/>
      <c r="H8" s="104"/>
      <c r="I8" s="104"/>
      <c r="J8" s="105"/>
    </row>
    <row r="9" spans="1:11" x14ac:dyDescent="0.25">
      <c r="A9" s="10" t="s">
        <v>7</v>
      </c>
      <c r="B9" s="8" t="s">
        <v>8</v>
      </c>
      <c r="C9" s="106" t="s">
        <v>48</v>
      </c>
      <c r="D9" s="107"/>
      <c r="E9" s="8" t="s">
        <v>9</v>
      </c>
      <c r="F9" s="8" t="s">
        <v>7</v>
      </c>
      <c r="G9" s="8" t="s">
        <v>8</v>
      </c>
      <c r="H9" s="106" t="s">
        <v>48</v>
      </c>
      <c r="I9" s="107"/>
      <c r="J9" s="11" t="s">
        <v>9</v>
      </c>
    </row>
    <row r="10" spans="1:11" x14ac:dyDescent="0.25">
      <c r="A10" s="12">
        <v>1</v>
      </c>
      <c r="B10" s="18"/>
      <c r="C10" s="90"/>
      <c r="D10" s="91"/>
      <c r="E10" s="20"/>
      <c r="F10" s="9">
        <v>1</v>
      </c>
      <c r="G10" s="18"/>
      <c r="H10" s="90"/>
      <c r="I10" s="91"/>
      <c r="J10" s="22"/>
      <c r="K10" s="79" t="s">
        <v>43</v>
      </c>
    </row>
    <row r="11" spans="1:11" x14ac:dyDescent="0.25">
      <c r="A11" s="12">
        <v>2</v>
      </c>
      <c r="B11" s="18"/>
      <c r="C11" s="90"/>
      <c r="D11" s="91"/>
      <c r="E11" s="20"/>
      <c r="F11" s="9">
        <v>2</v>
      </c>
      <c r="G11" s="18"/>
      <c r="H11" s="90"/>
      <c r="I11" s="91"/>
      <c r="J11" s="22"/>
    </row>
    <row r="12" spans="1:11" x14ac:dyDescent="0.25">
      <c r="A12" s="12">
        <v>3</v>
      </c>
      <c r="B12" s="18"/>
      <c r="C12" s="90"/>
      <c r="D12" s="91"/>
      <c r="E12" s="20"/>
      <c r="F12" s="9">
        <v>3</v>
      </c>
      <c r="G12" s="18"/>
      <c r="H12" s="90"/>
      <c r="I12" s="91"/>
      <c r="J12" s="22"/>
    </row>
    <row r="13" spans="1:11" x14ac:dyDescent="0.25">
      <c r="A13" s="12">
        <v>4</v>
      </c>
      <c r="B13" s="18"/>
      <c r="C13" s="90"/>
      <c r="D13" s="91"/>
      <c r="E13" s="20"/>
      <c r="F13" s="9">
        <v>4</v>
      </c>
      <c r="G13" s="18"/>
      <c r="H13" s="90"/>
      <c r="I13" s="91"/>
      <c r="J13" s="22"/>
    </row>
    <row r="14" spans="1:11" x14ac:dyDescent="0.25">
      <c r="A14" s="12">
        <v>5</v>
      </c>
      <c r="B14" s="18"/>
      <c r="C14" s="90"/>
      <c r="D14" s="91"/>
      <c r="E14" s="20"/>
      <c r="F14" s="9">
        <v>5</v>
      </c>
      <c r="G14" s="18"/>
      <c r="H14" s="90"/>
      <c r="I14" s="91"/>
      <c r="J14" s="22"/>
    </row>
    <row r="15" spans="1:11" x14ac:dyDescent="0.25">
      <c r="A15" s="12">
        <v>6</v>
      </c>
      <c r="B15" s="18"/>
      <c r="C15" s="90"/>
      <c r="D15" s="91"/>
      <c r="E15" s="20"/>
      <c r="F15" s="9">
        <v>6</v>
      </c>
      <c r="G15" s="18"/>
      <c r="H15" s="90"/>
      <c r="I15" s="91"/>
      <c r="J15" s="22"/>
    </row>
    <row r="16" spans="1:11" x14ac:dyDescent="0.25">
      <c r="A16" s="12">
        <v>7</v>
      </c>
      <c r="B16" s="18"/>
      <c r="C16" s="90"/>
      <c r="D16" s="91"/>
      <c r="E16" s="20"/>
      <c r="F16" s="9">
        <v>7</v>
      </c>
      <c r="G16" s="18"/>
      <c r="H16" s="90"/>
      <c r="I16" s="91"/>
      <c r="J16" s="22"/>
    </row>
    <row r="17" spans="1:10" x14ac:dyDescent="0.25">
      <c r="A17" s="12">
        <v>8</v>
      </c>
      <c r="B17" s="18"/>
      <c r="C17" s="90"/>
      <c r="D17" s="91"/>
      <c r="E17" s="20"/>
      <c r="F17" s="9">
        <v>8</v>
      </c>
      <c r="G17" s="18"/>
      <c r="H17" s="90"/>
      <c r="I17" s="91"/>
      <c r="J17" s="22"/>
    </row>
    <row r="18" spans="1:10" x14ac:dyDescent="0.25">
      <c r="A18" s="12">
        <v>9</v>
      </c>
      <c r="B18" s="18"/>
      <c r="C18" s="90"/>
      <c r="D18" s="91"/>
      <c r="E18" s="20"/>
      <c r="F18" s="9">
        <v>9</v>
      </c>
      <c r="G18" s="18"/>
      <c r="H18" s="90"/>
      <c r="I18" s="91"/>
      <c r="J18" s="22"/>
    </row>
    <row r="19" spans="1:10" x14ac:dyDescent="0.25">
      <c r="A19" s="12">
        <v>10</v>
      </c>
      <c r="B19" s="18"/>
      <c r="C19" s="90"/>
      <c r="D19" s="91"/>
      <c r="E19" s="20"/>
      <c r="F19" s="9">
        <v>10</v>
      </c>
      <c r="G19" s="18"/>
      <c r="H19" s="90"/>
      <c r="I19" s="91"/>
      <c r="J19" s="22"/>
    </row>
    <row r="20" spans="1:10" x14ac:dyDescent="0.25">
      <c r="A20" s="12">
        <v>11</v>
      </c>
      <c r="B20" s="18"/>
      <c r="C20" s="90"/>
      <c r="D20" s="91"/>
      <c r="E20" s="20"/>
      <c r="F20" s="9">
        <v>11</v>
      </c>
      <c r="G20" s="18"/>
      <c r="H20" s="90"/>
      <c r="I20" s="91"/>
      <c r="J20" s="22"/>
    </row>
    <row r="21" spans="1:10" x14ac:dyDescent="0.25">
      <c r="A21" s="12">
        <v>12</v>
      </c>
      <c r="B21" s="18"/>
      <c r="C21" s="90"/>
      <c r="D21" s="91"/>
      <c r="E21" s="20"/>
      <c r="F21" s="9">
        <v>12</v>
      </c>
      <c r="G21" s="18"/>
      <c r="H21" s="90"/>
      <c r="I21" s="91"/>
      <c r="J21" s="22"/>
    </row>
    <row r="22" spans="1:10" x14ac:dyDescent="0.25">
      <c r="A22" s="12">
        <v>13</v>
      </c>
      <c r="B22" s="18"/>
      <c r="C22" s="90"/>
      <c r="D22" s="91"/>
      <c r="E22" s="20"/>
      <c r="F22" s="9">
        <v>13</v>
      </c>
      <c r="G22" s="18"/>
      <c r="H22" s="90"/>
      <c r="I22" s="91"/>
      <c r="J22" s="22"/>
    </row>
    <row r="23" spans="1:10" x14ac:dyDescent="0.25">
      <c r="A23" s="13">
        <v>14</v>
      </c>
      <c r="B23" s="18"/>
      <c r="C23" s="90"/>
      <c r="D23" s="91"/>
      <c r="E23" s="20"/>
      <c r="F23" s="9">
        <v>14</v>
      </c>
      <c r="G23" s="18"/>
      <c r="H23" s="90"/>
      <c r="I23" s="91"/>
      <c r="J23" s="22"/>
    </row>
    <row r="24" spans="1:10" x14ac:dyDescent="0.25">
      <c r="A24" s="13">
        <v>15</v>
      </c>
      <c r="B24" s="18"/>
      <c r="C24" s="90"/>
      <c r="D24" s="91"/>
      <c r="E24" s="20"/>
      <c r="F24" s="9">
        <v>15</v>
      </c>
      <c r="G24" s="18"/>
      <c r="H24" s="90"/>
      <c r="I24" s="91"/>
      <c r="J24" s="22"/>
    </row>
    <row r="25" spans="1:10" x14ac:dyDescent="0.25">
      <c r="A25" s="13">
        <v>16</v>
      </c>
      <c r="B25" s="18"/>
      <c r="C25" s="90"/>
      <c r="D25" s="91"/>
      <c r="E25" s="20"/>
      <c r="F25" s="9">
        <v>16</v>
      </c>
      <c r="G25" s="18"/>
      <c r="H25" s="90"/>
      <c r="I25" s="91"/>
      <c r="J25" s="22"/>
    </row>
    <row r="26" spans="1:10" x14ac:dyDescent="0.25">
      <c r="A26" s="13">
        <v>17</v>
      </c>
      <c r="B26" s="18"/>
      <c r="C26" s="90"/>
      <c r="D26" s="91"/>
      <c r="E26" s="20"/>
      <c r="F26" s="9">
        <v>17</v>
      </c>
      <c r="G26" s="18"/>
      <c r="H26" s="90"/>
      <c r="I26" s="91"/>
      <c r="J26" s="22"/>
    </row>
    <row r="27" spans="1:10" x14ac:dyDescent="0.25">
      <c r="A27" s="13">
        <v>18</v>
      </c>
      <c r="B27" s="18"/>
      <c r="C27" s="90"/>
      <c r="D27" s="91"/>
      <c r="E27" s="20"/>
      <c r="F27" s="9">
        <v>18</v>
      </c>
      <c r="G27" s="18"/>
      <c r="H27" s="90"/>
      <c r="I27" s="91"/>
      <c r="J27" s="22"/>
    </row>
    <row r="28" spans="1:10" x14ac:dyDescent="0.25">
      <c r="A28" s="13">
        <v>19</v>
      </c>
      <c r="B28" s="18"/>
      <c r="C28" s="90"/>
      <c r="D28" s="91"/>
      <c r="E28" s="20"/>
      <c r="F28" s="9">
        <v>19</v>
      </c>
      <c r="G28" s="18"/>
      <c r="H28" s="90"/>
      <c r="I28" s="91"/>
      <c r="J28" s="22"/>
    </row>
    <row r="29" spans="1:10" x14ac:dyDescent="0.25">
      <c r="A29" s="13">
        <v>20</v>
      </c>
      <c r="B29" s="18"/>
      <c r="C29" s="90"/>
      <c r="D29" s="91"/>
      <c r="E29" s="20"/>
      <c r="F29" s="9">
        <v>20</v>
      </c>
      <c r="G29" s="18"/>
      <c r="H29" s="90"/>
      <c r="I29" s="91"/>
      <c r="J29" s="22"/>
    </row>
    <row r="30" spans="1:10" x14ac:dyDescent="0.25">
      <c r="A30" s="13">
        <v>21</v>
      </c>
      <c r="B30" s="18"/>
      <c r="C30" s="90"/>
      <c r="D30" s="91"/>
      <c r="E30" s="20"/>
      <c r="F30" s="9">
        <v>21</v>
      </c>
      <c r="G30" s="18"/>
      <c r="H30" s="90"/>
      <c r="I30" s="91"/>
      <c r="J30" s="22"/>
    </row>
    <row r="31" spans="1:10" x14ac:dyDescent="0.25">
      <c r="A31" s="13">
        <v>22</v>
      </c>
      <c r="B31" s="18"/>
      <c r="C31" s="90"/>
      <c r="D31" s="91"/>
      <c r="E31" s="20"/>
      <c r="F31" s="9">
        <v>22</v>
      </c>
      <c r="G31" s="18"/>
      <c r="H31" s="90"/>
      <c r="I31" s="91"/>
      <c r="J31" s="22"/>
    </row>
    <row r="32" spans="1:10" x14ac:dyDescent="0.25">
      <c r="A32" s="13">
        <v>23</v>
      </c>
      <c r="B32" s="18"/>
      <c r="C32" s="90"/>
      <c r="D32" s="91"/>
      <c r="E32" s="20"/>
      <c r="F32" s="9">
        <v>23</v>
      </c>
      <c r="G32" s="18"/>
      <c r="H32" s="90"/>
      <c r="I32" s="91"/>
      <c r="J32" s="22"/>
    </row>
    <row r="33" spans="1:10" x14ac:dyDescent="0.25">
      <c r="A33" s="13">
        <v>24</v>
      </c>
      <c r="B33" s="18"/>
      <c r="C33" s="90"/>
      <c r="D33" s="91"/>
      <c r="E33" s="20"/>
      <c r="F33" s="9">
        <v>24</v>
      </c>
      <c r="G33" s="18"/>
      <c r="H33" s="90"/>
      <c r="I33" s="91"/>
      <c r="J33" s="22"/>
    </row>
    <row r="34" spans="1:10" x14ac:dyDescent="0.25">
      <c r="A34" s="13">
        <v>25</v>
      </c>
      <c r="B34" s="18"/>
      <c r="C34" s="90"/>
      <c r="D34" s="91"/>
      <c r="E34" s="20"/>
      <c r="F34" s="9">
        <v>25</v>
      </c>
      <c r="G34" s="18"/>
      <c r="H34" s="90"/>
      <c r="I34" s="91"/>
      <c r="J34" s="22"/>
    </row>
    <row r="35" spans="1:10" x14ac:dyDescent="0.25">
      <c r="A35" s="13">
        <v>26</v>
      </c>
      <c r="B35" s="18"/>
      <c r="C35" s="90"/>
      <c r="D35" s="91"/>
      <c r="E35" s="20"/>
      <c r="F35" s="9">
        <v>26</v>
      </c>
      <c r="G35" s="18"/>
      <c r="H35" s="90"/>
      <c r="I35" s="91"/>
      <c r="J35" s="22"/>
    </row>
    <row r="36" spans="1:10" x14ac:dyDescent="0.25">
      <c r="A36" s="13">
        <v>27</v>
      </c>
      <c r="B36" s="18"/>
      <c r="C36" s="90"/>
      <c r="D36" s="91"/>
      <c r="E36" s="20"/>
      <c r="F36" s="9">
        <v>27</v>
      </c>
      <c r="G36" s="18"/>
      <c r="H36" s="90"/>
      <c r="I36" s="91"/>
      <c r="J36" s="22"/>
    </row>
    <row r="37" spans="1:10" x14ac:dyDescent="0.25">
      <c r="A37" s="13">
        <v>28</v>
      </c>
      <c r="B37" s="18"/>
      <c r="C37" s="90"/>
      <c r="D37" s="91"/>
      <c r="E37" s="20"/>
      <c r="F37" s="9">
        <v>28</v>
      </c>
      <c r="G37" s="18"/>
      <c r="H37" s="90"/>
      <c r="I37" s="91"/>
      <c r="J37" s="22"/>
    </row>
    <row r="38" spans="1:10" x14ac:dyDescent="0.25">
      <c r="A38" s="13">
        <v>29</v>
      </c>
      <c r="B38" s="18"/>
      <c r="C38" s="90"/>
      <c r="D38" s="91"/>
      <c r="E38" s="20"/>
      <c r="F38" s="9">
        <v>29</v>
      </c>
      <c r="G38" s="18"/>
      <c r="H38" s="90"/>
      <c r="I38" s="91"/>
      <c r="J38" s="22"/>
    </row>
    <row r="39" spans="1:10" x14ac:dyDescent="0.25">
      <c r="A39" s="13">
        <v>30</v>
      </c>
      <c r="B39" s="18"/>
      <c r="C39" s="90"/>
      <c r="D39" s="91"/>
      <c r="E39" s="20"/>
      <c r="F39" s="9">
        <v>30</v>
      </c>
      <c r="G39" s="18"/>
      <c r="H39" s="90"/>
      <c r="I39" s="91"/>
      <c r="J39" s="22"/>
    </row>
    <row r="40" spans="1:10" x14ac:dyDescent="0.25">
      <c r="A40" s="13">
        <v>31</v>
      </c>
      <c r="B40" s="18"/>
      <c r="C40" s="90"/>
      <c r="D40" s="91"/>
      <c r="E40" s="20"/>
      <c r="F40" s="9">
        <v>31</v>
      </c>
      <c r="G40" s="18"/>
      <c r="H40" s="90"/>
      <c r="I40" s="91"/>
      <c r="J40" s="22"/>
    </row>
    <row r="41" spans="1:10" x14ac:dyDescent="0.25">
      <c r="A41" s="13">
        <v>32</v>
      </c>
      <c r="B41" s="18"/>
      <c r="C41" s="90"/>
      <c r="D41" s="91"/>
      <c r="E41" s="20"/>
      <c r="F41" s="9">
        <v>32</v>
      </c>
      <c r="G41" s="18"/>
      <c r="H41" s="90"/>
      <c r="I41" s="91"/>
      <c r="J41" s="22"/>
    </row>
    <row r="42" spans="1:10" x14ac:dyDescent="0.25">
      <c r="A42" s="13">
        <v>33</v>
      </c>
      <c r="B42" s="18"/>
      <c r="C42" s="90"/>
      <c r="D42" s="91"/>
      <c r="E42" s="20"/>
      <c r="F42" s="9">
        <v>33</v>
      </c>
      <c r="G42" s="18"/>
      <c r="H42" s="90"/>
      <c r="I42" s="91"/>
      <c r="J42" s="22"/>
    </row>
    <row r="43" spans="1:10" x14ac:dyDescent="0.25">
      <c r="A43" s="13">
        <v>34</v>
      </c>
      <c r="B43" s="18"/>
      <c r="C43" s="90"/>
      <c r="D43" s="91"/>
      <c r="E43" s="20"/>
      <c r="F43" s="9">
        <v>34</v>
      </c>
      <c r="G43" s="18"/>
      <c r="H43" s="90"/>
      <c r="I43" s="91"/>
      <c r="J43" s="22"/>
    </row>
    <row r="44" spans="1:10" x14ac:dyDescent="0.25">
      <c r="A44" s="13">
        <v>35</v>
      </c>
      <c r="B44" s="18"/>
      <c r="C44" s="90"/>
      <c r="D44" s="91"/>
      <c r="E44" s="20"/>
      <c r="F44" s="9">
        <v>35</v>
      </c>
      <c r="G44" s="18"/>
      <c r="H44" s="90"/>
      <c r="I44" s="91"/>
      <c r="J44" s="22"/>
    </row>
    <row r="45" spans="1:10" x14ac:dyDescent="0.25">
      <c r="A45" s="13">
        <v>36</v>
      </c>
      <c r="B45" s="18"/>
      <c r="C45" s="90"/>
      <c r="D45" s="91"/>
      <c r="E45" s="20"/>
      <c r="F45" s="9">
        <v>36</v>
      </c>
      <c r="G45" s="18"/>
      <c r="H45" s="90"/>
      <c r="I45" s="91"/>
      <c r="J45" s="22"/>
    </row>
    <row r="46" spans="1:10" x14ac:dyDescent="0.25">
      <c r="A46" s="13">
        <v>37</v>
      </c>
      <c r="B46" s="18"/>
      <c r="C46" s="90"/>
      <c r="D46" s="91"/>
      <c r="E46" s="20"/>
      <c r="F46" s="9">
        <v>37</v>
      </c>
      <c r="G46" s="18"/>
      <c r="H46" s="90"/>
      <c r="I46" s="91"/>
      <c r="J46" s="22"/>
    </row>
    <row r="47" spans="1:10" x14ac:dyDescent="0.25">
      <c r="A47" s="13">
        <v>38</v>
      </c>
      <c r="B47" s="18"/>
      <c r="C47" s="90"/>
      <c r="D47" s="91"/>
      <c r="E47" s="20"/>
      <c r="F47" s="9">
        <v>38</v>
      </c>
      <c r="G47" s="18"/>
      <c r="H47" s="90"/>
      <c r="I47" s="91"/>
      <c r="J47" s="22"/>
    </row>
    <row r="48" spans="1:10" x14ac:dyDescent="0.25">
      <c r="A48" s="13">
        <v>39</v>
      </c>
      <c r="B48" s="18"/>
      <c r="C48" s="90"/>
      <c r="D48" s="91"/>
      <c r="E48" s="20"/>
      <c r="F48" s="9">
        <v>39</v>
      </c>
      <c r="G48" s="18"/>
      <c r="H48" s="90"/>
      <c r="I48" s="91"/>
      <c r="J48" s="22"/>
    </row>
    <row r="49" spans="1:10" ht="15.75" thickBot="1" x14ac:dyDescent="0.3">
      <c r="A49" s="14">
        <v>40</v>
      </c>
      <c r="B49" s="19"/>
      <c r="C49" s="92"/>
      <c r="D49" s="93"/>
      <c r="E49" s="21"/>
      <c r="F49" s="15">
        <v>40</v>
      </c>
      <c r="G49" s="19"/>
      <c r="H49" s="92"/>
      <c r="I49" s="93"/>
      <c r="J49" s="23"/>
    </row>
    <row r="50" spans="1:10" x14ac:dyDescent="0.25">
      <c r="A50" s="16"/>
      <c r="B50" s="1"/>
      <c r="C50" s="1"/>
      <c r="D50" s="17" t="s">
        <v>10</v>
      </c>
      <c r="E50" s="24">
        <f>SUM(E10:E49)</f>
        <v>0</v>
      </c>
      <c r="F50" s="1"/>
      <c r="G50" s="1"/>
      <c r="H50" s="1"/>
      <c r="I50" s="17" t="s">
        <v>10</v>
      </c>
      <c r="J50" s="24">
        <f>SUM(J10:J49)</f>
        <v>0</v>
      </c>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J53" s="52" t="s">
        <v>46</v>
      </c>
    </row>
  </sheetData>
  <mergeCells count="85">
    <mergeCell ref="C10:D10"/>
    <mergeCell ref="H10:I10"/>
    <mergeCell ref="F2:I6"/>
    <mergeCell ref="A8:E8"/>
    <mergeCell ref="F8:J8"/>
    <mergeCell ref="C9:D9"/>
    <mergeCell ref="H9:I9"/>
    <mergeCell ref="C11:D11"/>
    <mergeCell ref="H11:I11"/>
    <mergeCell ref="C12:D12"/>
    <mergeCell ref="H12:I12"/>
    <mergeCell ref="C13:D13"/>
    <mergeCell ref="H13:I13"/>
    <mergeCell ref="C14:D14"/>
    <mergeCell ref="H14:I14"/>
    <mergeCell ref="C15:D15"/>
    <mergeCell ref="H15:I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C30:D30"/>
    <mergeCell ref="H30:I30"/>
    <mergeCell ref="C31:D31"/>
    <mergeCell ref="H31:I31"/>
    <mergeCell ref="C32:D32"/>
    <mergeCell ref="H32:I32"/>
    <mergeCell ref="C33:D33"/>
    <mergeCell ref="H33:I33"/>
    <mergeCell ref="C34:D34"/>
    <mergeCell ref="H34:I34"/>
    <mergeCell ref="C35:D35"/>
    <mergeCell ref="H35:I35"/>
    <mergeCell ref="C36:D36"/>
    <mergeCell ref="H36:I36"/>
    <mergeCell ref="C37:D37"/>
    <mergeCell ref="H37:I37"/>
    <mergeCell ref="C38:D38"/>
    <mergeCell ref="H38:I38"/>
    <mergeCell ref="C39:D39"/>
    <mergeCell ref="H39:I39"/>
    <mergeCell ref="C40:D40"/>
    <mergeCell ref="H40:I40"/>
    <mergeCell ref="C41:D41"/>
    <mergeCell ref="H41:I41"/>
    <mergeCell ref="C42:D42"/>
    <mergeCell ref="H42:I42"/>
    <mergeCell ref="C43:D43"/>
    <mergeCell ref="H43:I43"/>
    <mergeCell ref="C44:D44"/>
    <mergeCell ref="H44:I44"/>
    <mergeCell ref="C45:D45"/>
    <mergeCell ref="H45:I45"/>
    <mergeCell ref="C46:D46"/>
    <mergeCell ref="H46:I46"/>
    <mergeCell ref="C47:D47"/>
    <mergeCell ref="H47:I47"/>
    <mergeCell ref="C48:D48"/>
    <mergeCell ref="H48:I48"/>
    <mergeCell ref="C49:D49"/>
    <mergeCell ref="H49:I49"/>
  </mergeCells>
  <pageMargins left="0.23622047244094491" right="0.23622047244094491" top="0.39370078740157483"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3"/>
  <sheetViews>
    <sheetView showGridLines="0" workbookViewId="0">
      <selection activeCell="N37" sqref="N37"/>
    </sheetView>
  </sheetViews>
  <sheetFormatPr baseColWidth="10" defaultRowHeight="15" x14ac:dyDescent="0.25"/>
  <cols>
    <col min="1" max="1" width="3.42578125" customWidth="1"/>
    <col min="2" max="2" width="10.28515625" customWidth="1"/>
    <col min="3" max="4" width="12.85546875" customWidth="1"/>
    <col min="5" max="5" width="9.7109375" customWidth="1"/>
    <col min="6" max="6" width="3.42578125" customWidth="1"/>
    <col min="7" max="7" width="10.28515625" customWidth="1"/>
    <col min="8" max="9" width="12.85546875" customWidth="1"/>
    <col min="10" max="10" width="9.7109375" customWidth="1"/>
  </cols>
  <sheetData>
    <row r="1" spans="1:11" ht="28.5" x14ac:dyDescent="0.25">
      <c r="A1" s="26" t="s">
        <v>0</v>
      </c>
      <c r="B1" s="2"/>
      <c r="C1" s="2"/>
      <c r="D1" s="2"/>
      <c r="E1" s="2"/>
      <c r="F1" s="2"/>
      <c r="G1" s="2"/>
      <c r="H1" s="2"/>
      <c r="I1" s="2"/>
      <c r="J1" s="25" t="str">
        <f>"November "&amp;Basisdaten!B3</f>
        <v>November 2022</v>
      </c>
    </row>
    <row r="2" spans="1:11" ht="8.25" customHeight="1" x14ac:dyDescent="0.25">
      <c r="A2" s="3"/>
      <c r="B2" s="4"/>
      <c r="C2" s="4"/>
      <c r="D2" s="4"/>
      <c r="E2" s="28"/>
      <c r="F2" s="94" t="s">
        <v>23</v>
      </c>
      <c r="G2" s="95"/>
      <c r="H2" s="95"/>
      <c r="I2" s="96"/>
      <c r="J2" s="5"/>
    </row>
    <row r="3" spans="1:11" x14ac:dyDescent="0.25">
      <c r="A3" s="32" t="s">
        <v>2</v>
      </c>
      <c r="B3" s="4"/>
      <c r="C3" s="4"/>
      <c r="D3" s="30">
        <f>Oktober!D6</f>
        <v>155.69999999999999</v>
      </c>
      <c r="E3" s="29" t="str">
        <f>Basisdaten!B5</f>
        <v>€</v>
      </c>
      <c r="F3" s="97"/>
      <c r="G3" s="98"/>
      <c r="H3" s="98"/>
      <c r="I3" s="99"/>
      <c r="J3" s="5"/>
    </row>
    <row r="4" spans="1:11" x14ac:dyDescent="0.25">
      <c r="A4" s="32" t="s">
        <v>4</v>
      </c>
      <c r="B4" s="4"/>
      <c r="C4" s="4"/>
      <c r="D4" s="31">
        <f>SUM(E10:E49)</f>
        <v>0</v>
      </c>
      <c r="E4" s="29" t="str">
        <f>Basisdaten!B5</f>
        <v>€</v>
      </c>
      <c r="F4" s="97"/>
      <c r="G4" s="98"/>
      <c r="H4" s="98"/>
      <c r="I4" s="99"/>
      <c r="J4" s="5"/>
      <c r="K4" s="79" t="s">
        <v>42</v>
      </c>
    </row>
    <row r="5" spans="1:11" x14ac:dyDescent="0.25">
      <c r="A5" s="32" t="s">
        <v>5</v>
      </c>
      <c r="B5" s="4"/>
      <c r="C5" s="4"/>
      <c r="D5" s="31">
        <f>SUM(J10:J49)</f>
        <v>0</v>
      </c>
      <c r="E5" s="29" t="str">
        <f>Basisdaten!B5</f>
        <v>€</v>
      </c>
      <c r="F5" s="97"/>
      <c r="G5" s="98"/>
      <c r="H5" s="98"/>
      <c r="I5" s="99"/>
      <c r="J5" s="5"/>
    </row>
    <row r="6" spans="1:11" x14ac:dyDescent="0.25">
      <c r="A6" s="32" t="s">
        <v>49</v>
      </c>
      <c r="B6" s="4"/>
      <c r="C6" s="4"/>
      <c r="D6" s="31">
        <f>D3+D4-D5</f>
        <v>155.69999999999999</v>
      </c>
      <c r="E6" s="29" t="str">
        <f>Basisdaten!B5</f>
        <v>€</v>
      </c>
      <c r="F6" s="100"/>
      <c r="G6" s="101"/>
      <c r="H6" s="101"/>
      <c r="I6" s="102"/>
      <c r="J6" s="5"/>
    </row>
    <row r="7" spans="1:11" ht="15.75" thickBot="1" x14ac:dyDescent="0.3">
      <c r="A7" s="27"/>
      <c r="B7" s="6"/>
      <c r="C7" s="6"/>
      <c r="D7" s="6"/>
      <c r="E7" s="6"/>
      <c r="F7" s="6"/>
      <c r="G7" s="6"/>
      <c r="H7" s="6"/>
      <c r="I7" s="6"/>
      <c r="J7" s="7"/>
    </row>
    <row r="8" spans="1:11" ht="17.25" x14ac:dyDescent="0.3">
      <c r="A8" s="103" t="s">
        <v>6</v>
      </c>
      <c r="B8" s="104"/>
      <c r="C8" s="104"/>
      <c r="D8" s="104"/>
      <c r="E8" s="104"/>
      <c r="F8" s="104" t="s">
        <v>5</v>
      </c>
      <c r="G8" s="104"/>
      <c r="H8" s="104"/>
      <c r="I8" s="104"/>
      <c r="J8" s="105"/>
    </row>
    <row r="9" spans="1:11" x14ac:dyDescent="0.25">
      <c r="A9" s="82" t="s">
        <v>7</v>
      </c>
      <c r="B9" s="83" t="s">
        <v>8</v>
      </c>
      <c r="C9" s="106" t="s">
        <v>48</v>
      </c>
      <c r="D9" s="107"/>
      <c r="E9" s="83" t="s">
        <v>9</v>
      </c>
      <c r="F9" s="83" t="s">
        <v>7</v>
      </c>
      <c r="G9" s="83" t="s">
        <v>8</v>
      </c>
      <c r="H9" s="106" t="s">
        <v>48</v>
      </c>
      <c r="I9" s="107"/>
      <c r="J9" s="84" t="s">
        <v>9</v>
      </c>
    </row>
    <row r="10" spans="1:11" x14ac:dyDescent="0.25">
      <c r="A10" s="12">
        <v>1</v>
      </c>
      <c r="B10" s="18"/>
      <c r="C10" s="90"/>
      <c r="D10" s="91"/>
      <c r="E10" s="20"/>
      <c r="F10" s="9">
        <v>1</v>
      </c>
      <c r="G10" s="18"/>
      <c r="H10" s="90"/>
      <c r="I10" s="91"/>
      <c r="J10" s="22"/>
      <c r="K10" s="79" t="s">
        <v>43</v>
      </c>
    </row>
    <row r="11" spans="1:11" x14ac:dyDescent="0.25">
      <c r="A11" s="12">
        <v>2</v>
      </c>
      <c r="B11" s="18"/>
      <c r="C11" s="90"/>
      <c r="D11" s="91"/>
      <c r="E11" s="20"/>
      <c r="F11" s="9">
        <v>2</v>
      </c>
      <c r="G11" s="18"/>
      <c r="H11" s="90"/>
      <c r="I11" s="91"/>
      <c r="J11" s="22"/>
    </row>
    <row r="12" spans="1:11" x14ac:dyDescent="0.25">
      <c r="A12" s="12">
        <v>3</v>
      </c>
      <c r="B12" s="18"/>
      <c r="C12" s="90"/>
      <c r="D12" s="91"/>
      <c r="E12" s="20"/>
      <c r="F12" s="9">
        <v>3</v>
      </c>
      <c r="G12" s="18"/>
      <c r="H12" s="90"/>
      <c r="I12" s="91"/>
      <c r="J12" s="22"/>
    </row>
    <row r="13" spans="1:11" x14ac:dyDescent="0.25">
      <c r="A13" s="12">
        <v>4</v>
      </c>
      <c r="B13" s="18"/>
      <c r="C13" s="90"/>
      <c r="D13" s="91"/>
      <c r="E13" s="20"/>
      <c r="F13" s="9">
        <v>4</v>
      </c>
      <c r="G13" s="18"/>
      <c r="H13" s="90"/>
      <c r="I13" s="91"/>
      <c r="J13" s="22"/>
    </row>
    <row r="14" spans="1:11" x14ac:dyDescent="0.25">
      <c r="A14" s="12">
        <v>5</v>
      </c>
      <c r="B14" s="18"/>
      <c r="C14" s="90"/>
      <c r="D14" s="91"/>
      <c r="E14" s="20"/>
      <c r="F14" s="9">
        <v>5</v>
      </c>
      <c r="G14" s="18"/>
      <c r="H14" s="90"/>
      <c r="I14" s="91"/>
      <c r="J14" s="22"/>
    </row>
    <row r="15" spans="1:11" x14ac:dyDescent="0.25">
      <c r="A15" s="12">
        <v>6</v>
      </c>
      <c r="B15" s="18"/>
      <c r="C15" s="90"/>
      <c r="D15" s="91"/>
      <c r="E15" s="20"/>
      <c r="F15" s="9">
        <v>6</v>
      </c>
      <c r="G15" s="18"/>
      <c r="H15" s="90"/>
      <c r="I15" s="91"/>
      <c r="J15" s="22"/>
    </row>
    <row r="16" spans="1:11" x14ac:dyDescent="0.25">
      <c r="A16" s="12">
        <v>7</v>
      </c>
      <c r="B16" s="18"/>
      <c r="C16" s="90"/>
      <c r="D16" s="91"/>
      <c r="E16" s="20"/>
      <c r="F16" s="9">
        <v>7</v>
      </c>
      <c r="G16" s="18"/>
      <c r="H16" s="90"/>
      <c r="I16" s="91"/>
      <c r="J16" s="22"/>
    </row>
    <row r="17" spans="1:10" x14ac:dyDescent="0.25">
      <c r="A17" s="12">
        <v>8</v>
      </c>
      <c r="B17" s="18"/>
      <c r="C17" s="90"/>
      <c r="D17" s="91"/>
      <c r="E17" s="20"/>
      <c r="F17" s="9">
        <v>8</v>
      </c>
      <c r="G17" s="18"/>
      <c r="H17" s="90"/>
      <c r="I17" s="91"/>
      <c r="J17" s="22"/>
    </row>
    <row r="18" spans="1:10" x14ac:dyDescent="0.25">
      <c r="A18" s="12">
        <v>9</v>
      </c>
      <c r="B18" s="18"/>
      <c r="C18" s="90"/>
      <c r="D18" s="91"/>
      <c r="E18" s="20"/>
      <c r="F18" s="9">
        <v>9</v>
      </c>
      <c r="G18" s="18"/>
      <c r="H18" s="90"/>
      <c r="I18" s="91"/>
      <c r="J18" s="22"/>
    </row>
    <row r="19" spans="1:10" x14ac:dyDescent="0.25">
      <c r="A19" s="12">
        <v>10</v>
      </c>
      <c r="B19" s="18"/>
      <c r="C19" s="90"/>
      <c r="D19" s="91"/>
      <c r="E19" s="20"/>
      <c r="F19" s="9">
        <v>10</v>
      </c>
      <c r="G19" s="18"/>
      <c r="H19" s="90"/>
      <c r="I19" s="91"/>
      <c r="J19" s="22"/>
    </row>
    <row r="20" spans="1:10" x14ac:dyDescent="0.25">
      <c r="A20" s="12">
        <v>11</v>
      </c>
      <c r="B20" s="18"/>
      <c r="C20" s="90"/>
      <c r="D20" s="91"/>
      <c r="E20" s="20"/>
      <c r="F20" s="9">
        <v>11</v>
      </c>
      <c r="G20" s="18"/>
      <c r="H20" s="90"/>
      <c r="I20" s="91"/>
      <c r="J20" s="22"/>
    </row>
    <row r="21" spans="1:10" x14ac:dyDescent="0.25">
      <c r="A21" s="12">
        <v>12</v>
      </c>
      <c r="B21" s="18"/>
      <c r="C21" s="90"/>
      <c r="D21" s="91"/>
      <c r="E21" s="20"/>
      <c r="F21" s="9">
        <v>12</v>
      </c>
      <c r="G21" s="18"/>
      <c r="H21" s="90"/>
      <c r="I21" s="91"/>
      <c r="J21" s="22"/>
    </row>
    <row r="22" spans="1:10" x14ac:dyDescent="0.25">
      <c r="A22" s="12">
        <v>13</v>
      </c>
      <c r="B22" s="18"/>
      <c r="C22" s="90"/>
      <c r="D22" s="91"/>
      <c r="E22" s="20"/>
      <c r="F22" s="9">
        <v>13</v>
      </c>
      <c r="G22" s="18"/>
      <c r="H22" s="90"/>
      <c r="I22" s="91"/>
      <c r="J22" s="22"/>
    </row>
    <row r="23" spans="1:10" x14ac:dyDescent="0.25">
      <c r="A23" s="13">
        <v>14</v>
      </c>
      <c r="B23" s="18"/>
      <c r="C23" s="90"/>
      <c r="D23" s="91"/>
      <c r="E23" s="20"/>
      <c r="F23" s="9">
        <v>14</v>
      </c>
      <c r="G23" s="18"/>
      <c r="H23" s="90"/>
      <c r="I23" s="91"/>
      <c r="J23" s="22"/>
    </row>
    <row r="24" spans="1:10" x14ac:dyDescent="0.25">
      <c r="A24" s="13">
        <v>15</v>
      </c>
      <c r="B24" s="18"/>
      <c r="C24" s="90"/>
      <c r="D24" s="91"/>
      <c r="E24" s="20"/>
      <c r="F24" s="9">
        <v>15</v>
      </c>
      <c r="G24" s="18"/>
      <c r="H24" s="90"/>
      <c r="I24" s="91"/>
      <c r="J24" s="22"/>
    </row>
    <row r="25" spans="1:10" x14ac:dyDescent="0.25">
      <c r="A25" s="13">
        <v>16</v>
      </c>
      <c r="B25" s="18"/>
      <c r="C25" s="90"/>
      <c r="D25" s="91"/>
      <c r="E25" s="20"/>
      <c r="F25" s="9">
        <v>16</v>
      </c>
      <c r="G25" s="18"/>
      <c r="H25" s="90"/>
      <c r="I25" s="91"/>
      <c r="J25" s="22"/>
    </row>
    <row r="26" spans="1:10" x14ac:dyDescent="0.25">
      <c r="A26" s="13">
        <v>17</v>
      </c>
      <c r="B26" s="18"/>
      <c r="C26" s="90"/>
      <c r="D26" s="91"/>
      <c r="E26" s="20"/>
      <c r="F26" s="9">
        <v>17</v>
      </c>
      <c r="G26" s="18"/>
      <c r="H26" s="90"/>
      <c r="I26" s="91"/>
      <c r="J26" s="22"/>
    </row>
    <row r="27" spans="1:10" x14ac:dyDescent="0.25">
      <c r="A27" s="13">
        <v>18</v>
      </c>
      <c r="B27" s="18"/>
      <c r="C27" s="90"/>
      <c r="D27" s="91"/>
      <c r="E27" s="20"/>
      <c r="F27" s="9">
        <v>18</v>
      </c>
      <c r="G27" s="18"/>
      <c r="H27" s="90"/>
      <c r="I27" s="91"/>
      <c r="J27" s="22"/>
    </row>
    <row r="28" spans="1:10" x14ac:dyDescent="0.25">
      <c r="A28" s="13">
        <v>19</v>
      </c>
      <c r="B28" s="18"/>
      <c r="C28" s="90"/>
      <c r="D28" s="91"/>
      <c r="E28" s="20"/>
      <c r="F28" s="9">
        <v>19</v>
      </c>
      <c r="G28" s="18"/>
      <c r="H28" s="90"/>
      <c r="I28" s="91"/>
      <c r="J28" s="22"/>
    </row>
    <row r="29" spans="1:10" x14ac:dyDescent="0.25">
      <c r="A29" s="13">
        <v>20</v>
      </c>
      <c r="B29" s="18"/>
      <c r="C29" s="90"/>
      <c r="D29" s="91"/>
      <c r="E29" s="20"/>
      <c r="F29" s="9">
        <v>20</v>
      </c>
      <c r="G29" s="18"/>
      <c r="H29" s="90"/>
      <c r="I29" s="91"/>
      <c r="J29" s="22"/>
    </row>
    <row r="30" spans="1:10" x14ac:dyDescent="0.25">
      <c r="A30" s="13">
        <v>21</v>
      </c>
      <c r="B30" s="18"/>
      <c r="C30" s="90"/>
      <c r="D30" s="91"/>
      <c r="E30" s="20"/>
      <c r="F30" s="9">
        <v>21</v>
      </c>
      <c r="G30" s="18"/>
      <c r="H30" s="90"/>
      <c r="I30" s="91"/>
      <c r="J30" s="22"/>
    </row>
    <row r="31" spans="1:10" x14ac:dyDescent="0.25">
      <c r="A31" s="13">
        <v>22</v>
      </c>
      <c r="B31" s="18"/>
      <c r="C31" s="90"/>
      <c r="D31" s="91"/>
      <c r="E31" s="20"/>
      <c r="F31" s="9">
        <v>22</v>
      </c>
      <c r="G31" s="18"/>
      <c r="H31" s="90"/>
      <c r="I31" s="91"/>
      <c r="J31" s="22"/>
    </row>
    <row r="32" spans="1:10" x14ac:dyDescent="0.25">
      <c r="A32" s="13">
        <v>23</v>
      </c>
      <c r="B32" s="18"/>
      <c r="C32" s="90"/>
      <c r="D32" s="91"/>
      <c r="E32" s="20"/>
      <c r="F32" s="9">
        <v>23</v>
      </c>
      <c r="G32" s="18"/>
      <c r="H32" s="90"/>
      <c r="I32" s="91"/>
      <c r="J32" s="22"/>
    </row>
    <row r="33" spans="1:10" x14ac:dyDescent="0.25">
      <c r="A33" s="13">
        <v>24</v>
      </c>
      <c r="B33" s="18"/>
      <c r="C33" s="90"/>
      <c r="D33" s="91"/>
      <c r="E33" s="20"/>
      <c r="F33" s="9">
        <v>24</v>
      </c>
      <c r="G33" s="18"/>
      <c r="H33" s="90"/>
      <c r="I33" s="91"/>
      <c r="J33" s="22"/>
    </row>
    <row r="34" spans="1:10" x14ac:dyDescent="0.25">
      <c r="A34" s="13">
        <v>25</v>
      </c>
      <c r="B34" s="18"/>
      <c r="C34" s="90"/>
      <c r="D34" s="91"/>
      <c r="E34" s="20"/>
      <c r="F34" s="9">
        <v>25</v>
      </c>
      <c r="G34" s="18"/>
      <c r="H34" s="90"/>
      <c r="I34" s="91"/>
      <c r="J34" s="22"/>
    </row>
    <row r="35" spans="1:10" x14ac:dyDescent="0.25">
      <c r="A35" s="13">
        <v>26</v>
      </c>
      <c r="B35" s="18"/>
      <c r="C35" s="90"/>
      <c r="D35" s="91"/>
      <c r="E35" s="20"/>
      <c r="F35" s="9">
        <v>26</v>
      </c>
      <c r="G35" s="18"/>
      <c r="H35" s="90"/>
      <c r="I35" s="91"/>
      <c r="J35" s="22"/>
    </row>
    <row r="36" spans="1:10" x14ac:dyDescent="0.25">
      <c r="A36" s="13">
        <v>27</v>
      </c>
      <c r="B36" s="18"/>
      <c r="C36" s="90"/>
      <c r="D36" s="91"/>
      <c r="E36" s="20"/>
      <c r="F36" s="9">
        <v>27</v>
      </c>
      <c r="G36" s="18"/>
      <c r="H36" s="90"/>
      <c r="I36" s="91"/>
      <c r="J36" s="22"/>
    </row>
    <row r="37" spans="1:10" x14ac:dyDescent="0.25">
      <c r="A37" s="13">
        <v>28</v>
      </c>
      <c r="B37" s="18"/>
      <c r="C37" s="90"/>
      <c r="D37" s="91"/>
      <c r="E37" s="20"/>
      <c r="F37" s="9">
        <v>28</v>
      </c>
      <c r="G37" s="18"/>
      <c r="H37" s="90"/>
      <c r="I37" s="91"/>
      <c r="J37" s="22"/>
    </row>
    <row r="38" spans="1:10" x14ac:dyDescent="0.25">
      <c r="A38" s="13">
        <v>29</v>
      </c>
      <c r="B38" s="18"/>
      <c r="C38" s="90"/>
      <c r="D38" s="91"/>
      <c r="E38" s="20"/>
      <c r="F38" s="9">
        <v>29</v>
      </c>
      <c r="G38" s="18"/>
      <c r="H38" s="90"/>
      <c r="I38" s="91"/>
      <c r="J38" s="22"/>
    </row>
    <row r="39" spans="1:10" x14ac:dyDescent="0.25">
      <c r="A39" s="13">
        <v>30</v>
      </c>
      <c r="B39" s="18"/>
      <c r="C39" s="90"/>
      <c r="D39" s="91"/>
      <c r="E39" s="20"/>
      <c r="F39" s="9">
        <v>30</v>
      </c>
      <c r="G39" s="18"/>
      <c r="H39" s="90"/>
      <c r="I39" s="91"/>
      <c r="J39" s="22"/>
    </row>
    <row r="40" spans="1:10" x14ac:dyDescent="0.25">
      <c r="A40" s="13">
        <v>31</v>
      </c>
      <c r="B40" s="18"/>
      <c r="C40" s="90"/>
      <c r="D40" s="91"/>
      <c r="E40" s="20"/>
      <c r="F40" s="9">
        <v>31</v>
      </c>
      <c r="G40" s="18"/>
      <c r="H40" s="90"/>
      <c r="I40" s="91"/>
      <c r="J40" s="22"/>
    </row>
    <row r="41" spans="1:10" x14ac:dyDescent="0.25">
      <c r="A41" s="13">
        <v>32</v>
      </c>
      <c r="B41" s="18"/>
      <c r="C41" s="90"/>
      <c r="D41" s="91"/>
      <c r="E41" s="20"/>
      <c r="F41" s="9">
        <v>32</v>
      </c>
      <c r="G41" s="18"/>
      <c r="H41" s="90"/>
      <c r="I41" s="91"/>
      <c r="J41" s="22"/>
    </row>
    <row r="42" spans="1:10" x14ac:dyDescent="0.25">
      <c r="A42" s="13">
        <v>33</v>
      </c>
      <c r="B42" s="18"/>
      <c r="C42" s="90"/>
      <c r="D42" s="91"/>
      <c r="E42" s="20"/>
      <c r="F42" s="9">
        <v>33</v>
      </c>
      <c r="G42" s="18"/>
      <c r="H42" s="90"/>
      <c r="I42" s="91"/>
      <c r="J42" s="22"/>
    </row>
    <row r="43" spans="1:10" x14ac:dyDescent="0.25">
      <c r="A43" s="13">
        <v>34</v>
      </c>
      <c r="B43" s="18"/>
      <c r="C43" s="90"/>
      <c r="D43" s="91"/>
      <c r="E43" s="20"/>
      <c r="F43" s="9">
        <v>34</v>
      </c>
      <c r="G43" s="18"/>
      <c r="H43" s="90"/>
      <c r="I43" s="91"/>
      <c r="J43" s="22"/>
    </row>
    <row r="44" spans="1:10" x14ac:dyDescent="0.25">
      <c r="A44" s="13">
        <v>35</v>
      </c>
      <c r="B44" s="18"/>
      <c r="C44" s="90"/>
      <c r="D44" s="91"/>
      <c r="E44" s="20"/>
      <c r="F44" s="9">
        <v>35</v>
      </c>
      <c r="G44" s="18"/>
      <c r="H44" s="90"/>
      <c r="I44" s="91"/>
      <c r="J44" s="22"/>
    </row>
    <row r="45" spans="1:10" x14ac:dyDescent="0.25">
      <c r="A45" s="13">
        <v>36</v>
      </c>
      <c r="B45" s="18"/>
      <c r="C45" s="90"/>
      <c r="D45" s="91"/>
      <c r="E45" s="20"/>
      <c r="F45" s="9">
        <v>36</v>
      </c>
      <c r="G45" s="18"/>
      <c r="H45" s="90"/>
      <c r="I45" s="91"/>
      <c r="J45" s="22"/>
    </row>
    <row r="46" spans="1:10" x14ac:dyDescent="0.25">
      <c r="A46" s="13">
        <v>37</v>
      </c>
      <c r="B46" s="18"/>
      <c r="C46" s="90"/>
      <c r="D46" s="91"/>
      <c r="E46" s="20"/>
      <c r="F46" s="9">
        <v>37</v>
      </c>
      <c r="G46" s="18"/>
      <c r="H46" s="90"/>
      <c r="I46" s="91"/>
      <c r="J46" s="22"/>
    </row>
    <row r="47" spans="1:10" x14ac:dyDescent="0.25">
      <c r="A47" s="13">
        <v>38</v>
      </c>
      <c r="B47" s="18"/>
      <c r="C47" s="90"/>
      <c r="D47" s="91"/>
      <c r="E47" s="20"/>
      <c r="F47" s="9">
        <v>38</v>
      </c>
      <c r="G47" s="18"/>
      <c r="H47" s="90"/>
      <c r="I47" s="91"/>
      <c r="J47" s="22"/>
    </row>
    <row r="48" spans="1:10" x14ac:dyDescent="0.25">
      <c r="A48" s="13">
        <v>39</v>
      </c>
      <c r="B48" s="18"/>
      <c r="C48" s="90"/>
      <c r="D48" s="91"/>
      <c r="E48" s="20"/>
      <c r="F48" s="9">
        <v>39</v>
      </c>
      <c r="G48" s="18"/>
      <c r="H48" s="90"/>
      <c r="I48" s="91"/>
      <c r="J48" s="22"/>
    </row>
    <row r="49" spans="1:10" ht="15.75" thickBot="1" x14ac:dyDescent="0.3">
      <c r="A49" s="14">
        <v>40</v>
      </c>
      <c r="B49" s="19"/>
      <c r="C49" s="92"/>
      <c r="D49" s="93"/>
      <c r="E49" s="21"/>
      <c r="F49" s="15">
        <v>40</v>
      </c>
      <c r="G49" s="19"/>
      <c r="H49" s="92"/>
      <c r="I49" s="93"/>
      <c r="J49" s="23"/>
    </row>
    <row r="50" spans="1:10" x14ac:dyDescent="0.25">
      <c r="A50" s="16"/>
      <c r="B50" s="1"/>
      <c r="C50" s="1"/>
      <c r="D50" s="17" t="s">
        <v>10</v>
      </c>
      <c r="E50" s="24">
        <f>SUM(E10:E49)</f>
        <v>0</v>
      </c>
      <c r="F50" s="1"/>
      <c r="G50" s="1"/>
      <c r="H50" s="1"/>
      <c r="I50" s="17" t="s">
        <v>10</v>
      </c>
      <c r="J50" s="24">
        <f>SUM(J10:J49)</f>
        <v>0</v>
      </c>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J53" s="52" t="s">
        <v>46</v>
      </c>
    </row>
  </sheetData>
  <mergeCells count="85">
    <mergeCell ref="C10:D10"/>
    <mergeCell ref="H10:I10"/>
    <mergeCell ref="F2:I6"/>
    <mergeCell ref="A8:E8"/>
    <mergeCell ref="F8:J8"/>
    <mergeCell ref="C9:D9"/>
    <mergeCell ref="H9:I9"/>
    <mergeCell ref="C11:D11"/>
    <mergeCell ref="H11:I11"/>
    <mergeCell ref="C12:D12"/>
    <mergeCell ref="H12:I12"/>
    <mergeCell ref="C13:D13"/>
    <mergeCell ref="H13:I13"/>
    <mergeCell ref="C14:D14"/>
    <mergeCell ref="H14:I14"/>
    <mergeCell ref="C15:D15"/>
    <mergeCell ref="H15:I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C30:D30"/>
    <mergeCell ref="H30:I30"/>
    <mergeCell ref="C31:D31"/>
    <mergeCell ref="H31:I31"/>
    <mergeCell ref="C32:D32"/>
    <mergeCell ref="H32:I32"/>
    <mergeCell ref="C33:D33"/>
    <mergeCell ref="H33:I33"/>
    <mergeCell ref="C34:D34"/>
    <mergeCell ref="H34:I34"/>
    <mergeCell ref="C35:D35"/>
    <mergeCell ref="H35:I35"/>
    <mergeCell ref="C36:D36"/>
    <mergeCell ref="H36:I36"/>
    <mergeCell ref="C37:D37"/>
    <mergeCell ref="H37:I37"/>
    <mergeCell ref="C38:D38"/>
    <mergeCell ref="H38:I38"/>
    <mergeCell ref="C39:D39"/>
    <mergeCell ref="H39:I39"/>
    <mergeCell ref="C40:D40"/>
    <mergeCell ref="H40:I40"/>
    <mergeCell ref="C41:D41"/>
    <mergeCell ref="H41:I41"/>
    <mergeCell ref="C42:D42"/>
    <mergeCell ref="H42:I42"/>
    <mergeCell ref="C43:D43"/>
    <mergeCell ref="H43:I43"/>
    <mergeCell ref="C44:D44"/>
    <mergeCell ref="H44:I44"/>
    <mergeCell ref="C45:D45"/>
    <mergeCell ref="H45:I45"/>
    <mergeCell ref="C46:D46"/>
    <mergeCell ref="H46:I46"/>
    <mergeCell ref="C47:D47"/>
    <mergeCell ref="H47:I47"/>
    <mergeCell ref="C48:D48"/>
    <mergeCell ref="H48:I48"/>
    <mergeCell ref="C49:D49"/>
    <mergeCell ref="H49:I49"/>
  </mergeCells>
  <pageMargins left="0.23622047244094491" right="0.23622047244094491" top="0.39370078740157483" bottom="0.3937007874015748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3"/>
  <sheetViews>
    <sheetView showGridLines="0" workbookViewId="0">
      <selection activeCell="J10" sqref="J10"/>
    </sheetView>
  </sheetViews>
  <sheetFormatPr baseColWidth="10" defaultRowHeight="15" x14ac:dyDescent="0.25"/>
  <cols>
    <col min="1" max="1" width="3.42578125" customWidth="1"/>
    <col min="2" max="2" width="10.28515625" customWidth="1"/>
    <col min="3" max="4" width="12.85546875" customWidth="1"/>
    <col min="5" max="5" width="9.7109375" customWidth="1"/>
    <col min="6" max="6" width="3.42578125" customWidth="1"/>
    <col min="7" max="7" width="10.28515625" customWidth="1"/>
    <col min="8" max="9" width="12.85546875" customWidth="1"/>
    <col min="10" max="10" width="9.7109375" customWidth="1"/>
  </cols>
  <sheetData>
    <row r="1" spans="1:12" ht="28.5" x14ac:dyDescent="0.25">
      <c r="A1" s="26" t="s">
        <v>0</v>
      </c>
      <c r="B1" s="2"/>
      <c r="C1" s="2"/>
      <c r="D1" s="2"/>
      <c r="E1" s="2"/>
      <c r="F1" s="2"/>
      <c r="G1" s="2"/>
      <c r="H1" s="2"/>
      <c r="I1" s="2"/>
      <c r="J1" s="25" t="str">
        <f>"Dezember "&amp;Basisdaten!B3</f>
        <v>Dezember 2022</v>
      </c>
    </row>
    <row r="2" spans="1:12" ht="8.25" customHeight="1" x14ac:dyDescent="0.25">
      <c r="A2" s="3"/>
      <c r="B2" s="4"/>
      <c r="C2" s="4"/>
      <c r="D2" s="4"/>
      <c r="E2" s="28"/>
      <c r="F2" s="94" t="s">
        <v>23</v>
      </c>
      <c r="G2" s="95"/>
      <c r="H2" s="95"/>
      <c r="I2" s="96"/>
      <c r="J2" s="5"/>
    </row>
    <row r="3" spans="1:12" x14ac:dyDescent="0.25">
      <c r="A3" s="32" t="s">
        <v>2</v>
      </c>
      <c r="B3" s="4"/>
      <c r="C3" s="4"/>
      <c r="D3" s="30">
        <f>November!D6</f>
        <v>155.69999999999999</v>
      </c>
      <c r="E3" s="29" t="str">
        <f>Basisdaten!B5</f>
        <v>€</v>
      </c>
      <c r="F3" s="97"/>
      <c r="G3" s="98"/>
      <c r="H3" s="98"/>
      <c r="I3" s="99"/>
      <c r="J3" s="5"/>
    </row>
    <row r="4" spans="1:12" x14ac:dyDescent="0.25">
      <c r="A4" s="32" t="s">
        <v>4</v>
      </c>
      <c r="B4" s="4"/>
      <c r="C4" s="4"/>
      <c r="D4" s="31">
        <f>SUM(E10:E49)</f>
        <v>0</v>
      </c>
      <c r="E4" s="29" t="str">
        <f>Basisdaten!B5</f>
        <v>€</v>
      </c>
      <c r="F4" s="97"/>
      <c r="G4" s="98"/>
      <c r="H4" s="98"/>
      <c r="I4" s="99"/>
      <c r="J4" s="5"/>
      <c r="K4" s="79" t="s">
        <v>42</v>
      </c>
    </row>
    <row r="5" spans="1:12" x14ac:dyDescent="0.25">
      <c r="A5" s="32" t="s">
        <v>5</v>
      </c>
      <c r="B5" s="4"/>
      <c r="C5" s="4"/>
      <c r="D5" s="31">
        <f>SUM(J10:J49)</f>
        <v>0</v>
      </c>
      <c r="E5" s="29" t="str">
        <f>Basisdaten!B5</f>
        <v>€</v>
      </c>
      <c r="F5" s="97"/>
      <c r="G5" s="98"/>
      <c r="H5" s="98"/>
      <c r="I5" s="99"/>
      <c r="J5" s="5"/>
    </row>
    <row r="6" spans="1:12" x14ac:dyDescent="0.25">
      <c r="A6" s="32" t="s">
        <v>49</v>
      </c>
      <c r="B6" s="4"/>
      <c r="C6" s="4"/>
      <c r="D6" s="31">
        <f>D3+D4-D5</f>
        <v>155.69999999999999</v>
      </c>
      <c r="E6" s="29" t="str">
        <f>Basisdaten!B5</f>
        <v>€</v>
      </c>
      <c r="F6" s="100"/>
      <c r="G6" s="101"/>
      <c r="H6" s="101"/>
      <c r="I6" s="102"/>
      <c r="J6" s="5"/>
    </row>
    <row r="7" spans="1:12" ht="15.75" thickBot="1" x14ac:dyDescent="0.3">
      <c r="A7" s="27"/>
      <c r="B7" s="6"/>
      <c r="C7" s="6"/>
      <c r="D7" s="6"/>
      <c r="E7" s="6"/>
      <c r="F7" s="6"/>
      <c r="G7" s="6"/>
      <c r="H7" s="6"/>
      <c r="I7" s="6"/>
      <c r="J7" s="7"/>
    </row>
    <row r="8" spans="1:12" ht="17.25" x14ac:dyDescent="0.3">
      <c r="A8" s="103" t="s">
        <v>6</v>
      </c>
      <c r="B8" s="104"/>
      <c r="C8" s="104"/>
      <c r="D8" s="104"/>
      <c r="E8" s="104"/>
      <c r="F8" s="104" t="s">
        <v>5</v>
      </c>
      <c r="G8" s="104"/>
      <c r="H8" s="104"/>
      <c r="I8" s="104"/>
      <c r="J8" s="105"/>
    </row>
    <row r="9" spans="1:12" x14ac:dyDescent="0.25">
      <c r="A9" s="82" t="s">
        <v>7</v>
      </c>
      <c r="B9" s="83" t="s">
        <v>8</v>
      </c>
      <c r="C9" s="106" t="s">
        <v>48</v>
      </c>
      <c r="D9" s="107"/>
      <c r="E9" s="83" t="s">
        <v>9</v>
      </c>
      <c r="F9" s="83" t="s">
        <v>7</v>
      </c>
      <c r="G9" s="83" t="s">
        <v>8</v>
      </c>
      <c r="H9" s="106" t="s">
        <v>48</v>
      </c>
      <c r="I9" s="107"/>
      <c r="J9" s="84" t="s">
        <v>9</v>
      </c>
    </row>
    <row r="10" spans="1:12" x14ac:dyDescent="0.25">
      <c r="A10" s="12">
        <v>1</v>
      </c>
      <c r="B10" s="18"/>
      <c r="C10" s="90"/>
      <c r="D10" s="91"/>
      <c r="E10" s="20"/>
      <c r="F10" s="9">
        <v>1</v>
      </c>
      <c r="G10" s="18"/>
      <c r="H10" s="90"/>
      <c r="I10" s="91"/>
      <c r="J10" s="22"/>
      <c r="K10" s="79" t="s">
        <v>43</v>
      </c>
      <c r="L10" s="81"/>
    </row>
    <row r="11" spans="1:12" x14ac:dyDescent="0.25">
      <c r="A11" s="12">
        <v>2</v>
      </c>
      <c r="B11" s="18"/>
      <c r="C11" s="90"/>
      <c r="D11" s="91"/>
      <c r="E11" s="20"/>
      <c r="F11" s="9">
        <v>2</v>
      </c>
      <c r="G11" s="18"/>
      <c r="H11" s="90"/>
      <c r="I11" s="91"/>
      <c r="J11" s="22"/>
    </row>
    <row r="12" spans="1:12" x14ac:dyDescent="0.25">
      <c r="A12" s="12">
        <v>3</v>
      </c>
      <c r="B12" s="18"/>
      <c r="C12" s="90"/>
      <c r="D12" s="91"/>
      <c r="E12" s="20"/>
      <c r="F12" s="9">
        <v>3</v>
      </c>
      <c r="G12" s="18"/>
      <c r="H12" s="90"/>
      <c r="I12" s="91"/>
      <c r="J12" s="22"/>
    </row>
    <row r="13" spans="1:12" x14ac:dyDescent="0.25">
      <c r="A13" s="12">
        <v>4</v>
      </c>
      <c r="B13" s="18"/>
      <c r="C13" s="90"/>
      <c r="D13" s="91"/>
      <c r="E13" s="20"/>
      <c r="F13" s="9">
        <v>4</v>
      </c>
      <c r="G13" s="18"/>
      <c r="H13" s="90"/>
      <c r="I13" s="91"/>
      <c r="J13" s="22"/>
    </row>
    <row r="14" spans="1:12" x14ac:dyDescent="0.25">
      <c r="A14" s="12">
        <v>5</v>
      </c>
      <c r="B14" s="18"/>
      <c r="C14" s="90"/>
      <c r="D14" s="91"/>
      <c r="E14" s="20"/>
      <c r="F14" s="9">
        <v>5</v>
      </c>
      <c r="G14" s="18"/>
      <c r="H14" s="90"/>
      <c r="I14" s="91"/>
      <c r="J14" s="22"/>
    </row>
    <row r="15" spans="1:12" x14ac:dyDescent="0.25">
      <c r="A15" s="12">
        <v>6</v>
      </c>
      <c r="B15" s="18"/>
      <c r="C15" s="90"/>
      <c r="D15" s="91"/>
      <c r="E15" s="20"/>
      <c r="F15" s="9">
        <v>6</v>
      </c>
      <c r="G15" s="18"/>
      <c r="H15" s="90"/>
      <c r="I15" s="91"/>
      <c r="J15" s="22"/>
    </row>
    <row r="16" spans="1:12" x14ac:dyDescent="0.25">
      <c r="A16" s="12">
        <v>7</v>
      </c>
      <c r="B16" s="18"/>
      <c r="C16" s="90"/>
      <c r="D16" s="91"/>
      <c r="E16" s="20"/>
      <c r="F16" s="9">
        <v>7</v>
      </c>
      <c r="G16" s="18"/>
      <c r="H16" s="90"/>
      <c r="I16" s="91"/>
      <c r="J16" s="22"/>
    </row>
    <row r="17" spans="1:10" x14ac:dyDescent="0.25">
      <c r="A17" s="12">
        <v>8</v>
      </c>
      <c r="B17" s="18"/>
      <c r="C17" s="90"/>
      <c r="D17" s="91"/>
      <c r="E17" s="20"/>
      <c r="F17" s="9">
        <v>8</v>
      </c>
      <c r="G17" s="18"/>
      <c r="H17" s="90"/>
      <c r="I17" s="91"/>
      <c r="J17" s="22"/>
    </row>
    <row r="18" spans="1:10" x14ac:dyDescent="0.25">
      <c r="A18" s="12">
        <v>9</v>
      </c>
      <c r="B18" s="18"/>
      <c r="C18" s="90"/>
      <c r="D18" s="91"/>
      <c r="E18" s="20"/>
      <c r="F18" s="9">
        <v>9</v>
      </c>
      <c r="G18" s="18"/>
      <c r="H18" s="90"/>
      <c r="I18" s="91"/>
      <c r="J18" s="22"/>
    </row>
    <row r="19" spans="1:10" x14ac:dyDescent="0.25">
      <c r="A19" s="12">
        <v>10</v>
      </c>
      <c r="B19" s="18"/>
      <c r="C19" s="90"/>
      <c r="D19" s="91"/>
      <c r="E19" s="20"/>
      <c r="F19" s="9">
        <v>10</v>
      </c>
      <c r="G19" s="18"/>
      <c r="H19" s="90"/>
      <c r="I19" s="91"/>
      <c r="J19" s="22"/>
    </row>
    <row r="20" spans="1:10" x14ac:dyDescent="0.25">
      <c r="A20" s="12">
        <v>11</v>
      </c>
      <c r="B20" s="18"/>
      <c r="C20" s="90"/>
      <c r="D20" s="91"/>
      <c r="E20" s="20"/>
      <c r="F20" s="9">
        <v>11</v>
      </c>
      <c r="G20" s="18"/>
      <c r="H20" s="90"/>
      <c r="I20" s="91"/>
      <c r="J20" s="22"/>
    </row>
    <row r="21" spans="1:10" x14ac:dyDescent="0.25">
      <c r="A21" s="12">
        <v>12</v>
      </c>
      <c r="B21" s="18"/>
      <c r="C21" s="90"/>
      <c r="D21" s="91"/>
      <c r="E21" s="20"/>
      <c r="F21" s="9">
        <v>12</v>
      </c>
      <c r="G21" s="18"/>
      <c r="H21" s="90"/>
      <c r="I21" s="91"/>
      <c r="J21" s="22"/>
    </row>
    <row r="22" spans="1:10" x14ac:dyDescent="0.25">
      <c r="A22" s="12">
        <v>13</v>
      </c>
      <c r="B22" s="18"/>
      <c r="C22" s="90"/>
      <c r="D22" s="91"/>
      <c r="E22" s="20"/>
      <c r="F22" s="9">
        <v>13</v>
      </c>
      <c r="G22" s="18"/>
      <c r="H22" s="90"/>
      <c r="I22" s="91"/>
      <c r="J22" s="22"/>
    </row>
    <row r="23" spans="1:10" x14ac:dyDescent="0.25">
      <c r="A23" s="13">
        <v>14</v>
      </c>
      <c r="B23" s="18"/>
      <c r="C23" s="90"/>
      <c r="D23" s="91"/>
      <c r="E23" s="20"/>
      <c r="F23" s="9">
        <v>14</v>
      </c>
      <c r="G23" s="18"/>
      <c r="H23" s="90"/>
      <c r="I23" s="91"/>
      <c r="J23" s="22"/>
    </row>
    <row r="24" spans="1:10" x14ac:dyDescent="0.25">
      <c r="A24" s="13">
        <v>15</v>
      </c>
      <c r="B24" s="18"/>
      <c r="C24" s="90"/>
      <c r="D24" s="91"/>
      <c r="E24" s="20"/>
      <c r="F24" s="9">
        <v>15</v>
      </c>
      <c r="G24" s="18"/>
      <c r="H24" s="90"/>
      <c r="I24" s="91"/>
      <c r="J24" s="22"/>
    </row>
    <row r="25" spans="1:10" x14ac:dyDescent="0.25">
      <c r="A25" s="13">
        <v>16</v>
      </c>
      <c r="B25" s="18"/>
      <c r="C25" s="90"/>
      <c r="D25" s="91"/>
      <c r="E25" s="20"/>
      <c r="F25" s="9">
        <v>16</v>
      </c>
      <c r="G25" s="18"/>
      <c r="H25" s="90"/>
      <c r="I25" s="91"/>
      <c r="J25" s="22"/>
    </row>
    <row r="26" spans="1:10" x14ac:dyDescent="0.25">
      <c r="A26" s="13">
        <v>17</v>
      </c>
      <c r="B26" s="18"/>
      <c r="C26" s="90"/>
      <c r="D26" s="91"/>
      <c r="E26" s="20"/>
      <c r="F26" s="9">
        <v>17</v>
      </c>
      <c r="G26" s="18"/>
      <c r="H26" s="90"/>
      <c r="I26" s="91"/>
      <c r="J26" s="22"/>
    </row>
    <row r="27" spans="1:10" x14ac:dyDescent="0.25">
      <c r="A27" s="13">
        <v>18</v>
      </c>
      <c r="B27" s="18"/>
      <c r="C27" s="90"/>
      <c r="D27" s="91"/>
      <c r="E27" s="20"/>
      <c r="F27" s="9">
        <v>18</v>
      </c>
      <c r="G27" s="18"/>
      <c r="H27" s="90"/>
      <c r="I27" s="91"/>
      <c r="J27" s="22"/>
    </row>
    <row r="28" spans="1:10" x14ac:dyDescent="0.25">
      <c r="A28" s="13">
        <v>19</v>
      </c>
      <c r="B28" s="18"/>
      <c r="C28" s="90"/>
      <c r="D28" s="91"/>
      <c r="E28" s="20"/>
      <c r="F28" s="9">
        <v>19</v>
      </c>
      <c r="G28" s="18"/>
      <c r="H28" s="90"/>
      <c r="I28" s="91"/>
      <c r="J28" s="22"/>
    </row>
    <row r="29" spans="1:10" x14ac:dyDescent="0.25">
      <c r="A29" s="13">
        <v>20</v>
      </c>
      <c r="B29" s="18"/>
      <c r="C29" s="90"/>
      <c r="D29" s="91"/>
      <c r="E29" s="20"/>
      <c r="F29" s="9">
        <v>20</v>
      </c>
      <c r="G29" s="18"/>
      <c r="H29" s="90"/>
      <c r="I29" s="91"/>
      <c r="J29" s="22"/>
    </row>
    <row r="30" spans="1:10" x14ac:dyDescent="0.25">
      <c r="A30" s="13">
        <v>21</v>
      </c>
      <c r="B30" s="18"/>
      <c r="C30" s="90"/>
      <c r="D30" s="91"/>
      <c r="E30" s="20"/>
      <c r="F30" s="9">
        <v>21</v>
      </c>
      <c r="G30" s="18"/>
      <c r="H30" s="90"/>
      <c r="I30" s="91"/>
      <c r="J30" s="22"/>
    </row>
    <row r="31" spans="1:10" x14ac:dyDescent="0.25">
      <c r="A31" s="13">
        <v>22</v>
      </c>
      <c r="B31" s="18"/>
      <c r="C31" s="90"/>
      <c r="D31" s="91"/>
      <c r="E31" s="20"/>
      <c r="F31" s="9">
        <v>22</v>
      </c>
      <c r="G31" s="18"/>
      <c r="H31" s="90"/>
      <c r="I31" s="91"/>
      <c r="J31" s="22"/>
    </row>
    <row r="32" spans="1:10" x14ac:dyDescent="0.25">
      <c r="A32" s="13">
        <v>23</v>
      </c>
      <c r="B32" s="18"/>
      <c r="C32" s="90"/>
      <c r="D32" s="91"/>
      <c r="E32" s="20"/>
      <c r="F32" s="9">
        <v>23</v>
      </c>
      <c r="G32" s="18"/>
      <c r="H32" s="90"/>
      <c r="I32" s="91"/>
      <c r="J32" s="22"/>
    </row>
    <row r="33" spans="1:10" x14ac:dyDescent="0.25">
      <c r="A33" s="13">
        <v>24</v>
      </c>
      <c r="B33" s="18"/>
      <c r="C33" s="90"/>
      <c r="D33" s="91"/>
      <c r="E33" s="20"/>
      <c r="F33" s="9">
        <v>24</v>
      </c>
      <c r="G33" s="18"/>
      <c r="H33" s="90"/>
      <c r="I33" s="91"/>
      <c r="J33" s="22"/>
    </row>
    <row r="34" spans="1:10" x14ac:dyDescent="0.25">
      <c r="A34" s="13">
        <v>25</v>
      </c>
      <c r="B34" s="18"/>
      <c r="C34" s="90"/>
      <c r="D34" s="91"/>
      <c r="E34" s="20"/>
      <c r="F34" s="9">
        <v>25</v>
      </c>
      <c r="G34" s="18"/>
      <c r="H34" s="90"/>
      <c r="I34" s="91"/>
      <c r="J34" s="22"/>
    </row>
    <row r="35" spans="1:10" x14ac:dyDescent="0.25">
      <c r="A35" s="13">
        <v>26</v>
      </c>
      <c r="B35" s="18"/>
      <c r="C35" s="90"/>
      <c r="D35" s="91"/>
      <c r="E35" s="20"/>
      <c r="F35" s="9">
        <v>26</v>
      </c>
      <c r="G35" s="18"/>
      <c r="H35" s="90"/>
      <c r="I35" s="91"/>
      <c r="J35" s="22"/>
    </row>
    <row r="36" spans="1:10" x14ac:dyDescent="0.25">
      <c r="A36" s="13">
        <v>27</v>
      </c>
      <c r="B36" s="18"/>
      <c r="C36" s="90"/>
      <c r="D36" s="91"/>
      <c r="E36" s="20"/>
      <c r="F36" s="9">
        <v>27</v>
      </c>
      <c r="G36" s="18"/>
      <c r="H36" s="90"/>
      <c r="I36" s="91"/>
      <c r="J36" s="22"/>
    </row>
    <row r="37" spans="1:10" x14ac:dyDescent="0.25">
      <c r="A37" s="13">
        <v>28</v>
      </c>
      <c r="B37" s="18"/>
      <c r="C37" s="90"/>
      <c r="D37" s="91"/>
      <c r="E37" s="20"/>
      <c r="F37" s="9">
        <v>28</v>
      </c>
      <c r="G37" s="18"/>
      <c r="H37" s="90"/>
      <c r="I37" s="91"/>
      <c r="J37" s="22"/>
    </row>
    <row r="38" spans="1:10" x14ac:dyDescent="0.25">
      <c r="A38" s="13">
        <v>29</v>
      </c>
      <c r="B38" s="18"/>
      <c r="C38" s="90"/>
      <c r="D38" s="91"/>
      <c r="E38" s="20"/>
      <c r="F38" s="9">
        <v>29</v>
      </c>
      <c r="G38" s="18"/>
      <c r="H38" s="90"/>
      <c r="I38" s="91"/>
      <c r="J38" s="22"/>
    </row>
    <row r="39" spans="1:10" x14ac:dyDescent="0.25">
      <c r="A39" s="13">
        <v>30</v>
      </c>
      <c r="B39" s="18"/>
      <c r="C39" s="90"/>
      <c r="D39" s="91"/>
      <c r="E39" s="20"/>
      <c r="F39" s="9">
        <v>30</v>
      </c>
      <c r="G39" s="18"/>
      <c r="H39" s="90"/>
      <c r="I39" s="91"/>
      <c r="J39" s="22"/>
    </row>
    <row r="40" spans="1:10" x14ac:dyDescent="0.25">
      <c r="A40" s="13">
        <v>31</v>
      </c>
      <c r="B40" s="18"/>
      <c r="C40" s="90"/>
      <c r="D40" s="91"/>
      <c r="E40" s="20"/>
      <c r="F40" s="9">
        <v>31</v>
      </c>
      <c r="G40" s="18"/>
      <c r="H40" s="90"/>
      <c r="I40" s="91"/>
      <c r="J40" s="22"/>
    </row>
    <row r="41" spans="1:10" x14ac:dyDescent="0.25">
      <c r="A41" s="13">
        <v>32</v>
      </c>
      <c r="B41" s="18"/>
      <c r="C41" s="90"/>
      <c r="D41" s="91"/>
      <c r="E41" s="20"/>
      <c r="F41" s="9">
        <v>32</v>
      </c>
      <c r="G41" s="18"/>
      <c r="H41" s="90"/>
      <c r="I41" s="91"/>
      <c r="J41" s="22"/>
    </row>
    <row r="42" spans="1:10" x14ac:dyDescent="0.25">
      <c r="A42" s="13">
        <v>33</v>
      </c>
      <c r="B42" s="18"/>
      <c r="C42" s="90"/>
      <c r="D42" s="91"/>
      <c r="E42" s="20"/>
      <c r="F42" s="9">
        <v>33</v>
      </c>
      <c r="G42" s="18"/>
      <c r="H42" s="90"/>
      <c r="I42" s="91"/>
      <c r="J42" s="22"/>
    </row>
    <row r="43" spans="1:10" x14ac:dyDescent="0.25">
      <c r="A43" s="13">
        <v>34</v>
      </c>
      <c r="B43" s="18"/>
      <c r="C43" s="90"/>
      <c r="D43" s="91"/>
      <c r="E43" s="20"/>
      <c r="F43" s="9">
        <v>34</v>
      </c>
      <c r="G43" s="18"/>
      <c r="H43" s="90"/>
      <c r="I43" s="91"/>
      <c r="J43" s="22"/>
    </row>
    <row r="44" spans="1:10" x14ac:dyDescent="0.25">
      <c r="A44" s="13">
        <v>35</v>
      </c>
      <c r="B44" s="18"/>
      <c r="C44" s="90"/>
      <c r="D44" s="91"/>
      <c r="E44" s="20"/>
      <c r="F44" s="9">
        <v>35</v>
      </c>
      <c r="G44" s="18"/>
      <c r="H44" s="90"/>
      <c r="I44" s="91"/>
      <c r="J44" s="22"/>
    </row>
    <row r="45" spans="1:10" x14ac:dyDescent="0.25">
      <c r="A45" s="13">
        <v>36</v>
      </c>
      <c r="B45" s="18"/>
      <c r="C45" s="90"/>
      <c r="D45" s="91"/>
      <c r="E45" s="20"/>
      <c r="F45" s="9">
        <v>36</v>
      </c>
      <c r="G45" s="18"/>
      <c r="H45" s="90"/>
      <c r="I45" s="91"/>
      <c r="J45" s="22"/>
    </row>
    <row r="46" spans="1:10" x14ac:dyDescent="0.25">
      <c r="A46" s="13">
        <v>37</v>
      </c>
      <c r="B46" s="18"/>
      <c r="C46" s="90"/>
      <c r="D46" s="91"/>
      <c r="E46" s="20"/>
      <c r="F46" s="9">
        <v>37</v>
      </c>
      <c r="G46" s="18"/>
      <c r="H46" s="90"/>
      <c r="I46" s="91"/>
      <c r="J46" s="22"/>
    </row>
    <row r="47" spans="1:10" x14ac:dyDescent="0.25">
      <c r="A47" s="13">
        <v>38</v>
      </c>
      <c r="B47" s="18"/>
      <c r="C47" s="90"/>
      <c r="D47" s="91"/>
      <c r="E47" s="20"/>
      <c r="F47" s="9">
        <v>38</v>
      </c>
      <c r="G47" s="18"/>
      <c r="H47" s="90"/>
      <c r="I47" s="91"/>
      <c r="J47" s="22"/>
    </row>
    <row r="48" spans="1:10" x14ac:dyDescent="0.25">
      <c r="A48" s="13">
        <v>39</v>
      </c>
      <c r="B48" s="18"/>
      <c r="C48" s="90"/>
      <c r="D48" s="91"/>
      <c r="E48" s="20"/>
      <c r="F48" s="9">
        <v>39</v>
      </c>
      <c r="G48" s="18"/>
      <c r="H48" s="90"/>
      <c r="I48" s="91"/>
      <c r="J48" s="22"/>
    </row>
    <row r="49" spans="1:10" ht="15.75" thickBot="1" x14ac:dyDescent="0.3">
      <c r="A49" s="14">
        <v>40</v>
      </c>
      <c r="B49" s="19"/>
      <c r="C49" s="92"/>
      <c r="D49" s="93"/>
      <c r="E49" s="21"/>
      <c r="F49" s="15">
        <v>40</v>
      </c>
      <c r="G49" s="19"/>
      <c r="H49" s="92"/>
      <c r="I49" s="93"/>
      <c r="J49" s="23"/>
    </row>
    <row r="50" spans="1:10" x14ac:dyDescent="0.25">
      <c r="A50" s="16"/>
      <c r="B50" s="1"/>
      <c r="C50" s="1"/>
      <c r="D50" s="17" t="s">
        <v>10</v>
      </c>
      <c r="E50" s="24">
        <f>SUM(E10:E49)</f>
        <v>0</v>
      </c>
      <c r="F50" s="1"/>
      <c r="G50" s="1"/>
      <c r="H50" s="1"/>
      <c r="I50" s="17" t="s">
        <v>10</v>
      </c>
      <c r="J50" s="24">
        <f>SUM(J10:J49)</f>
        <v>0</v>
      </c>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J53" s="52" t="s">
        <v>46</v>
      </c>
    </row>
  </sheetData>
  <mergeCells count="85">
    <mergeCell ref="C10:D10"/>
    <mergeCell ref="H10:I10"/>
    <mergeCell ref="F2:I6"/>
    <mergeCell ref="A8:E8"/>
    <mergeCell ref="F8:J8"/>
    <mergeCell ref="C9:D9"/>
    <mergeCell ref="H9:I9"/>
    <mergeCell ref="C11:D11"/>
    <mergeCell ref="H11:I11"/>
    <mergeCell ref="C12:D12"/>
    <mergeCell ref="H12:I12"/>
    <mergeCell ref="C13:D13"/>
    <mergeCell ref="H13:I13"/>
    <mergeCell ref="C14:D14"/>
    <mergeCell ref="H14:I14"/>
    <mergeCell ref="C15:D15"/>
    <mergeCell ref="H15:I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C30:D30"/>
    <mergeCell ref="H30:I30"/>
    <mergeCell ref="C31:D31"/>
    <mergeCell ref="H31:I31"/>
    <mergeCell ref="C32:D32"/>
    <mergeCell ref="H32:I32"/>
    <mergeCell ref="C33:D33"/>
    <mergeCell ref="H33:I33"/>
    <mergeCell ref="C34:D34"/>
    <mergeCell ref="H34:I34"/>
    <mergeCell ref="C35:D35"/>
    <mergeCell ref="H35:I35"/>
    <mergeCell ref="C36:D36"/>
    <mergeCell ref="H36:I36"/>
    <mergeCell ref="C37:D37"/>
    <mergeCell ref="H37:I37"/>
    <mergeCell ref="C38:D38"/>
    <mergeCell ref="H38:I38"/>
    <mergeCell ref="C39:D39"/>
    <mergeCell ref="H39:I39"/>
    <mergeCell ref="C40:D40"/>
    <mergeCell ref="H40:I40"/>
    <mergeCell ref="C41:D41"/>
    <mergeCell ref="H41:I41"/>
    <mergeCell ref="C42:D42"/>
    <mergeCell ref="H42:I42"/>
    <mergeCell ref="C43:D43"/>
    <mergeCell ref="H43:I43"/>
    <mergeCell ref="C44:D44"/>
    <mergeCell ref="H44:I44"/>
    <mergeCell ref="C45:D45"/>
    <mergeCell ref="H45:I45"/>
    <mergeCell ref="C46:D46"/>
    <mergeCell ref="H46:I46"/>
    <mergeCell ref="C47:D47"/>
    <mergeCell ref="H47:I47"/>
    <mergeCell ref="C48:D48"/>
    <mergeCell ref="H48:I48"/>
    <mergeCell ref="C49:D49"/>
    <mergeCell ref="H49:I49"/>
  </mergeCells>
  <pageMargins left="0.23622047244094491" right="0.23622047244094491" top="0.39370078740157483" bottom="0.3937007874015748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9"/>
  <sheetViews>
    <sheetView showGridLines="0" workbookViewId="0">
      <selection activeCell="B3" sqref="B3"/>
    </sheetView>
  </sheetViews>
  <sheetFormatPr baseColWidth="10" defaultRowHeight="15" x14ac:dyDescent="0.25"/>
  <cols>
    <col min="1" max="1" width="36.28515625" bestFit="1" customWidth="1"/>
  </cols>
  <sheetData>
    <row r="1" spans="1:3" ht="18.75" x14ac:dyDescent="0.3">
      <c r="A1" s="45" t="s">
        <v>29</v>
      </c>
    </row>
    <row r="2" spans="1:3" ht="15.75" thickBot="1" x14ac:dyDescent="0.3"/>
    <row r="3" spans="1:3" x14ac:dyDescent="0.25">
      <c r="A3" s="46" t="s">
        <v>1</v>
      </c>
      <c r="B3" s="47">
        <v>2022</v>
      </c>
      <c r="C3" s="79" t="s">
        <v>36</v>
      </c>
    </row>
    <row r="4" spans="1:3" x14ac:dyDescent="0.25">
      <c r="A4" s="48" t="s">
        <v>3</v>
      </c>
      <c r="B4" s="49">
        <v>10</v>
      </c>
      <c r="C4" s="79" t="s">
        <v>37</v>
      </c>
    </row>
    <row r="5" spans="1:3" ht="15.75" thickBot="1" x14ac:dyDescent="0.3">
      <c r="A5" s="50" t="s">
        <v>25</v>
      </c>
      <c r="B5" s="51" t="s">
        <v>24</v>
      </c>
      <c r="C5" s="79" t="s">
        <v>38</v>
      </c>
    </row>
    <row r="9" spans="1:3" ht="18.75" x14ac:dyDescent="0.3">
      <c r="A9" s="45"/>
    </row>
  </sheetData>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28"/>
  <sheetViews>
    <sheetView showGridLines="0" topLeftCell="A7" workbookViewId="0">
      <selection activeCell="A5" sqref="A5"/>
    </sheetView>
  </sheetViews>
  <sheetFormatPr baseColWidth="10" defaultRowHeight="15" x14ac:dyDescent="0.25"/>
  <cols>
    <col min="1" max="1" width="75" customWidth="1"/>
    <col min="2" max="2" width="9.7109375" customWidth="1"/>
    <col min="3" max="3" width="15.140625" customWidth="1"/>
  </cols>
  <sheetData>
    <row r="1" spans="1:6" ht="20.25" x14ac:dyDescent="0.3">
      <c r="A1" s="71" t="s">
        <v>35</v>
      </c>
      <c r="C1" s="73" t="s">
        <v>61</v>
      </c>
    </row>
    <row r="3" spans="1:6" x14ac:dyDescent="0.25">
      <c r="A3" s="75" t="s">
        <v>51</v>
      </c>
    </row>
    <row r="4" spans="1:6" ht="3.95" customHeight="1" x14ac:dyDescent="0.25">
      <c r="A4" s="75"/>
      <c r="C4" s="74"/>
    </row>
    <row r="5" spans="1:6" x14ac:dyDescent="0.25">
      <c r="A5" s="70" t="s">
        <v>32</v>
      </c>
      <c r="B5" s="69"/>
      <c r="C5" s="69"/>
    </row>
    <row r="6" spans="1:6" ht="157.5" customHeight="1" x14ac:dyDescent="0.25">
      <c r="A6" s="68" t="s">
        <v>44</v>
      </c>
      <c r="F6" s="72"/>
    </row>
    <row r="7" spans="1:6" x14ac:dyDescent="0.25">
      <c r="B7" s="67"/>
    </row>
    <row r="8" spans="1:6" x14ac:dyDescent="0.25">
      <c r="A8" s="70" t="s">
        <v>33</v>
      </c>
      <c r="B8" s="69"/>
      <c r="C8" s="69"/>
    </row>
    <row r="9" spans="1:6" ht="89.25" x14ac:dyDescent="0.25">
      <c r="A9" s="68" t="s">
        <v>45</v>
      </c>
    </row>
    <row r="10" spans="1:6" x14ac:dyDescent="0.25">
      <c r="B10" s="67"/>
    </row>
    <row r="11" spans="1:6" x14ac:dyDescent="0.25">
      <c r="A11" s="70" t="s">
        <v>34</v>
      </c>
      <c r="B11" s="69"/>
      <c r="C11" s="69"/>
    </row>
    <row r="12" spans="1:6" ht="38.25" x14ac:dyDescent="0.25">
      <c r="A12" s="68" t="s">
        <v>50</v>
      </c>
    </row>
    <row r="13" spans="1:6" x14ac:dyDescent="0.25">
      <c r="A13" s="68"/>
    </row>
    <row r="14" spans="1:6" x14ac:dyDescent="0.25">
      <c r="B14" s="67"/>
    </row>
    <row r="15" spans="1:6" x14ac:dyDescent="0.25">
      <c r="A15" s="85" t="s">
        <v>47</v>
      </c>
      <c r="B15" s="87"/>
      <c r="C15" s="78"/>
    </row>
    <row r="16" spans="1:6" x14ac:dyDescent="0.25">
      <c r="A16" s="86" t="s">
        <v>51</v>
      </c>
      <c r="B16" s="77"/>
    </row>
    <row r="17" spans="1:3" x14ac:dyDescent="0.25">
      <c r="A17" s="66"/>
      <c r="B17" s="77"/>
    </row>
    <row r="18" spans="1:3" x14ac:dyDescent="0.25">
      <c r="A18" s="88" t="s">
        <v>52</v>
      </c>
      <c r="B18" s="77"/>
    </row>
    <row r="19" spans="1:3" x14ac:dyDescent="0.25">
      <c r="A19" s="88" t="s">
        <v>53</v>
      </c>
      <c r="B19" s="77"/>
    </row>
    <row r="20" spans="1:3" x14ac:dyDescent="0.25">
      <c r="A20" s="88" t="s">
        <v>54</v>
      </c>
      <c r="B20" s="77"/>
    </row>
    <row r="21" spans="1:3" x14ac:dyDescent="0.25">
      <c r="A21" s="88" t="s">
        <v>55</v>
      </c>
      <c r="B21" s="66"/>
      <c r="C21" s="76"/>
    </row>
    <row r="22" spans="1:3" x14ac:dyDescent="0.25">
      <c r="A22" s="88" t="s">
        <v>56</v>
      </c>
    </row>
    <row r="25" spans="1:3" x14ac:dyDescent="0.25">
      <c r="A25" t="s">
        <v>57</v>
      </c>
    </row>
    <row r="27" spans="1:3" x14ac:dyDescent="0.25">
      <c r="A27" t="s">
        <v>63</v>
      </c>
    </row>
    <row r="28" spans="1:3" x14ac:dyDescent="0.25">
      <c r="A28" t="s">
        <v>62</v>
      </c>
    </row>
  </sheetData>
  <hyperlinks>
    <hyperlink ref="A3" r:id="rId1" xr:uid="{00000000-0004-0000-0E00-000000000000}"/>
    <hyperlink ref="A16" r:id="rId2" xr:uid="{E36B6B4C-2252-4BCE-9699-7CA35BB87FF4}"/>
    <hyperlink ref="A18" r:id="rId3" xr:uid="{752F8345-6DC2-45A2-97E1-276E127DDE26}"/>
    <hyperlink ref="A19" r:id="rId4" xr:uid="{3C59E365-A8D9-468D-9AB8-F55E8288F3AE}"/>
    <hyperlink ref="A20" r:id="rId5" xr:uid="{0492FD1E-8695-45FE-88A0-EF860CAA8006}"/>
    <hyperlink ref="A21" r:id="rId6" xr:uid="{4E5318F1-B3A7-44BF-9D1A-17AD73C9790E}"/>
    <hyperlink ref="A22" r:id="rId7" xr:uid="{41CDDAAF-327B-400D-ADA5-9654355CFB2A}"/>
  </hyperlinks>
  <pageMargins left="0.7" right="0.7" top="0.78740157499999996" bottom="0.78740157499999996" header="0.3" footer="0.3"/>
  <pageSetup paperSize="9" scale="87"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showGridLines="0" tabSelected="1" workbookViewId="0">
      <selection activeCell="N14" sqref="N14"/>
    </sheetView>
  </sheetViews>
  <sheetFormatPr baseColWidth="10" defaultRowHeight="15" x14ac:dyDescent="0.25"/>
  <cols>
    <col min="1" max="1" width="3.42578125" customWidth="1"/>
    <col min="2" max="2" width="10.28515625" customWidth="1"/>
    <col min="3" max="4" width="12.85546875" customWidth="1"/>
    <col min="5" max="5" width="9.7109375" customWidth="1"/>
    <col min="6" max="6" width="3.42578125" customWidth="1"/>
    <col min="7" max="7" width="10.28515625" customWidth="1"/>
    <col min="8" max="9" width="12.85546875" customWidth="1"/>
    <col min="10" max="10" width="9.7109375" customWidth="1"/>
  </cols>
  <sheetData>
    <row r="1" spans="1:11" ht="28.5" x14ac:dyDescent="0.25">
      <c r="A1" s="26" t="s">
        <v>0</v>
      </c>
      <c r="B1" s="2"/>
      <c r="C1" s="2"/>
      <c r="D1" s="2"/>
      <c r="E1" s="2"/>
      <c r="F1" s="2"/>
      <c r="G1" s="2"/>
      <c r="H1" s="2"/>
      <c r="I1" s="2"/>
      <c r="J1" s="25" t="str">
        <f>"Januar "&amp;Basisdaten!B3</f>
        <v>Januar 2022</v>
      </c>
      <c r="K1" s="79"/>
    </row>
    <row r="2" spans="1:11" ht="8.25" customHeight="1" x14ac:dyDescent="0.25">
      <c r="A2" s="3"/>
      <c r="B2" s="4"/>
      <c r="C2" s="4"/>
      <c r="D2" s="4"/>
      <c r="E2" s="28"/>
      <c r="F2" s="108" t="s">
        <v>23</v>
      </c>
      <c r="G2" s="109"/>
      <c r="H2" s="109"/>
      <c r="I2" s="110"/>
      <c r="J2" s="5"/>
    </row>
    <row r="3" spans="1:11" x14ac:dyDescent="0.25">
      <c r="A3" s="32" t="s">
        <v>2</v>
      </c>
      <c r="B3" s="4"/>
      <c r="C3" s="4"/>
      <c r="D3" s="30">
        <f>Basisdaten!B4</f>
        <v>10</v>
      </c>
      <c r="E3" s="29" t="str">
        <f>Basisdaten!B5</f>
        <v>€</v>
      </c>
      <c r="F3" s="111"/>
      <c r="G3" s="98"/>
      <c r="H3" s="98"/>
      <c r="I3" s="99"/>
      <c r="J3" s="5"/>
    </row>
    <row r="4" spans="1:11" x14ac:dyDescent="0.25">
      <c r="A4" s="32" t="s">
        <v>4</v>
      </c>
      <c r="B4" s="4"/>
      <c r="C4" s="4"/>
      <c r="D4" s="31">
        <f>SUM(E10:E49)</f>
        <v>452</v>
      </c>
      <c r="E4" s="29" t="str">
        <f>Basisdaten!B5</f>
        <v>€</v>
      </c>
      <c r="F4" s="111"/>
      <c r="G4" s="98"/>
      <c r="H4" s="98"/>
      <c r="I4" s="99"/>
      <c r="J4" s="5"/>
      <c r="K4" s="79" t="s">
        <v>42</v>
      </c>
    </row>
    <row r="5" spans="1:11" x14ac:dyDescent="0.25">
      <c r="A5" s="32" t="s">
        <v>5</v>
      </c>
      <c r="B5" s="4"/>
      <c r="C5" s="4"/>
      <c r="D5" s="31">
        <f>SUM(J10:J49)</f>
        <v>306.3</v>
      </c>
      <c r="E5" s="29" t="str">
        <f>Basisdaten!B5</f>
        <v>€</v>
      </c>
      <c r="F5" s="111"/>
      <c r="G5" s="98"/>
      <c r="H5" s="98"/>
      <c r="I5" s="99"/>
      <c r="J5" s="5"/>
    </row>
    <row r="6" spans="1:11" x14ac:dyDescent="0.25">
      <c r="A6" s="32" t="s">
        <v>49</v>
      </c>
      <c r="B6" s="4"/>
      <c r="C6" s="4"/>
      <c r="D6" s="31">
        <f>D3+D4-D5</f>
        <v>155.69999999999999</v>
      </c>
      <c r="E6" s="29" t="str">
        <f>Basisdaten!B5</f>
        <v>€</v>
      </c>
      <c r="F6" s="112"/>
      <c r="G6" s="101"/>
      <c r="H6" s="101"/>
      <c r="I6" s="102"/>
      <c r="J6" s="5"/>
    </row>
    <row r="7" spans="1:11" ht="15.75" thickBot="1" x14ac:dyDescent="0.3">
      <c r="A7" s="27"/>
      <c r="B7" s="6"/>
      <c r="C7" s="6"/>
      <c r="D7" s="6"/>
      <c r="E7" s="6"/>
      <c r="F7" s="6"/>
      <c r="G7" s="6"/>
      <c r="H7" s="6"/>
      <c r="I7" s="6"/>
      <c r="J7" s="7"/>
    </row>
    <row r="8" spans="1:11" ht="17.25" x14ac:dyDescent="0.3">
      <c r="A8" s="103" t="s">
        <v>6</v>
      </c>
      <c r="B8" s="104"/>
      <c r="C8" s="104"/>
      <c r="D8" s="104"/>
      <c r="E8" s="104"/>
      <c r="F8" s="104" t="s">
        <v>5</v>
      </c>
      <c r="G8" s="104"/>
      <c r="H8" s="104"/>
      <c r="I8" s="104"/>
      <c r="J8" s="105"/>
    </row>
    <row r="9" spans="1:11" x14ac:dyDescent="0.25">
      <c r="A9" s="82" t="s">
        <v>7</v>
      </c>
      <c r="B9" s="83" t="s">
        <v>8</v>
      </c>
      <c r="C9" s="106" t="s">
        <v>48</v>
      </c>
      <c r="D9" s="107"/>
      <c r="E9" s="83" t="s">
        <v>9</v>
      </c>
      <c r="F9" s="83" t="s">
        <v>7</v>
      </c>
      <c r="G9" s="83" t="s">
        <v>8</v>
      </c>
      <c r="H9" s="106" t="s">
        <v>48</v>
      </c>
      <c r="I9" s="107"/>
      <c r="J9" s="84" t="s">
        <v>9</v>
      </c>
    </row>
    <row r="10" spans="1:11" x14ac:dyDescent="0.25">
      <c r="A10" s="12">
        <v>1</v>
      </c>
      <c r="B10" s="18">
        <v>44562</v>
      </c>
      <c r="C10" s="90" t="s">
        <v>58</v>
      </c>
      <c r="D10" s="91"/>
      <c r="E10" s="20">
        <v>12</v>
      </c>
      <c r="F10" s="9">
        <v>1</v>
      </c>
      <c r="G10" s="18">
        <v>44562</v>
      </c>
      <c r="H10" s="90" t="s">
        <v>60</v>
      </c>
      <c r="I10" s="91"/>
      <c r="J10" s="22">
        <v>17</v>
      </c>
      <c r="K10" s="79" t="s">
        <v>43</v>
      </c>
    </row>
    <row r="11" spans="1:11" x14ac:dyDescent="0.25">
      <c r="A11" s="12">
        <v>2</v>
      </c>
      <c r="B11" s="18">
        <v>44563</v>
      </c>
      <c r="C11" s="90" t="s">
        <v>70</v>
      </c>
      <c r="D11" s="91"/>
      <c r="E11" s="20">
        <v>200</v>
      </c>
      <c r="F11" s="9">
        <v>2</v>
      </c>
      <c r="G11" s="18">
        <v>44566</v>
      </c>
      <c r="H11" s="90" t="s">
        <v>59</v>
      </c>
      <c r="I11" s="91"/>
      <c r="J11" s="22">
        <v>50</v>
      </c>
    </row>
    <row r="12" spans="1:11" x14ac:dyDescent="0.25">
      <c r="A12" s="12">
        <v>3</v>
      </c>
      <c r="B12" s="18">
        <v>44571</v>
      </c>
      <c r="C12" s="90" t="s">
        <v>64</v>
      </c>
      <c r="D12" s="91"/>
      <c r="E12" s="20">
        <v>50</v>
      </c>
      <c r="F12" s="9">
        <v>3</v>
      </c>
      <c r="G12" s="18">
        <v>44569</v>
      </c>
      <c r="H12" s="90" t="s">
        <v>67</v>
      </c>
      <c r="I12" s="91"/>
      <c r="J12" s="22">
        <v>150</v>
      </c>
    </row>
    <row r="13" spans="1:11" x14ac:dyDescent="0.25">
      <c r="A13" s="12">
        <v>4</v>
      </c>
      <c r="B13" s="18">
        <v>44575</v>
      </c>
      <c r="C13" s="90" t="s">
        <v>65</v>
      </c>
      <c r="D13" s="91"/>
      <c r="E13" s="20">
        <v>120</v>
      </c>
      <c r="F13" s="9">
        <v>4</v>
      </c>
      <c r="G13" s="18">
        <v>44583</v>
      </c>
      <c r="H13" s="90" t="s">
        <v>68</v>
      </c>
      <c r="I13" s="91"/>
      <c r="J13" s="22">
        <v>22.5</v>
      </c>
    </row>
    <row r="14" spans="1:11" x14ac:dyDescent="0.25">
      <c r="A14" s="12">
        <v>5</v>
      </c>
      <c r="B14" s="18">
        <v>44579</v>
      </c>
      <c r="C14" s="90" t="s">
        <v>64</v>
      </c>
      <c r="D14" s="91"/>
      <c r="E14" s="20">
        <v>50</v>
      </c>
      <c r="F14" s="9">
        <v>5</v>
      </c>
      <c r="G14" s="18">
        <v>44585</v>
      </c>
      <c r="H14" s="90" t="s">
        <v>69</v>
      </c>
      <c r="I14" s="91"/>
      <c r="J14" s="22">
        <v>47</v>
      </c>
    </row>
    <row r="15" spans="1:11" x14ac:dyDescent="0.25">
      <c r="A15" s="12">
        <v>6</v>
      </c>
      <c r="B15" s="18">
        <v>44584</v>
      </c>
      <c r="C15" s="90" t="s">
        <v>66</v>
      </c>
      <c r="D15" s="91"/>
      <c r="E15" s="20">
        <v>20</v>
      </c>
      <c r="F15" s="9">
        <v>6</v>
      </c>
      <c r="G15" s="18">
        <v>44588</v>
      </c>
      <c r="H15" s="90" t="s">
        <v>71</v>
      </c>
      <c r="I15" s="91"/>
      <c r="J15" s="22">
        <v>19.8</v>
      </c>
    </row>
    <row r="16" spans="1:11" x14ac:dyDescent="0.25">
      <c r="A16" s="12">
        <v>7</v>
      </c>
      <c r="B16" s="18"/>
      <c r="C16" s="90"/>
      <c r="D16" s="91"/>
      <c r="E16" s="20"/>
      <c r="F16" s="9">
        <v>7</v>
      </c>
      <c r="G16" s="18"/>
      <c r="H16" s="90"/>
      <c r="I16" s="91"/>
      <c r="J16" s="22"/>
    </row>
    <row r="17" spans="1:10" x14ac:dyDescent="0.25">
      <c r="A17" s="12">
        <v>8</v>
      </c>
      <c r="B17" s="18"/>
      <c r="C17" s="90"/>
      <c r="D17" s="91"/>
      <c r="E17" s="20"/>
      <c r="F17" s="9">
        <v>8</v>
      </c>
      <c r="G17" s="18"/>
      <c r="H17" s="90"/>
      <c r="I17" s="91"/>
      <c r="J17" s="22"/>
    </row>
    <row r="18" spans="1:10" x14ac:dyDescent="0.25">
      <c r="A18" s="12">
        <v>9</v>
      </c>
      <c r="B18" s="18"/>
      <c r="C18" s="90"/>
      <c r="D18" s="91"/>
      <c r="E18" s="20"/>
      <c r="F18" s="9">
        <v>9</v>
      </c>
      <c r="G18" s="18"/>
      <c r="H18" s="90"/>
      <c r="I18" s="91"/>
      <c r="J18" s="22"/>
    </row>
    <row r="19" spans="1:10" x14ac:dyDescent="0.25">
      <c r="A19" s="12">
        <v>10</v>
      </c>
      <c r="B19" s="18"/>
      <c r="C19" s="90"/>
      <c r="D19" s="91"/>
      <c r="E19" s="20"/>
      <c r="F19" s="9">
        <v>10</v>
      </c>
      <c r="G19" s="18"/>
      <c r="H19" s="90"/>
      <c r="I19" s="91"/>
      <c r="J19" s="22"/>
    </row>
    <row r="20" spans="1:10" x14ac:dyDescent="0.25">
      <c r="A20" s="12">
        <v>11</v>
      </c>
      <c r="B20" s="18"/>
      <c r="C20" s="90"/>
      <c r="D20" s="91"/>
      <c r="E20" s="20"/>
      <c r="F20" s="9">
        <v>11</v>
      </c>
      <c r="G20" s="18"/>
      <c r="H20" s="90"/>
      <c r="I20" s="91"/>
      <c r="J20" s="22"/>
    </row>
    <row r="21" spans="1:10" x14ac:dyDescent="0.25">
      <c r="A21" s="12">
        <v>12</v>
      </c>
      <c r="B21" s="18"/>
      <c r="C21" s="90"/>
      <c r="D21" s="91"/>
      <c r="E21" s="20"/>
      <c r="F21" s="9">
        <v>12</v>
      </c>
      <c r="G21" s="18"/>
      <c r="H21" s="90"/>
      <c r="I21" s="91"/>
      <c r="J21" s="22"/>
    </row>
    <row r="22" spans="1:10" x14ac:dyDescent="0.25">
      <c r="A22" s="12">
        <v>13</v>
      </c>
      <c r="B22" s="18"/>
      <c r="C22" s="90"/>
      <c r="D22" s="91"/>
      <c r="E22" s="20"/>
      <c r="F22" s="9">
        <v>13</v>
      </c>
      <c r="G22" s="18"/>
      <c r="H22" s="90"/>
      <c r="I22" s="91"/>
      <c r="J22" s="22"/>
    </row>
    <row r="23" spans="1:10" x14ac:dyDescent="0.25">
      <c r="A23" s="13">
        <v>14</v>
      </c>
      <c r="B23" s="18"/>
      <c r="C23" s="90"/>
      <c r="D23" s="91"/>
      <c r="E23" s="20"/>
      <c r="F23" s="9">
        <v>14</v>
      </c>
      <c r="G23" s="18"/>
      <c r="H23" s="90"/>
      <c r="I23" s="91"/>
      <c r="J23" s="22"/>
    </row>
    <row r="24" spans="1:10" x14ac:dyDescent="0.25">
      <c r="A24" s="13">
        <v>15</v>
      </c>
      <c r="B24" s="18"/>
      <c r="C24" s="90"/>
      <c r="D24" s="91"/>
      <c r="E24" s="20"/>
      <c r="F24" s="9">
        <v>15</v>
      </c>
      <c r="G24" s="18"/>
      <c r="H24" s="90"/>
      <c r="I24" s="91"/>
      <c r="J24" s="22"/>
    </row>
    <row r="25" spans="1:10" x14ac:dyDescent="0.25">
      <c r="A25" s="13">
        <v>16</v>
      </c>
      <c r="B25" s="18"/>
      <c r="C25" s="90"/>
      <c r="D25" s="91"/>
      <c r="E25" s="20"/>
      <c r="F25" s="9">
        <v>16</v>
      </c>
      <c r="G25" s="18"/>
      <c r="H25" s="90"/>
      <c r="I25" s="91"/>
      <c r="J25" s="22"/>
    </row>
    <row r="26" spans="1:10" x14ac:dyDescent="0.25">
      <c r="A26" s="13">
        <v>17</v>
      </c>
      <c r="B26" s="18"/>
      <c r="C26" s="90"/>
      <c r="D26" s="91"/>
      <c r="E26" s="20"/>
      <c r="F26" s="9">
        <v>17</v>
      </c>
      <c r="G26" s="18"/>
      <c r="H26" s="90"/>
      <c r="I26" s="91"/>
      <c r="J26" s="22"/>
    </row>
    <row r="27" spans="1:10" x14ac:dyDescent="0.25">
      <c r="A27" s="13">
        <v>18</v>
      </c>
      <c r="B27" s="18"/>
      <c r="C27" s="90"/>
      <c r="D27" s="91"/>
      <c r="E27" s="20"/>
      <c r="F27" s="9">
        <v>18</v>
      </c>
      <c r="G27" s="18"/>
      <c r="H27" s="90"/>
      <c r="I27" s="91"/>
      <c r="J27" s="22"/>
    </row>
    <row r="28" spans="1:10" x14ac:dyDescent="0.25">
      <c r="A28" s="13">
        <v>19</v>
      </c>
      <c r="B28" s="18"/>
      <c r="C28" s="90"/>
      <c r="D28" s="91"/>
      <c r="E28" s="20"/>
      <c r="F28" s="9">
        <v>19</v>
      </c>
      <c r="G28" s="18"/>
      <c r="H28" s="90"/>
      <c r="I28" s="91"/>
      <c r="J28" s="22"/>
    </row>
    <row r="29" spans="1:10" x14ac:dyDescent="0.25">
      <c r="A29" s="13">
        <v>20</v>
      </c>
      <c r="B29" s="18"/>
      <c r="C29" s="90"/>
      <c r="D29" s="91"/>
      <c r="E29" s="20"/>
      <c r="F29" s="9">
        <v>20</v>
      </c>
      <c r="G29" s="18"/>
      <c r="H29" s="90"/>
      <c r="I29" s="91"/>
      <c r="J29" s="22"/>
    </row>
    <row r="30" spans="1:10" x14ac:dyDescent="0.25">
      <c r="A30" s="13">
        <v>21</v>
      </c>
      <c r="B30" s="18"/>
      <c r="C30" s="90"/>
      <c r="D30" s="91"/>
      <c r="E30" s="20"/>
      <c r="F30" s="9">
        <v>21</v>
      </c>
      <c r="G30" s="18"/>
      <c r="H30" s="90"/>
      <c r="I30" s="91"/>
      <c r="J30" s="22"/>
    </row>
    <row r="31" spans="1:10" x14ac:dyDescent="0.25">
      <c r="A31" s="13">
        <v>22</v>
      </c>
      <c r="B31" s="18"/>
      <c r="C31" s="90"/>
      <c r="D31" s="91"/>
      <c r="E31" s="20"/>
      <c r="F31" s="9">
        <v>22</v>
      </c>
      <c r="G31" s="18"/>
      <c r="H31" s="90"/>
      <c r="I31" s="91"/>
      <c r="J31" s="22"/>
    </row>
    <row r="32" spans="1:10" x14ac:dyDescent="0.25">
      <c r="A32" s="13">
        <v>23</v>
      </c>
      <c r="B32" s="18"/>
      <c r="C32" s="90"/>
      <c r="D32" s="91"/>
      <c r="E32" s="20"/>
      <c r="F32" s="9">
        <v>23</v>
      </c>
      <c r="G32" s="18"/>
      <c r="H32" s="90"/>
      <c r="I32" s="91"/>
      <c r="J32" s="22"/>
    </row>
    <row r="33" spans="1:10" x14ac:dyDescent="0.25">
      <c r="A33" s="13">
        <v>24</v>
      </c>
      <c r="B33" s="18"/>
      <c r="C33" s="90"/>
      <c r="D33" s="91"/>
      <c r="E33" s="20"/>
      <c r="F33" s="9">
        <v>24</v>
      </c>
      <c r="G33" s="18"/>
      <c r="H33" s="90"/>
      <c r="I33" s="91"/>
      <c r="J33" s="22"/>
    </row>
    <row r="34" spans="1:10" x14ac:dyDescent="0.25">
      <c r="A34" s="13">
        <v>25</v>
      </c>
      <c r="B34" s="18"/>
      <c r="C34" s="90"/>
      <c r="D34" s="91"/>
      <c r="E34" s="20"/>
      <c r="F34" s="9">
        <v>25</v>
      </c>
      <c r="G34" s="18"/>
      <c r="H34" s="90"/>
      <c r="I34" s="91"/>
      <c r="J34" s="22"/>
    </row>
    <row r="35" spans="1:10" x14ac:dyDescent="0.25">
      <c r="A35" s="13">
        <v>26</v>
      </c>
      <c r="B35" s="18"/>
      <c r="C35" s="90"/>
      <c r="D35" s="91"/>
      <c r="E35" s="20"/>
      <c r="F35" s="9">
        <v>26</v>
      </c>
      <c r="G35" s="18"/>
      <c r="H35" s="90"/>
      <c r="I35" s="91"/>
      <c r="J35" s="22"/>
    </row>
    <row r="36" spans="1:10" x14ac:dyDescent="0.25">
      <c r="A36" s="13">
        <v>27</v>
      </c>
      <c r="B36" s="18"/>
      <c r="C36" s="90"/>
      <c r="D36" s="91"/>
      <c r="E36" s="20"/>
      <c r="F36" s="9">
        <v>27</v>
      </c>
      <c r="G36" s="18"/>
      <c r="H36" s="90"/>
      <c r="I36" s="91"/>
      <c r="J36" s="22"/>
    </row>
    <row r="37" spans="1:10" x14ac:dyDescent="0.25">
      <c r="A37" s="13">
        <v>28</v>
      </c>
      <c r="B37" s="18"/>
      <c r="C37" s="90"/>
      <c r="D37" s="91"/>
      <c r="E37" s="20"/>
      <c r="F37" s="9">
        <v>28</v>
      </c>
      <c r="G37" s="18"/>
      <c r="H37" s="90"/>
      <c r="I37" s="91"/>
      <c r="J37" s="22"/>
    </row>
    <row r="38" spans="1:10" x14ac:dyDescent="0.25">
      <c r="A38" s="13">
        <v>29</v>
      </c>
      <c r="B38" s="18"/>
      <c r="C38" s="90"/>
      <c r="D38" s="91"/>
      <c r="E38" s="20"/>
      <c r="F38" s="9">
        <v>29</v>
      </c>
      <c r="G38" s="18"/>
      <c r="H38" s="90"/>
      <c r="I38" s="91"/>
      <c r="J38" s="22"/>
    </row>
    <row r="39" spans="1:10" x14ac:dyDescent="0.25">
      <c r="A39" s="13">
        <v>30</v>
      </c>
      <c r="B39" s="18"/>
      <c r="C39" s="90"/>
      <c r="D39" s="91"/>
      <c r="E39" s="20"/>
      <c r="F39" s="9">
        <v>30</v>
      </c>
      <c r="G39" s="18"/>
      <c r="H39" s="90"/>
      <c r="I39" s="91"/>
      <c r="J39" s="22"/>
    </row>
    <row r="40" spans="1:10" x14ac:dyDescent="0.25">
      <c r="A40" s="13">
        <v>31</v>
      </c>
      <c r="B40" s="18"/>
      <c r="C40" s="90"/>
      <c r="D40" s="91"/>
      <c r="E40" s="20"/>
      <c r="F40" s="9">
        <v>31</v>
      </c>
      <c r="G40" s="18"/>
      <c r="H40" s="90"/>
      <c r="I40" s="91"/>
      <c r="J40" s="22"/>
    </row>
    <row r="41" spans="1:10" x14ac:dyDescent="0.25">
      <c r="A41" s="13">
        <v>32</v>
      </c>
      <c r="B41" s="18"/>
      <c r="C41" s="90"/>
      <c r="D41" s="91"/>
      <c r="E41" s="20"/>
      <c r="F41" s="9">
        <v>32</v>
      </c>
      <c r="G41" s="18"/>
      <c r="H41" s="90"/>
      <c r="I41" s="91"/>
      <c r="J41" s="22"/>
    </row>
    <row r="42" spans="1:10" x14ac:dyDescent="0.25">
      <c r="A42" s="13">
        <v>33</v>
      </c>
      <c r="B42" s="18"/>
      <c r="C42" s="90"/>
      <c r="D42" s="91"/>
      <c r="E42" s="20"/>
      <c r="F42" s="9">
        <v>33</v>
      </c>
      <c r="G42" s="18"/>
      <c r="H42" s="90"/>
      <c r="I42" s="91"/>
      <c r="J42" s="22"/>
    </row>
    <row r="43" spans="1:10" x14ac:dyDescent="0.25">
      <c r="A43" s="13">
        <v>34</v>
      </c>
      <c r="B43" s="18"/>
      <c r="C43" s="90"/>
      <c r="D43" s="91"/>
      <c r="E43" s="20"/>
      <c r="F43" s="9">
        <v>34</v>
      </c>
      <c r="G43" s="18"/>
      <c r="H43" s="90"/>
      <c r="I43" s="91"/>
      <c r="J43" s="22"/>
    </row>
    <row r="44" spans="1:10" x14ac:dyDescent="0.25">
      <c r="A44" s="13">
        <v>35</v>
      </c>
      <c r="B44" s="18"/>
      <c r="C44" s="90"/>
      <c r="D44" s="91"/>
      <c r="E44" s="20"/>
      <c r="F44" s="9">
        <v>35</v>
      </c>
      <c r="G44" s="18"/>
      <c r="H44" s="90"/>
      <c r="I44" s="91"/>
      <c r="J44" s="22"/>
    </row>
    <row r="45" spans="1:10" x14ac:dyDescent="0.25">
      <c r="A45" s="13">
        <v>36</v>
      </c>
      <c r="B45" s="18"/>
      <c r="C45" s="90"/>
      <c r="D45" s="91"/>
      <c r="E45" s="20"/>
      <c r="F45" s="9">
        <v>36</v>
      </c>
      <c r="G45" s="18"/>
      <c r="H45" s="90"/>
      <c r="I45" s="91"/>
      <c r="J45" s="22"/>
    </row>
    <row r="46" spans="1:10" x14ac:dyDescent="0.25">
      <c r="A46" s="13">
        <v>37</v>
      </c>
      <c r="B46" s="18"/>
      <c r="C46" s="90"/>
      <c r="D46" s="91"/>
      <c r="E46" s="20"/>
      <c r="F46" s="9">
        <v>37</v>
      </c>
      <c r="G46" s="18"/>
      <c r="H46" s="90"/>
      <c r="I46" s="91"/>
      <c r="J46" s="22"/>
    </row>
    <row r="47" spans="1:10" x14ac:dyDescent="0.25">
      <c r="A47" s="13">
        <v>38</v>
      </c>
      <c r="B47" s="18"/>
      <c r="C47" s="90"/>
      <c r="D47" s="91"/>
      <c r="E47" s="20"/>
      <c r="F47" s="9">
        <v>38</v>
      </c>
      <c r="G47" s="18"/>
      <c r="H47" s="90"/>
      <c r="I47" s="91"/>
      <c r="J47" s="22"/>
    </row>
    <row r="48" spans="1:10" x14ac:dyDescent="0.25">
      <c r="A48" s="13">
        <v>39</v>
      </c>
      <c r="B48" s="18"/>
      <c r="C48" s="90"/>
      <c r="D48" s="91"/>
      <c r="E48" s="20"/>
      <c r="F48" s="9">
        <v>39</v>
      </c>
      <c r="G48" s="18"/>
      <c r="H48" s="90"/>
      <c r="I48" s="91"/>
      <c r="J48" s="22"/>
    </row>
    <row r="49" spans="1:10" ht="15.75" thickBot="1" x14ac:dyDescent="0.3">
      <c r="A49" s="14">
        <v>40</v>
      </c>
      <c r="B49" s="19"/>
      <c r="C49" s="92"/>
      <c r="D49" s="93"/>
      <c r="E49" s="21"/>
      <c r="F49" s="15">
        <v>40</v>
      </c>
      <c r="G49" s="19"/>
      <c r="H49" s="92"/>
      <c r="I49" s="93"/>
      <c r="J49" s="23"/>
    </row>
    <row r="50" spans="1:10" x14ac:dyDescent="0.25">
      <c r="A50" s="16"/>
      <c r="B50" s="1"/>
      <c r="C50" s="1"/>
      <c r="D50" s="17" t="s">
        <v>10</v>
      </c>
      <c r="E50" s="24">
        <f>SUM(E10:E49)</f>
        <v>452</v>
      </c>
      <c r="F50" s="1"/>
      <c r="G50" s="1"/>
      <c r="H50" s="1"/>
      <c r="I50" s="17" t="s">
        <v>10</v>
      </c>
      <c r="J50" s="24">
        <f>SUM(J10:J49)</f>
        <v>306.3</v>
      </c>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I53" s="52"/>
      <c r="J53" s="52" t="s">
        <v>46</v>
      </c>
    </row>
  </sheetData>
  <mergeCells count="85">
    <mergeCell ref="C10:D10"/>
    <mergeCell ref="H10:I10"/>
    <mergeCell ref="F2:I6"/>
    <mergeCell ref="A8:E8"/>
    <mergeCell ref="F8:J8"/>
    <mergeCell ref="C9:D9"/>
    <mergeCell ref="H9:I9"/>
    <mergeCell ref="C11:D11"/>
    <mergeCell ref="H11:I11"/>
    <mergeCell ref="C12:D12"/>
    <mergeCell ref="H12:I12"/>
    <mergeCell ref="C13:D13"/>
    <mergeCell ref="H13:I13"/>
    <mergeCell ref="C14:D14"/>
    <mergeCell ref="H14:I14"/>
    <mergeCell ref="C15:D15"/>
    <mergeCell ref="H15:I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C30:D30"/>
    <mergeCell ref="H30:I30"/>
    <mergeCell ref="C31:D31"/>
    <mergeCell ref="H31:I31"/>
    <mergeCell ref="C32:D32"/>
    <mergeCell ref="H32:I32"/>
    <mergeCell ref="C33:D33"/>
    <mergeCell ref="H33:I33"/>
    <mergeCell ref="C34:D34"/>
    <mergeCell ref="H34:I34"/>
    <mergeCell ref="C35:D35"/>
    <mergeCell ref="H35:I35"/>
    <mergeCell ref="C36:D36"/>
    <mergeCell ref="H36:I36"/>
    <mergeCell ref="C37:D37"/>
    <mergeCell ref="H37:I37"/>
    <mergeCell ref="C38:D38"/>
    <mergeCell ref="H38:I38"/>
    <mergeCell ref="C39:D39"/>
    <mergeCell ref="H39:I39"/>
    <mergeCell ref="C40:D40"/>
    <mergeCell ref="H40:I40"/>
    <mergeCell ref="C41:D41"/>
    <mergeCell ref="H41:I41"/>
    <mergeCell ref="C42:D42"/>
    <mergeCell ref="H42:I42"/>
    <mergeCell ref="C43:D43"/>
    <mergeCell ref="H43:I43"/>
    <mergeCell ref="C44:D44"/>
    <mergeCell ref="H44:I44"/>
    <mergeCell ref="C45:D45"/>
    <mergeCell ref="H45:I45"/>
    <mergeCell ref="C46:D46"/>
    <mergeCell ref="H46:I46"/>
    <mergeCell ref="C47:D47"/>
    <mergeCell ref="H47:I47"/>
    <mergeCell ref="C48:D48"/>
    <mergeCell ref="H48:I48"/>
    <mergeCell ref="C49:D49"/>
    <mergeCell ref="H49:I49"/>
  </mergeCells>
  <pageMargins left="0.23622047244094491" right="0.23622047244094491"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3"/>
  <sheetViews>
    <sheetView showGridLines="0" workbookViewId="0">
      <selection activeCell="J10" sqref="J10"/>
    </sheetView>
  </sheetViews>
  <sheetFormatPr baseColWidth="10" defaultRowHeight="15" x14ac:dyDescent="0.25"/>
  <cols>
    <col min="1" max="1" width="3.42578125" customWidth="1"/>
    <col min="2" max="2" width="10.28515625" customWidth="1"/>
    <col min="3" max="4" width="12.85546875" customWidth="1"/>
    <col min="5" max="5" width="9.7109375" customWidth="1"/>
    <col min="6" max="6" width="3.42578125" customWidth="1"/>
    <col min="7" max="7" width="10.28515625" customWidth="1"/>
    <col min="8" max="9" width="12.85546875" customWidth="1"/>
    <col min="10" max="10" width="9.7109375" customWidth="1"/>
  </cols>
  <sheetData>
    <row r="1" spans="1:11" ht="28.5" x14ac:dyDescent="0.25">
      <c r="A1" s="26" t="s">
        <v>0</v>
      </c>
      <c r="B1" s="2"/>
      <c r="C1" s="2"/>
      <c r="D1" s="2"/>
      <c r="E1" s="2"/>
      <c r="F1" s="2"/>
      <c r="G1" s="2"/>
      <c r="H1" s="2"/>
      <c r="I1" s="2"/>
      <c r="J1" s="25" t="str">
        <f>"Februar "&amp;Basisdaten!B3</f>
        <v>Februar 2022</v>
      </c>
    </row>
    <row r="2" spans="1:11" ht="8.25" customHeight="1" x14ac:dyDescent="0.25">
      <c r="A2" s="3"/>
      <c r="B2" s="4"/>
      <c r="C2" s="4"/>
      <c r="D2" s="4"/>
      <c r="E2" s="28"/>
      <c r="F2" s="94" t="s">
        <v>23</v>
      </c>
      <c r="G2" s="95"/>
      <c r="H2" s="95"/>
      <c r="I2" s="96"/>
      <c r="J2" s="5"/>
    </row>
    <row r="3" spans="1:11" x14ac:dyDescent="0.25">
      <c r="A3" s="32" t="s">
        <v>2</v>
      </c>
      <c r="B3" s="4"/>
      <c r="C3" s="4"/>
      <c r="D3" s="30">
        <f>Januar!D6</f>
        <v>155.69999999999999</v>
      </c>
      <c r="E3" s="29" t="str">
        <f>Basisdaten!B5</f>
        <v>€</v>
      </c>
      <c r="F3" s="97"/>
      <c r="G3" s="98"/>
      <c r="H3" s="98"/>
      <c r="I3" s="99"/>
      <c r="J3" s="5"/>
    </row>
    <row r="4" spans="1:11" x14ac:dyDescent="0.25">
      <c r="A4" s="32" t="s">
        <v>4</v>
      </c>
      <c r="B4" s="4"/>
      <c r="C4" s="4"/>
      <c r="D4" s="31">
        <f>SUM(E10:E49)</f>
        <v>0</v>
      </c>
      <c r="E4" s="29" t="str">
        <f>Basisdaten!B5</f>
        <v>€</v>
      </c>
      <c r="F4" s="97"/>
      <c r="G4" s="98"/>
      <c r="H4" s="98"/>
      <c r="I4" s="99"/>
      <c r="J4" s="5"/>
      <c r="K4" s="79" t="s">
        <v>42</v>
      </c>
    </row>
    <row r="5" spans="1:11" x14ac:dyDescent="0.25">
      <c r="A5" s="32" t="s">
        <v>5</v>
      </c>
      <c r="B5" s="4"/>
      <c r="C5" s="4"/>
      <c r="D5" s="31">
        <f>SUM(J10:J49)</f>
        <v>0</v>
      </c>
      <c r="E5" s="29" t="str">
        <f>Basisdaten!B5</f>
        <v>€</v>
      </c>
      <c r="F5" s="97"/>
      <c r="G5" s="98"/>
      <c r="H5" s="98"/>
      <c r="I5" s="99"/>
      <c r="J5" s="5"/>
    </row>
    <row r="6" spans="1:11" x14ac:dyDescent="0.25">
      <c r="A6" s="32" t="s">
        <v>49</v>
      </c>
      <c r="B6" s="4"/>
      <c r="C6" s="4"/>
      <c r="D6" s="31">
        <f>D3+D4-D5</f>
        <v>155.69999999999999</v>
      </c>
      <c r="E6" s="29" t="str">
        <f>Basisdaten!B5</f>
        <v>€</v>
      </c>
      <c r="F6" s="100"/>
      <c r="G6" s="101"/>
      <c r="H6" s="101"/>
      <c r="I6" s="102"/>
      <c r="J6" s="5"/>
    </row>
    <row r="7" spans="1:11" ht="15.75" thickBot="1" x14ac:dyDescent="0.3">
      <c r="A7" s="27"/>
      <c r="B7" s="6"/>
      <c r="C7" s="6"/>
      <c r="D7" s="6"/>
      <c r="E7" s="6"/>
      <c r="F7" s="6"/>
      <c r="G7" s="6"/>
      <c r="H7" s="6"/>
      <c r="I7" s="6"/>
      <c r="J7" s="7"/>
    </row>
    <row r="8" spans="1:11" ht="17.25" x14ac:dyDescent="0.3">
      <c r="A8" s="103" t="s">
        <v>6</v>
      </c>
      <c r="B8" s="104"/>
      <c r="C8" s="104"/>
      <c r="D8" s="104"/>
      <c r="E8" s="104"/>
      <c r="F8" s="104" t="s">
        <v>5</v>
      </c>
      <c r="G8" s="104"/>
      <c r="H8" s="104"/>
      <c r="I8" s="104"/>
      <c r="J8" s="105"/>
    </row>
    <row r="9" spans="1:11" x14ac:dyDescent="0.25">
      <c r="A9" s="82" t="s">
        <v>7</v>
      </c>
      <c r="B9" s="83" t="s">
        <v>8</v>
      </c>
      <c r="C9" s="106" t="s">
        <v>48</v>
      </c>
      <c r="D9" s="107"/>
      <c r="E9" s="83" t="s">
        <v>9</v>
      </c>
      <c r="F9" s="83" t="s">
        <v>7</v>
      </c>
      <c r="G9" s="83" t="s">
        <v>8</v>
      </c>
      <c r="H9" s="106" t="s">
        <v>48</v>
      </c>
      <c r="I9" s="107"/>
      <c r="J9" s="84" t="s">
        <v>9</v>
      </c>
    </row>
    <row r="10" spans="1:11" x14ac:dyDescent="0.25">
      <c r="A10" s="12">
        <v>1</v>
      </c>
      <c r="B10" s="18"/>
      <c r="C10" s="90"/>
      <c r="D10" s="91"/>
      <c r="E10" s="20"/>
      <c r="F10" s="9">
        <v>1</v>
      </c>
      <c r="G10" s="18"/>
      <c r="H10" s="90"/>
      <c r="I10" s="91"/>
      <c r="J10" s="22"/>
      <c r="K10" s="79" t="s">
        <v>43</v>
      </c>
    </row>
    <row r="11" spans="1:11" x14ac:dyDescent="0.25">
      <c r="A11" s="12">
        <v>2</v>
      </c>
      <c r="B11" s="18"/>
      <c r="C11" s="90"/>
      <c r="D11" s="91"/>
      <c r="E11" s="20"/>
      <c r="F11" s="9">
        <v>2</v>
      </c>
      <c r="G11" s="18"/>
      <c r="H11" s="90"/>
      <c r="I11" s="91"/>
      <c r="J11" s="22"/>
    </row>
    <row r="12" spans="1:11" x14ac:dyDescent="0.25">
      <c r="A12" s="12">
        <v>3</v>
      </c>
      <c r="B12" s="18"/>
      <c r="C12" s="90"/>
      <c r="D12" s="91"/>
      <c r="E12" s="20"/>
      <c r="F12" s="9">
        <v>3</v>
      </c>
      <c r="G12" s="18"/>
      <c r="H12" s="90"/>
      <c r="I12" s="91"/>
      <c r="J12" s="22"/>
    </row>
    <row r="13" spans="1:11" x14ac:dyDescent="0.25">
      <c r="A13" s="12">
        <v>4</v>
      </c>
      <c r="B13" s="18"/>
      <c r="C13" s="90"/>
      <c r="D13" s="91"/>
      <c r="E13" s="20"/>
      <c r="F13" s="9">
        <v>4</v>
      </c>
      <c r="G13" s="18"/>
      <c r="H13" s="90"/>
      <c r="I13" s="91"/>
      <c r="J13" s="22"/>
    </row>
    <row r="14" spans="1:11" x14ac:dyDescent="0.25">
      <c r="A14" s="12">
        <v>5</v>
      </c>
      <c r="B14" s="18"/>
      <c r="C14" s="90"/>
      <c r="D14" s="91"/>
      <c r="E14" s="20"/>
      <c r="F14" s="9">
        <v>5</v>
      </c>
      <c r="G14" s="18"/>
      <c r="H14" s="90"/>
      <c r="I14" s="91"/>
      <c r="J14" s="22"/>
    </row>
    <row r="15" spans="1:11" x14ac:dyDescent="0.25">
      <c r="A15" s="12">
        <v>6</v>
      </c>
      <c r="B15" s="18"/>
      <c r="C15" s="90"/>
      <c r="D15" s="91"/>
      <c r="E15" s="20"/>
      <c r="F15" s="9">
        <v>6</v>
      </c>
      <c r="G15" s="18"/>
      <c r="H15" s="90"/>
      <c r="I15" s="91"/>
      <c r="J15" s="22"/>
    </row>
    <row r="16" spans="1:11" x14ac:dyDescent="0.25">
      <c r="A16" s="12">
        <v>7</v>
      </c>
      <c r="B16" s="18"/>
      <c r="C16" s="90"/>
      <c r="D16" s="91"/>
      <c r="E16" s="20"/>
      <c r="F16" s="9">
        <v>7</v>
      </c>
      <c r="G16" s="18"/>
      <c r="H16" s="90"/>
      <c r="I16" s="91"/>
      <c r="J16" s="22"/>
    </row>
    <row r="17" spans="1:10" x14ac:dyDescent="0.25">
      <c r="A17" s="12">
        <v>8</v>
      </c>
      <c r="B17" s="18"/>
      <c r="C17" s="90"/>
      <c r="D17" s="91"/>
      <c r="E17" s="20"/>
      <c r="F17" s="9">
        <v>8</v>
      </c>
      <c r="G17" s="18"/>
      <c r="H17" s="90"/>
      <c r="I17" s="91"/>
      <c r="J17" s="22"/>
    </row>
    <row r="18" spans="1:10" x14ac:dyDescent="0.25">
      <c r="A18" s="12">
        <v>9</v>
      </c>
      <c r="B18" s="18"/>
      <c r="C18" s="90"/>
      <c r="D18" s="91"/>
      <c r="E18" s="20"/>
      <c r="F18" s="9">
        <v>9</v>
      </c>
      <c r="G18" s="18"/>
      <c r="H18" s="90"/>
      <c r="I18" s="91"/>
      <c r="J18" s="22"/>
    </row>
    <row r="19" spans="1:10" x14ac:dyDescent="0.25">
      <c r="A19" s="12">
        <v>10</v>
      </c>
      <c r="B19" s="18"/>
      <c r="C19" s="90"/>
      <c r="D19" s="91"/>
      <c r="E19" s="20"/>
      <c r="F19" s="9">
        <v>10</v>
      </c>
      <c r="G19" s="18"/>
      <c r="H19" s="90"/>
      <c r="I19" s="91"/>
      <c r="J19" s="22"/>
    </row>
    <row r="20" spans="1:10" x14ac:dyDescent="0.25">
      <c r="A20" s="12">
        <v>11</v>
      </c>
      <c r="B20" s="18"/>
      <c r="C20" s="90"/>
      <c r="D20" s="91"/>
      <c r="E20" s="20"/>
      <c r="F20" s="9">
        <v>11</v>
      </c>
      <c r="G20" s="18"/>
      <c r="H20" s="90"/>
      <c r="I20" s="91"/>
      <c r="J20" s="22"/>
    </row>
    <row r="21" spans="1:10" x14ac:dyDescent="0.25">
      <c r="A21" s="12">
        <v>12</v>
      </c>
      <c r="B21" s="18"/>
      <c r="C21" s="90"/>
      <c r="D21" s="91"/>
      <c r="E21" s="20"/>
      <c r="F21" s="9">
        <v>12</v>
      </c>
      <c r="G21" s="18"/>
      <c r="H21" s="90"/>
      <c r="I21" s="91"/>
      <c r="J21" s="22"/>
    </row>
    <row r="22" spans="1:10" x14ac:dyDescent="0.25">
      <c r="A22" s="12">
        <v>13</v>
      </c>
      <c r="B22" s="18"/>
      <c r="C22" s="90"/>
      <c r="D22" s="91"/>
      <c r="E22" s="20"/>
      <c r="F22" s="9">
        <v>13</v>
      </c>
      <c r="G22" s="18"/>
      <c r="H22" s="90"/>
      <c r="I22" s="91"/>
      <c r="J22" s="22"/>
    </row>
    <row r="23" spans="1:10" x14ac:dyDescent="0.25">
      <c r="A23" s="13">
        <v>14</v>
      </c>
      <c r="B23" s="18"/>
      <c r="C23" s="90"/>
      <c r="D23" s="91"/>
      <c r="E23" s="20"/>
      <c r="F23" s="9">
        <v>14</v>
      </c>
      <c r="G23" s="18"/>
      <c r="H23" s="90"/>
      <c r="I23" s="91"/>
      <c r="J23" s="22"/>
    </row>
    <row r="24" spans="1:10" x14ac:dyDescent="0.25">
      <c r="A24" s="13">
        <v>15</v>
      </c>
      <c r="B24" s="18"/>
      <c r="C24" s="90"/>
      <c r="D24" s="91"/>
      <c r="E24" s="20"/>
      <c r="F24" s="9">
        <v>15</v>
      </c>
      <c r="G24" s="18"/>
      <c r="H24" s="90"/>
      <c r="I24" s="91"/>
      <c r="J24" s="22"/>
    </row>
    <row r="25" spans="1:10" x14ac:dyDescent="0.25">
      <c r="A25" s="13">
        <v>16</v>
      </c>
      <c r="B25" s="18"/>
      <c r="C25" s="90"/>
      <c r="D25" s="91"/>
      <c r="E25" s="20"/>
      <c r="F25" s="9">
        <v>16</v>
      </c>
      <c r="G25" s="18"/>
      <c r="H25" s="90"/>
      <c r="I25" s="91"/>
      <c r="J25" s="22"/>
    </row>
    <row r="26" spans="1:10" x14ac:dyDescent="0.25">
      <c r="A26" s="13">
        <v>17</v>
      </c>
      <c r="B26" s="18"/>
      <c r="C26" s="90"/>
      <c r="D26" s="91"/>
      <c r="E26" s="20"/>
      <c r="F26" s="9">
        <v>17</v>
      </c>
      <c r="G26" s="18"/>
      <c r="H26" s="90"/>
      <c r="I26" s="91"/>
      <c r="J26" s="22"/>
    </row>
    <row r="27" spans="1:10" x14ac:dyDescent="0.25">
      <c r="A27" s="13">
        <v>18</v>
      </c>
      <c r="B27" s="18"/>
      <c r="C27" s="90"/>
      <c r="D27" s="91"/>
      <c r="E27" s="20"/>
      <c r="F27" s="9">
        <v>18</v>
      </c>
      <c r="G27" s="18"/>
      <c r="H27" s="90"/>
      <c r="I27" s="91"/>
      <c r="J27" s="22"/>
    </row>
    <row r="28" spans="1:10" x14ac:dyDescent="0.25">
      <c r="A28" s="13">
        <v>19</v>
      </c>
      <c r="B28" s="18"/>
      <c r="C28" s="90"/>
      <c r="D28" s="91"/>
      <c r="E28" s="20"/>
      <c r="F28" s="9">
        <v>19</v>
      </c>
      <c r="G28" s="18"/>
      <c r="H28" s="90"/>
      <c r="I28" s="91"/>
      <c r="J28" s="22"/>
    </row>
    <row r="29" spans="1:10" x14ac:dyDescent="0.25">
      <c r="A29" s="13">
        <v>20</v>
      </c>
      <c r="B29" s="18"/>
      <c r="C29" s="90"/>
      <c r="D29" s="91"/>
      <c r="E29" s="20"/>
      <c r="F29" s="9">
        <v>20</v>
      </c>
      <c r="G29" s="18"/>
      <c r="H29" s="90"/>
      <c r="I29" s="91"/>
      <c r="J29" s="22"/>
    </row>
    <row r="30" spans="1:10" x14ac:dyDescent="0.25">
      <c r="A30" s="13">
        <v>21</v>
      </c>
      <c r="B30" s="18"/>
      <c r="C30" s="90"/>
      <c r="D30" s="91"/>
      <c r="E30" s="20"/>
      <c r="F30" s="9">
        <v>21</v>
      </c>
      <c r="G30" s="18"/>
      <c r="H30" s="90"/>
      <c r="I30" s="91"/>
      <c r="J30" s="22"/>
    </row>
    <row r="31" spans="1:10" x14ac:dyDescent="0.25">
      <c r="A31" s="13">
        <v>22</v>
      </c>
      <c r="B31" s="18"/>
      <c r="C31" s="90"/>
      <c r="D31" s="91"/>
      <c r="E31" s="20"/>
      <c r="F31" s="9">
        <v>22</v>
      </c>
      <c r="G31" s="18"/>
      <c r="H31" s="90"/>
      <c r="I31" s="91"/>
      <c r="J31" s="22"/>
    </row>
    <row r="32" spans="1:10" x14ac:dyDescent="0.25">
      <c r="A32" s="13">
        <v>23</v>
      </c>
      <c r="B32" s="18"/>
      <c r="C32" s="90"/>
      <c r="D32" s="91"/>
      <c r="E32" s="20"/>
      <c r="F32" s="9">
        <v>23</v>
      </c>
      <c r="G32" s="18"/>
      <c r="H32" s="90"/>
      <c r="I32" s="91"/>
      <c r="J32" s="22"/>
    </row>
    <row r="33" spans="1:10" x14ac:dyDescent="0.25">
      <c r="A33" s="13">
        <v>24</v>
      </c>
      <c r="B33" s="18"/>
      <c r="C33" s="90"/>
      <c r="D33" s="91"/>
      <c r="E33" s="20"/>
      <c r="F33" s="9">
        <v>24</v>
      </c>
      <c r="G33" s="18"/>
      <c r="H33" s="90"/>
      <c r="I33" s="91"/>
      <c r="J33" s="22"/>
    </row>
    <row r="34" spans="1:10" x14ac:dyDescent="0.25">
      <c r="A34" s="13">
        <v>25</v>
      </c>
      <c r="B34" s="18"/>
      <c r="C34" s="90"/>
      <c r="D34" s="91"/>
      <c r="E34" s="20"/>
      <c r="F34" s="9">
        <v>25</v>
      </c>
      <c r="G34" s="18"/>
      <c r="H34" s="90"/>
      <c r="I34" s="91"/>
      <c r="J34" s="22"/>
    </row>
    <row r="35" spans="1:10" x14ac:dyDescent="0.25">
      <c r="A35" s="13">
        <v>26</v>
      </c>
      <c r="B35" s="18"/>
      <c r="C35" s="90"/>
      <c r="D35" s="91"/>
      <c r="E35" s="20"/>
      <c r="F35" s="9">
        <v>26</v>
      </c>
      <c r="G35" s="18"/>
      <c r="H35" s="90"/>
      <c r="I35" s="91"/>
      <c r="J35" s="22"/>
    </row>
    <row r="36" spans="1:10" x14ac:dyDescent="0.25">
      <c r="A36" s="13">
        <v>27</v>
      </c>
      <c r="B36" s="18"/>
      <c r="C36" s="90"/>
      <c r="D36" s="91"/>
      <c r="E36" s="20"/>
      <c r="F36" s="9">
        <v>27</v>
      </c>
      <c r="G36" s="18"/>
      <c r="H36" s="90"/>
      <c r="I36" s="91"/>
      <c r="J36" s="22"/>
    </row>
    <row r="37" spans="1:10" x14ac:dyDescent="0.25">
      <c r="A37" s="13">
        <v>28</v>
      </c>
      <c r="B37" s="18"/>
      <c r="C37" s="90"/>
      <c r="D37" s="91"/>
      <c r="E37" s="20"/>
      <c r="F37" s="9">
        <v>28</v>
      </c>
      <c r="G37" s="18"/>
      <c r="H37" s="90"/>
      <c r="I37" s="91"/>
      <c r="J37" s="22"/>
    </row>
    <row r="38" spans="1:10" x14ac:dyDescent="0.25">
      <c r="A38" s="13">
        <v>29</v>
      </c>
      <c r="B38" s="18"/>
      <c r="C38" s="90"/>
      <c r="D38" s="91"/>
      <c r="E38" s="20"/>
      <c r="F38" s="9">
        <v>29</v>
      </c>
      <c r="G38" s="18"/>
      <c r="H38" s="90"/>
      <c r="I38" s="91"/>
      <c r="J38" s="22"/>
    </row>
    <row r="39" spans="1:10" x14ac:dyDescent="0.25">
      <c r="A39" s="13">
        <v>30</v>
      </c>
      <c r="B39" s="18"/>
      <c r="C39" s="90"/>
      <c r="D39" s="91"/>
      <c r="E39" s="20"/>
      <c r="F39" s="9">
        <v>30</v>
      </c>
      <c r="G39" s="18"/>
      <c r="H39" s="90"/>
      <c r="I39" s="91"/>
      <c r="J39" s="22"/>
    </row>
    <row r="40" spans="1:10" x14ac:dyDescent="0.25">
      <c r="A40" s="13">
        <v>31</v>
      </c>
      <c r="B40" s="18"/>
      <c r="C40" s="90"/>
      <c r="D40" s="91"/>
      <c r="E40" s="20"/>
      <c r="F40" s="9">
        <v>31</v>
      </c>
      <c r="G40" s="18"/>
      <c r="H40" s="90"/>
      <c r="I40" s="91"/>
      <c r="J40" s="22"/>
    </row>
    <row r="41" spans="1:10" x14ac:dyDescent="0.25">
      <c r="A41" s="13">
        <v>32</v>
      </c>
      <c r="B41" s="18"/>
      <c r="C41" s="90"/>
      <c r="D41" s="91"/>
      <c r="E41" s="20"/>
      <c r="F41" s="9">
        <v>32</v>
      </c>
      <c r="G41" s="18"/>
      <c r="H41" s="90"/>
      <c r="I41" s="91"/>
      <c r="J41" s="22"/>
    </row>
    <row r="42" spans="1:10" x14ac:dyDescent="0.25">
      <c r="A42" s="13">
        <v>33</v>
      </c>
      <c r="B42" s="18"/>
      <c r="C42" s="90"/>
      <c r="D42" s="91"/>
      <c r="E42" s="20"/>
      <c r="F42" s="9">
        <v>33</v>
      </c>
      <c r="G42" s="18"/>
      <c r="H42" s="90"/>
      <c r="I42" s="91"/>
      <c r="J42" s="22"/>
    </row>
    <row r="43" spans="1:10" x14ac:dyDescent="0.25">
      <c r="A43" s="13">
        <v>34</v>
      </c>
      <c r="B43" s="18"/>
      <c r="C43" s="90"/>
      <c r="D43" s="91"/>
      <c r="E43" s="20"/>
      <c r="F43" s="9">
        <v>34</v>
      </c>
      <c r="G43" s="18"/>
      <c r="H43" s="90"/>
      <c r="I43" s="91"/>
      <c r="J43" s="22"/>
    </row>
    <row r="44" spans="1:10" x14ac:dyDescent="0.25">
      <c r="A44" s="13">
        <v>35</v>
      </c>
      <c r="B44" s="18"/>
      <c r="C44" s="90"/>
      <c r="D44" s="91"/>
      <c r="E44" s="20"/>
      <c r="F44" s="9">
        <v>35</v>
      </c>
      <c r="G44" s="18"/>
      <c r="H44" s="90"/>
      <c r="I44" s="91"/>
      <c r="J44" s="22"/>
    </row>
    <row r="45" spans="1:10" x14ac:dyDescent="0.25">
      <c r="A45" s="13">
        <v>36</v>
      </c>
      <c r="B45" s="18"/>
      <c r="C45" s="90"/>
      <c r="D45" s="91"/>
      <c r="E45" s="20"/>
      <c r="F45" s="9">
        <v>36</v>
      </c>
      <c r="G45" s="18"/>
      <c r="H45" s="90"/>
      <c r="I45" s="91"/>
      <c r="J45" s="22"/>
    </row>
    <row r="46" spans="1:10" x14ac:dyDescent="0.25">
      <c r="A46" s="13">
        <v>37</v>
      </c>
      <c r="B46" s="18"/>
      <c r="C46" s="90"/>
      <c r="D46" s="91"/>
      <c r="E46" s="20"/>
      <c r="F46" s="9">
        <v>37</v>
      </c>
      <c r="G46" s="18"/>
      <c r="H46" s="90"/>
      <c r="I46" s="91"/>
      <c r="J46" s="22"/>
    </row>
    <row r="47" spans="1:10" x14ac:dyDescent="0.25">
      <c r="A47" s="13">
        <v>38</v>
      </c>
      <c r="B47" s="18"/>
      <c r="C47" s="90"/>
      <c r="D47" s="91"/>
      <c r="E47" s="20"/>
      <c r="F47" s="9">
        <v>38</v>
      </c>
      <c r="G47" s="18"/>
      <c r="H47" s="90"/>
      <c r="I47" s="91"/>
      <c r="J47" s="22"/>
    </row>
    <row r="48" spans="1:10" x14ac:dyDescent="0.25">
      <c r="A48" s="13">
        <v>39</v>
      </c>
      <c r="B48" s="18"/>
      <c r="C48" s="90"/>
      <c r="D48" s="91"/>
      <c r="E48" s="20"/>
      <c r="F48" s="9">
        <v>39</v>
      </c>
      <c r="G48" s="18"/>
      <c r="H48" s="90"/>
      <c r="I48" s="91"/>
      <c r="J48" s="22"/>
    </row>
    <row r="49" spans="1:10" ht="15.75" thickBot="1" x14ac:dyDescent="0.3">
      <c r="A49" s="14">
        <v>40</v>
      </c>
      <c r="B49" s="19"/>
      <c r="C49" s="92"/>
      <c r="D49" s="93"/>
      <c r="E49" s="21"/>
      <c r="F49" s="15">
        <v>40</v>
      </c>
      <c r="G49" s="19"/>
      <c r="H49" s="92"/>
      <c r="I49" s="93"/>
      <c r="J49" s="23"/>
    </row>
    <row r="50" spans="1:10" x14ac:dyDescent="0.25">
      <c r="A50" s="16"/>
      <c r="B50" s="1"/>
      <c r="C50" s="1"/>
      <c r="D50" s="17" t="s">
        <v>10</v>
      </c>
      <c r="E50" s="24">
        <f>SUM(E10:E49)</f>
        <v>0</v>
      </c>
      <c r="F50" s="1"/>
      <c r="G50" s="1"/>
      <c r="H50" s="1"/>
      <c r="I50" s="17" t="s">
        <v>10</v>
      </c>
      <c r="J50" s="24">
        <f>SUM(J10:J49)</f>
        <v>0</v>
      </c>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J53" s="52" t="s">
        <v>46</v>
      </c>
    </row>
  </sheetData>
  <mergeCells count="85">
    <mergeCell ref="F2:I6"/>
    <mergeCell ref="A8:E8"/>
    <mergeCell ref="F8:J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C30:D30"/>
    <mergeCell ref="H30:I30"/>
    <mergeCell ref="C31:D31"/>
    <mergeCell ref="H31:I31"/>
    <mergeCell ref="C32:D32"/>
    <mergeCell ref="H32:I32"/>
    <mergeCell ref="C33:D33"/>
    <mergeCell ref="H33:I33"/>
    <mergeCell ref="C34:D34"/>
    <mergeCell ref="H34:I34"/>
    <mergeCell ref="C35:D35"/>
    <mergeCell ref="H35:I35"/>
    <mergeCell ref="C36:D36"/>
    <mergeCell ref="H36:I36"/>
    <mergeCell ref="C37:D37"/>
    <mergeCell ref="H37:I37"/>
    <mergeCell ref="C38:D38"/>
    <mergeCell ref="H38:I38"/>
    <mergeCell ref="C39:D39"/>
    <mergeCell ref="H39:I39"/>
    <mergeCell ref="C40:D40"/>
    <mergeCell ref="H40:I40"/>
    <mergeCell ref="C41:D41"/>
    <mergeCell ref="H41:I41"/>
    <mergeCell ref="C42:D42"/>
    <mergeCell ref="H42:I42"/>
    <mergeCell ref="C43:D43"/>
    <mergeCell ref="H43:I43"/>
    <mergeCell ref="C44:D44"/>
    <mergeCell ref="H44:I44"/>
    <mergeCell ref="C45:D45"/>
    <mergeCell ref="H45:I45"/>
    <mergeCell ref="C49:D49"/>
    <mergeCell ref="H49:I49"/>
    <mergeCell ref="C46:D46"/>
    <mergeCell ref="H46:I46"/>
    <mergeCell ref="C47:D47"/>
    <mergeCell ref="H47:I47"/>
    <mergeCell ref="C48:D48"/>
    <mergeCell ref="H48:I48"/>
  </mergeCells>
  <pageMargins left="0.23622047244094491" right="0.23622047244094491" top="0.39370078740157483"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3"/>
  <sheetViews>
    <sheetView showGridLines="0" workbookViewId="0">
      <selection activeCell="J10" sqref="J10"/>
    </sheetView>
  </sheetViews>
  <sheetFormatPr baseColWidth="10" defaultRowHeight="15" x14ac:dyDescent="0.25"/>
  <cols>
    <col min="1" max="1" width="3.42578125" customWidth="1"/>
    <col min="2" max="2" width="10.28515625" customWidth="1"/>
    <col min="3" max="4" width="12.85546875" customWidth="1"/>
    <col min="5" max="5" width="9.7109375" customWidth="1"/>
    <col min="6" max="6" width="3.42578125" customWidth="1"/>
    <col min="7" max="7" width="10.28515625" customWidth="1"/>
    <col min="8" max="9" width="12.85546875" customWidth="1"/>
    <col min="10" max="10" width="9.7109375" customWidth="1"/>
  </cols>
  <sheetData>
    <row r="1" spans="1:11" ht="28.5" x14ac:dyDescent="0.25">
      <c r="A1" s="26" t="s">
        <v>0</v>
      </c>
      <c r="B1" s="2"/>
      <c r="C1" s="2"/>
      <c r="D1" s="2"/>
      <c r="E1" s="2"/>
      <c r="F1" s="2"/>
      <c r="G1" s="2"/>
      <c r="H1" s="2"/>
      <c r="I1" s="2"/>
      <c r="J1" s="25" t="str">
        <f>"März "&amp;Basisdaten!B3</f>
        <v>März 2022</v>
      </c>
    </row>
    <row r="2" spans="1:11" ht="8.25" customHeight="1" x14ac:dyDescent="0.25">
      <c r="A2" s="3"/>
      <c r="B2" s="4"/>
      <c r="C2" s="4"/>
      <c r="D2" s="4"/>
      <c r="E2" s="28"/>
      <c r="F2" s="94" t="s">
        <v>23</v>
      </c>
      <c r="G2" s="95"/>
      <c r="H2" s="95"/>
      <c r="I2" s="96"/>
      <c r="J2" s="5"/>
    </row>
    <row r="3" spans="1:11" x14ac:dyDescent="0.25">
      <c r="A3" s="32" t="s">
        <v>2</v>
      </c>
      <c r="B3" s="4"/>
      <c r="C3" s="4"/>
      <c r="D3" s="30">
        <f>Februar!D6</f>
        <v>155.69999999999999</v>
      </c>
      <c r="E3" s="29" t="str">
        <f>Basisdaten!B5</f>
        <v>€</v>
      </c>
      <c r="F3" s="97"/>
      <c r="G3" s="98"/>
      <c r="H3" s="98"/>
      <c r="I3" s="99"/>
      <c r="J3" s="5"/>
    </row>
    <row r="4" spans="1:11" x14ac:dyDescent="0.25">
      <c r="A4" s="32" t="s">
        <v>4</v>
      </c>
      <c r="B4" s="4"/>
      <c r="C4" s="4"/>
      <c r="D4" s="31">
        <f>SUM(E10:E49)</f>
        <v>0</v>
      </c>
      <c r="E4" s="29" t="str">
        <f>Basisdaten!B5</f>
        <v>€</v>
      </c>
      <c r="F4" s="97"/>
      <c r="G4" s="98"/>
      <c r="H4" s="98"/>
      <c r="I4" s="99"/>
      <c r="J4" s="5"/>
      <c r="K4" s="79" t="s">
        <v>42</v>
      </c>
    </row>
    <row r="5" spans="1:11" x14ac:dyDescent="0.25">
      <c r="A5" s="32" t="s">
        <v>5</v>
      </c>
      <c r="B5" s="4"/>
      <c r="C5" s="4"/>
      <c r="D5" s="31">
        <f>SUM(J10:J49)</f>
        <v>0</v>
      </c>
      <c r="E5" s="29" t="str">
        <f>Basisdaten!B5</f>
        <v>€</v>
      </c>
      <c r="F5" s="97"/>
      <c r="G5" s="98"/>
      <c r="H5" s="98"/>
      <c r="I5" s="99"/>
      <c r="J5" s="5"/>
    </row>
    <row r="6" spans="1:11" x14ac:dyDescent="0.25">
      <c r="A6" s="32" t="s">
        <v>49</v>
      </c>
      <c r="B6" s="4"/>
      <c r="C6" s="4"/>
      <c r="D6" s="31">
        <f>D3+D4-D5</f>
        <v>155.69999999999999</v>
      </c>
      <c r="E6" s="29" t="str">
        <f>Basisdaten!B5</f>
        <v>€</v>
      </c>
      <c r="F6" s="100"/>
      <c r="G6" s="101"/>
      <c r="H6" s="101"/>
      <c r="I6" s="102"/>
      <c r="J6" s="5"/>
    </row>
    <row r="7" spans="1:11" ht="15.75" thickBot="1" x14ac:dyDescent="0.3">
      <c r="A7" s="27"/>
      <c r="B7" s="6"/>
      <c r="C7" s="6"/>
      <c r="D7" s="6"/>
      <c r="E7" s="6"/>
      <c r="F7" s="6"/>
      <c r="G7" s="6"/>
      <c r="H7" s="6"/>
      <c r="I7" s="6"/>
      <c r="J7" s="7"/>
    </row>
    <row r="8" spans="1:11" ht="17.25" x14ac:dyDescent="0.3">
      <c r="A8" s="103" t="s">
        <v>6</v>
      </c>
      <c r="B8" s="104"/>
      <c r="C8" s="104"/>
      <c r="D8" s="104"/>
      <c r="E8" s="104"/>
      <c r="F8" s="104" t="s">
        <v>5</v>
      </c>
      <c r="G8" s="104"/>
      <c r="H8" s="104"/>
      <c r="I8" s="104"/>
      <c r="J8" s="105"/>
    </row>
    <row r="9" spans="1:11" x14ac:dyDescent="0.25">
      <c r="A9" s="10" t="s">
        <v>7</v>
      </c>
      <c r="B9" s="8" t="s">
        <v>8</v>
      </c>
      <c r="C9" s="106" t="s">
        <v>48</v>
      </c>
      <c r="D9" s="107"/>
      <c r="E9" s="8" t="s">
        <v>9</v>
      </c>
      <c r="F9" s="8" t="s">
        <v>7</v>
      </c>
      <c r="G9" s="8" t="s">
        <v>8</v>
      </c>
      <c r="H9" s="106" t="s">
        <v>48</v>
      </c>
      <c r="I9" s="107"/>
      <c r="J9" s="11" t="s">
        <v>9</v>
      </c>
    </row>
    <row r="10" spans="1:11" x14ac:dyDescent="0.25">
      <c r="A10" s="12">
        <v>1</v>
      </c>
      <c r="B10" s="18"/>
      <c r="C10" s="90"/>
      <c r="D10" s="91"/>
      <c r="E10" s="20"/>
      <c r="F10" s="9">
        <v>1</v>
      </c>
      <c r="G10" s="18"/>
      <c r="H10" s="90"/>
      <c r="I10" s="91"/>
      <c r="J10" s="22"/>
      <c r="K10" s="79" t="s">
        <v>43</v>
      </c>
    </row>
    <row r="11" spans="1:11" x14ac:dyDescent="0.25">
      <c r="A11" s="12">
        <v>2</v>
      </c>
      <c r="B11" s="18"/>
      <c r="C11" s="90"/>
      <c r="D11" s="91"/>
      <c r="E11" s="20"/>
      <c r="F11" s="9">
        <v>2</v>
      </c>
      <c r="G11" s="18"/>
      <c r="H11" s="90"/>
      <c r="I11" s="91"/>
      <c r="J11" s="22"/>
    </row>
    <row r="12" spans="1:11" x14ac:dyDescent="0.25">
      <c r="A12" s="12">
        <v>3</v>
      </c>
      <c r="B12" s="18"/>
      <c r="C12" s="90"/>
      <c r="D12" s="91"/>
      <c r="E12" s="20"/>
      <c r="F12" s="9">
        <v>3</v>
      </c>
      <c r="G12" s="18"/>
      <c r="H12" s="90"/>
      <c r="I12" s="91"/>
      <c r="J12" s="22"/>
    </row>
    <row r="13" spans="1:11" x14ac:dyDescent="0.25">
      <c r="A13" s="12">
        <v>4</v>
      </c>
      <c r="B13" s="18"/>
      <c r="C13" s="90"/>
      <c r="D13" s="91"/>
      <c r="E13" s="20"/>
      <c r="F13" s="9">
        <v>4</v>
      </c>
      <c r="G13" s="18"/>
      <c r="H13" s="90"/>
      <c r="I13" s="91"/>
      <c r="J13" s="22"/>
    </row>
    <row r="14" spans="1:11" x14ac:dyDescent="0.25">
      <c r="A14" s="12">
        <v>5</v>
      </c>
      <c r="B14" s="18"/>
      <c r="C14" s="90"/>
      <c r="D14" s="91"/>
      <c r="E14" s="20"/>
      <c r="F14" s="9">
        <v>5</v>
      </c>
      <c r="G14" s="18"/>
      <c r="H14" s="90"/>
      <c r="I14" s="91"/>
      <c r="J14" s="22"/>
    </row>
    <row r="15" spans="1:11" x14ac:dyDescent="0.25">
      <c r="A15" s="12">
        <v>6</v>
      </c>
      <c r="B15" s="18"/>
      <c r="C15" s="90"/>
      <c r="D15" s="91"/>
      <c r="E15" s="20"/>
      <c r="F15" s="9">
        <v>6</v>
      </c>
      <c r="G15" s="18"/>
      <c r="H15" s="90"/>
      <c r="I15" s="91"/>
      <c r="J15" s="22"/>
    </row>
    <row r="16" spans="1:11" x14ac:dyDescent="0.25">
      <c r="A16" s="12">
        <v>7</v>
      </c>
      <c r="B16" s="18"/>
      <c r="C16" s="90"/>
      <c r="D16" s="91"/>
      <c r="E16" s="20"/>
      <c r="F16" s="9">
        <v>7</v>
      </c>
      <c r="G16" s="18"/>
      <c r="H16" s="90"/>
      <c r="I16" s="91"/>
      <c r="J16" s="22"/>
    </row>
    <row r="17" spans="1:10" x14ac:dyDescent="0.25">
      <c r="A17" s="12">
        <v>8</v>
      </c>
      <c r="B17" s="18"/>
      <c r="C17" s="90"/>
      <c r="D17" s="91"/>
      <c r="E17" s="20"/>
      <c r="F17" s="9">
        <v>8</v>
      </c>
      <c r="G17" s="18"/>
      <c r="H17" s="90"/>
      <c r="I17" s="91"/>
      <c r="J17" s="22"/>
    </row>
    <row r="18" spans="1:10" x14ac:dyDescent="0.25">
      <c r="A18" s="12">
        <v>9</v>
      </c>
      <c r="B18" s="18"/>
      <c r="C18" s="90"/>
      <c r="D18" s="91"/>
      <c r="E18" s="20"/>
      <c r="F18" s="9">
        <v>9</v>
      </c>
      <c r="G18" s="18"/>
      <c r="H18" s="90"/>
      <c r="I18" s="91"/>
      <c r="J18" s="22"/>
    </row>
    <row r="19" spans="1:10" x14ac:dyDescent="0.25">
      <c r="A19" s="12">
        <v>10</v>
      </c>
      <c r="B19" s="18"/>
      <c r="C19" s="90"/>
      <c r="D19" s="91"/>
      <c r="E19" s="20"/>
      <c r="F19" s="9">
        <v>10</v>
      </c>
      <c r="G19" s="18"/>
      <c r="H19" s="90"/>
      <c r="I19" s="91"/>
      <c r="J19" s="22"/>
    </row>
    <row r="20" spans="1:10" x14ac:dyDescent="0.25">
      <c r="A20" s="12">
        <v>11</v>
      </c>
      <c r="B20" s="18"/>
      <c r="C20" s="90"/>
      <c r="D20" s="91"/>
      <c r="E20" s="20"/>
      <c r="F20" s="9">
        <v>11</v>
      </c>
      <c r="G20" s="18"/>
      <c r="H20" s="90"/>
      <c r="I20" s="91"/>
      <c r="J20" s="22"/>
    </row>
    <row r="21" spans="1:10" x14ac:dyDescent="0.25">
      <c r="A21" s="12">
        <v>12</v>
      </c>
      <c r="B21" s="18"/>
      <c r="C21" s="90"/>
      <c r="D21" s="91"/>
      <c r="E21" s="20"/>
      <c r="F21" s="9">
        <v>12</v>
      </c>
      <c r="G21" s="18"/>
      <c r="H21" s="90"/>
      <c r="I21" s="91"/>
      <c r="J21" s="22"/>
    </row>
    <row r="22" spans="1:10" x14ac:dyDescent="0.25">
      <c r="A22" s="12">
        <v>13</v>
      </c>
      <c r="B22" s="18"/>
      <c r="C22" s="90"/>
      <c r="D22" s="91"/>
      <c r="E22" s="20"/>
      <c r="F22" s="9">
        <v>13</v>
      </c>
      <c r="G22" s="18"/>
      <c r="H22" s="90"/>
      <c r="I22" s="91"/>
      <c r="J22" s="22"/>
    </row>
    <row r="23" spans="1:10" x14ac:dyDescent="0.25">
      <c r="A23" s="13">
        <v>14</v>
      </c>
      <c r="B23" s="18"/>
      <c r="C23" s="90"/>
      <c r="D23" s="91"/>
      <c r="E23" s="20"/>
      <c r="F23" s="9">
        <v>14</v>
      </c>
      <c r="G23" s="18"/>
      <c r="H23" s="90"/>
      <c r="I23" s="91"/>
      <c r="J23" s="22"/>
    </row>
    <row r="24" spans="1:10" x14ac:dyDescent="0.25">
      <c r="A24" s="13">
        <v>15</v>
      </c>
      <c r="B24" s="18"/>
      <c r="C24" s="90"/>
      <c r="D24" s="91"/>
      <c r="E24" s="20"/>
      <c r="F24" s="9">
        <v>15</v>
      </c>
      <c r="G24" s="18"/>
      <c r="H24" s="90"/>
      <c r="I24" s="91"/>
      <c r="J24" s="22"/>
    </row>
    <row r="25" spans="1:10" x14ac:dyDescent="0.25">
      <c r="A25" s="13">
        <v>16</v>
      </c>
      <c r="B25" s="18"/>
      <c r="C25" s="90"/>
      <c r="D25" s="91"/>
      <c r="E25" s="20"/>
      <c r="F25" s="9">
        <v>16</v>
      </c>
      <c r="G25" s="18"/>
      <c r="H25" s="90"/>
      <c r="I25" s="91"/>
      <c r="J25" s="22"/>
    </row>
    <row r="26" spans="1:10" x14ac:dyDescent="0.25">
      <c r="A26" s="13">
        <v>17</v>
      </c>
      <c r="B26" s="18"/>
      <c r="C26" s="90"/>
      <c r="D26" s="91"/>
      <c r="E26" s="20"/>
      <c r="F26" s="9">
        <v>17</v>
      </c>
      <c r="G26" s="18"/>
      <c r="H26" s="90"/>
      <c r="I26" s="91"/>
      <c r="J26" s="22"/>
    </row>
    <row r="27" spans="1:10" x14ac:dyDescent="0.25">
      <c r="A27" s="13">
        <v>18</v>
      </c>
      <c r="B27" s="18"/>
      <c r="C27" s="90"/>
      <c r="D27" s="91"/>
      <c r="E27" s="20"/>
      <c r="F27" s="9">
        <v>18</v>
      </c>
      <c r="G27" s="18"/>
      <c r="H27" s="90"/>
      <c r="I27" s="91"/>
      <c r="J27" s="22"/>
    </row>
    <row r="28" spans="1:10" x14ac:dyDescent="0.25">
      <c r="A28" s="13">
        <v>19</v>
      </c>
      <c r="B28" s="18"/>
      <c r="C28" s="90"/>
      <c r="D28" s="91"/>
      <c r="E28" s="20"/>
      <c r="F28" s="9">
        <v>19</v>
      </c>
      <c r="G28" s="18"/>
      <c r="H28" s="90"/>
      <c r="I28" s="91"/>
      <c r="J28" s="22"/>
    </row>
    <row r="29" spans="1:10" x14ac:dyDescent="0.25">
      <c r="A29" s="13">
        <v>20</v>
      </c>
      <c r="B29" s="18"/>
      <c r="C29" s="90"/>
      <c r="D29" s="91"/>
      <c r="E29" s="20"/>
      <c r="F29" s="9">
        <v>20</v>
      </c>
      <c r="G29" s="18"/>
      <c r="H29" s="90"/>
      <c r="I29" s="91"/>
      <c r="J29" s="22"/>
    </row>
    <row r="30" spans="1:10" x14ac:dyDescent="0.25">
      <c r="A30" s="13">
        <v>21</v>
      </c>
      <c r="B30" s="18"/>
      <c r="C30" s="90"/>
      <c r="D30" s="91"/>
      <c r="E30" s="20"/>
      <c r="F30" s="9">
        <v>21</v>
      </c>
      <c r="G30" s="18"/>
      <c r="H30" s="90"/>
      <c r="I30" s="91"/>
      <c r="J30" s="22"/>
    </row>
    <row r="31" spans="1:10" x14ac:dyDescent="0.25">
      <c r="A31" s="13">
        <v>22</v>
      </c>
      <c r="B31" s="18"/>
      <c r="C31" s="90"/>
      <c r="D31" s="91"/>
      <c r="E31" s="20"/>
      <c r="F31" s="9">
        <v>22</v>
      </c>
      <c r="G31" s="18"/>
      <c r="H31" s="90"/>
      <c r="I31" s="91"/>
      <c r="J31" s="22"/>
    </row>
    <row r="32" spans="1:10" x14ac:dyDescent="0.25">
      <c r="A32" s="13">
        <v>23</v>
      </c>
      <c r="B32" s="18"/>
      <c r="C32" s="90"/>
      <c r="D32" s="91"/>
      <c r="E32" s="20"/>
      <c r="F32" s="9">
        <v>23</v>
      </c>
      <c r="G32" s="18"/>
      <c r="H32" s="90"/>
      <c r="I32" s="91"/>
      <c r="J32" s="22"/>
    </row>
    <row r="33" spans="1:10" x14ac:dyDescent="0.25">
      <c r="A33" s="13">
        <v>24</v>
      </c>
      <c r="B33" s="18"/>
      <c r="C33" s="90"/>
      <c r="D33" s="91"/>
      <c r="E33" s="20"/>
      <c r="F33" s="9">
        <v>24</v>
      </c>
      <c r="G33" s="18"/>
      <c r="H33" s="90"/>
      <c r="I33" s="91"/>
      <c r="J33" s="22"/>
    </row>
    <row r="34" spans="1:10" x14ac:dyDescent="0.25">
      <c r="A34" s="13">
        <v>25</v>
      </c>
      <c r="B34" s="18"/>
      <c r="C34" s="90"/>
      <c r="D34" s="91"/>
      <c r="E34" s="20"/>
      <c r="F34" s="9">
        <v>25</v>
      </c>
      <c r="G34" s="18"/>
      <c r="H34" s="90"/>
      <c r="I34" s="91"/>
      <c r="J34" s="22"/>
    </row>
    <row r="35" spans="1:10" x14ac:dyDescent="0.25">
      <c r="A35" s="13">
        <v>26</v>
      </c>
      <c r="B35" s="18"/>
      <c r="C35" s="90"/>
      <c r="D35" s="91"/>
      <c r="E35" s="20"/>
      <c r="F35" s="9">
        <v>26</v>
      </c>
      <c r="G35" s="18"/>
      <c r="H35" s="90"/>
      <c r="I35" s="91"/>
      <c r="J35" s="22"/>
    </row>
    <row r="36" spans="1:10" x14ac:dyDescent="0.25">
      <c r="A36" s="13">
        <v>27</v>
      </c>
      <c r="B36" s="18"/>
      <c r="C36" s="90"/>
      <c r="D36" s="91"/>
      <c r="E36" s="20"/>
      <c r="F36" s="9">
        <v>27</v>
      </c>
      <c r="G36" s="18"/>
      <c r="H36" s="90"/>
      <c r="I36" s="91"/>
      <c r="J36" s="22"/>
    </row>
    <row r="37" spans="1:10" x14ac:dyDescent="0.25">
      <c r="A37" s="13">
        <v>28</v>
      </c>
      <c r="B37" s="18"/>
      <c r="C37" s="90"/>
      <c r="D37" s="91"/>
      <c r="E37" s="20"/>
      <c r="F37" s="9">
        <v>28</v>
      </c>
      <c r="G37" s="18"/>
      <c r="H37" s="90"/>
      <c r="I37" s="91"/>
      <c r="J37" s="22"/>
    </row>
    <row r="38" spans="1:10" x14ac:dyDescent="0.25">
      <c r="A38" s="13">
        <v>29</v>
      </c>
      <c r="B38" s="18"/>
      <c r="C38" s="90"/>
      <c r="D38" s="91"/>
      <c r="E38" s="20"/>
      <c r="F38" s="9">
        <v>29</v>
      </c>
      <c r="G38" s="18"/>
      <c r="H38" s="90"/>
      <c r="I38" s="91"/>
      <c r="J38" s="22"/>
    </row>
    <row r="39" spans="1:10" x14ac:dyDescent="0.25">
      <c r="A39" s="13">
        <v>30</v>
      </c>
      <c r="B39" s="18"/>
      <c r="C39" s="90"/>
      <c r="D39" s="91"/>
      <c r="E39" s="20"/>
      <c r="F39" s="9">
        <v>30</v>
      </c>
      <c r="G39" s="18"/>
      <c r="H39" s="90"/>
      <c r="I39" s="91"/>
      <c r="J39" s="22"/>
    </row>
    <row r="40" spans="1:10" x14ac:dyDescent="0.25">
      <c r="A40" s="13">
        <v>31</v>
      </c>
      <c r="B40" s="18"/>
      <c r="C40" s="90"/>
      <c r="D40" s="91"/>
      <c r="E40" s="20"/>
      <c r="F40" s="9">
        <v>31</v>
      </c>
      <c r="G40" s="18"/>
      <c r="H40" s="90"/>
      <c r="I40" s="91"/>
      <c r="J40" s="22"/>
    </row>
    <row r="41" spans="1:10" x14ac:dyDescent="0.25">
      <c r="A41" s="13">
        <v>32</v>
      </c>
      <c r="B41" s="18"/>
      <c r="C41" s="90"/>
      <c r="D41" s="91"/>
      <c r="E41" s="20"/>
      <c r="F41" s="9">
        <v>32</v>
      </c>
      <c r="G41" s="18"/>
      <c r="H41" s="90"/>
      <c r="I41" s="91"/>
      <c r="J41" s="22"/>
    </row>
    <row r="42" spans="1:10" x14ac:dyDescent="0.25">
      <c r="A42" s="13">
        <v>33</v>
      </c>
      <c r="B42" s="18"/>
      <c r="C42" s="90"/>
      <c r="D42" s="91"/>
      <c r="E42" s="20"/>
      <c r="F42" s="9">
        <v>33</v>
      </c>
      <c r="G42" s="18"/>
      <c r="H42" s="90"/>
      <c r="I42" s="91"/>
      <c r="J42" s="22"/>
    </row>
    <row r="43" spans="1:10" x14ac:dyDescent="0.25">
      <c r="A43" s="13">
        <v>34</v>
      </c>
      <c r="B43" s="18"/>
      <c r="C43" s="90"/>
      <c r="D43" s="91"/>
      <c r="E43" s="20"/>
      <c r="F43" s="9">
        <v>34</v>
      </c>
      <c r="G43" s="18"/>
      <c r="H43" s="90"/>
      <c r="I43" s="91"/>
      <c r="J43" s="22"/>
    </row>
    <row r="44" spans="1:10" x14ac:dyDescent="0.25">
      <c r="A44" s="13">
        <v>35</v>
      </c>
      <c r="B44" s="18"/>
      <c r="C44" s="90"/>
      <c r="D44" s="91"/>
      <c r="E44" s="20"/>
      <c r="F44" s="9">
        <v>35</v>
      </c>
      <c r="G44" s="18"/>
      <c r="H44" s="90"/>
      <c r="I44" s="91"/>
      <c r="J44" s="22"/>
    </row>
    <row r="45" spans="1:10" x14ac:dyDescent="0.25">
      <c r="A45" s="13">
        <v>36</v>
      </c>
      <c r="B45" s="18"/>
      <c r="C45" s="90"/>
      <c r="D45" s="91"/>
      <c r="E45" s="20"/>
      <c r="F45" s="9">
        <v>36</v>
      </c>
      <c r="G45" s="18"/>
      <c r="H45" s="90"/>
      <c r="I45" s="91"/>
      <c r="J45" s="22"/>
    </row>
    <row r="46" spans="1:10" x14ac:dyDescent="0.25">
      <c r="A46" s="13">
        <v>37</v>
      </c>
      <c r="B46" s="18"/>
      <c r="C46" s="90"/>
      <c r="D46" s="91"/>
      <c r="E46" s="20"/>
      <c r="F46" s="9">
        <v>37</v>
      </c>
      <c r="G46" s="18"/>
      <c r="H46" s="90"/>
      <c r="I46" s="91"/>
      <c r="J46" s="22"/>
    </row>
    <row r="47" spans="1:10" x14ac:dyDescent="0.25">
      <c r="A47" s="13">
        <v>38</v>
      </c>
      <c r="B47" s="18"/>
      <c r="C47" s="90"/>
      <c r="D47" s="91"/>
      <c r="E47" s="20"/>
      <c r="F47" s="9">
        <v>38</v>
      </c>
      <c r="G47" s="18"/>
      <c r="H47" s="90"/>
      <c r="I47" s="91"/>
      <c r="J47" s="22"/>
    </row>
    <row r="48" spans="1:10" x14ac:dyDescent="0.25">
      <c r="A48" s="13">
        <v>39</v>
      </c>
      <c r="B48" s="18"/>
      <c r="C48" s="90"/>
      <c r="D48" s="91"/>
      <c r="E48" s="20"/>
      <c r="F48" s="9">
        <v>39</v>
      </c>
      <c r="G48" s="18"/>
      <c r="H48" s="90"/>
      <c r="I48" s="91"/>
      <c r="J48" s="22"/>
    </row>
    <row r="49" spans="1:10" ht="15.75" thickBot="1" x14ac:dyDescent="0.3">
      <c r="A49" s="14">
        <v>40</v>
      </c>
      <c r="B49" s="19"/>
      <c r="C49" s="92"/>
      <c r="D49" s="93"/>
      <c r="E49" s="21"/>
      <c r="F49" s="15">
        <v>40</v>
      </c>
      <c r="G49" s="19"/>
      <c r="H49" s="92"/>
      <c r="I49" s="93"/>
      <c r="J49" s="23"/>
    </row>
    <row r="50" spans="1:10" x14ac:dyDescent="0.25">
      <c r="A50" s="16"/>
      <c r="B50" s="1"/>
      <c r="C50" s="1"/>
      <c r="D50" s="17" t="s">
        <v>10</v>
      </c>
      <c r="E50" s="24">
        <f>SUM(E10:E49)</f>
        <v>0</v>
      </c>
      <c r="F50" s="1"/>
      <c r="G50" s="1"/>
      <c r="H50" s="1"/>
      <c r="I50" s="17" t="s">
        <v>10</v>
      </c>
      <c r="J50" s="24">
        <f>SUM(J10:J49)</f>
        <v>0</v>
      </c>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J53" s="52" t="s">
        <v>46</v>
      </c>
    </row>
  </sheetData>
  <mergeCells count="85">
    <mergeCell ref="C10:D10"/>
    <mergeCell ref="H10:I10"/>
    <mergeCell ref="F2:I6"/>
    <mergeCell ref="A8:E8"/>
    <mergeCell ref="F8:J8"/>
    <mergeCell ref="C9:D9"/>
    <mergeCell ref="H9:I9"/>
    <mergeCell ref="C11:D11"/>
    <mergeCell ref="H11:I11"/>
    <mergeCell ref="C12:D12"/>
    <mergeCell ref="H12:I12"/>
    <mergeCell ref="C13:D13"/>
    <mergeCell ref="H13:I13"/>
    <mergeCell ref="C14:D14"/>
    <mergeCell ref="H14:I14"/>
    <mergeCell ref="C15:D15"/>
    <mergeCell ref="H15:I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C30:D30"/>
    <mergeCell ref="H30:I30"/>
    <mergeCell ref="C31:D31"/>
    <mergeCell ref="H31:I31"/>
    <mergeCell ref="C32:D32"/>
    <mergeCell ref="H32:I32"/>
    <mergeCell ref="C33:D33"/>
    <mergeCell ref="H33:I33"/>
    <mergeCell ref="C34:D34"/>
    <mergeCell ref="H34:I34"/>
    <mergeCell ref="C35:D35"/>
    <mergeCell ref="H35:I35"/>
    <mergeCell ref="C36:D36"/>
    <mergeCell ref="H36:I36"/>
    <mergeCell ref="C37:D37"/>
    <mergeCell ref="H37:I37"/>
    <mergeCell ref="C38:D38"/>
    <mergeCell ref="H38:I38"/>
    <mergeCell ref="C39:D39"/>
    <mergeCell ref="H39:I39"/>
    <mergeCell ref="C40:D40"/>
    <mergeCell ref="H40:I40"/>
    <mergeCell ref="C41:D41"/>
    <mergeCell ref="H41:I41"/>
    <mergeCell ref="C42:D42"/>
    <mergeCell ref="H42:I42"/>
    <mergeCell ref="C43:D43"/>
    <mergeCell ref="H43:I43"/>
    <mergeCell ref="C44:D44"/>
    <mergeCell ref="H44:I44"/>
    <mergeCell ref="C45:D45"/>
    <mergeCell ref="H45:I45"/>
    <mergeCell ref="C46:D46"/>
    <mergeCell ref="H46:I46"/>
    <mergeCell ref="C47:D47"/>
    <mergeCell ref="H47:I47"/>
    <mergeCell ref="C48:D48"/>
    <mergeCell ref="H48:I48"/>
    <mergeCell ref="C49:D49"/>
    <mergeCell ref="H49:I49"/>
  </mergeCells>
  <pageMargins left="0.23622047244094491" right="0.23622047244094491" top="0.39370078740157483"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3"/>
  <sheetViews>
    <sheetView showGridLines="0" workbookViewId="0">
      <selection activeCell="J10" sqref="J10"/>
    </sheetView>
  </sheetViews>
  <sheetFormatPr baseColWidth="10" defaultRowHeight="15" x14ac:dyDescent="0.25"/>
  <cols>
    <col min="1" max="1" width="3.42578125" customWidth="1"/>
    <col min="2" max="2" width="10.28515625" customWidth="1"/>
    <col min="3" max="4" width="12.85546875" customWidth="1"/>
    <col min="5" max="5" width="9.7109375" customWidth="1"/>
    <col min="6" max="6" width="3.42578125" customWidth="1"/>
    <col min="7" max="7" width="10.28515625" customWidth="1"/>
    <col min="8" max="9" width="12.85546875" customWidth="1"/>
    <col min="10" max="10" width="9.7109375" customWidth="1"/>
  </cols>
  <sheetData>
    <row r="1" spans="1:11" ht="28.5" x14ac:dyDescent="0.25">
      <c r="A1" s="26" t="s">
        <v>0</v>
      </c>
      <c r="B1" s="2"/>
      <c r="C1" s="2"/>
      <c r="D1" s="2"/>
      <c r="E1" s="2"/>
      <c r="F1" s="2"/>
      <c r="G1" s="2"/>
      <c r="H1" s="2"/>
      <c r="I1" s="2"/>
      <c r="J1" s="25" t="str">
        <f>"April "&amp;Basisdaten!B3</f>
        <v>April 2022</v>
      </c>
    </row>
    <row r="2" spans="1:11" ht="8.25" customHeight="1" x14ac:dyDescent="0.25">
      <c r="A2" s="3"/>
      <c r="B2" s="4"/>
      <c r="C2" s="4"/>
      <c r="D2" s="4"/>
      <c r="E2" s="28"/>
      <c r="F2" s="94" t="s">
        <v>23</v>
      </c>
      <c r="G2" s="95"/>
      <c r="H2" s="95"/>
      <c r="I2" s="96"/>
      <c r="J2" s="5"/>
    </row>
    <row r="3" spans="1:11" x14ac:dyDescent="0.25">
      <c r="A3" s="32" t="s">
        <v>2</v>
      </c>
      <c r="B3" s="4"/>
      <c r="C3" s="4"/>
      <c r="D3" s="30">
        <f>März!D6</f>
        <v>155.69999999999999</v>
      </c>
      <c r="E3" s="29" t="str">
        <f>Basisdaten!B5</f>
        <v>€</v>
      </c>
      <c r="F3" s="97"/>
      <c r="G3" s="98"/>
      <c r="H3" s="98"/>
      <c r="I3" s="99"/>
      <c r="J3" s="5"/>
    </row>
    <row r="4" spans="1:11" x14ac:dyDescent="0.25">
      <c r="A4" s="32" t="s">
        <v>4</v>
      </c>
      <c r="B4" s="4"/>
      <c r="C4" s="4"/>
      <c r="D4" s="31">
        <f>SUM(E10:E49)</f>
        <v>0</v>
      </c>
      <c r="E4" s="29" t="str">
        <f>Basisdaten!B5</f>
        <v>€</v>
      </c>
      <c r="F4" s="97"/>
      <c r="G4" s="98"/>
      <c r="H4" s="98"/>
      <c r="I4" s="99"/>
      <c r="J4" s="5"/>
      <c r="K4" s="79" t="s">
        <v>42</v>
      </c>
    </row>
    <row r="5" spans="1:11" x14ac:dyDescent="0.25">
      <c r="A5" s="32" t="s">
        <v>5</v>
      </c>
      <c r="B5" s="4"/>
      <c r="C5" s="4"/>
      <c r="D5" s="31">
        <f>SUM(J10:J49)</f>
        <v>0</v>
      </c>
      <c r="E5" s="29" t="str">
        <f>Basisdaten!B5</f>
        <v>€</v>
      </c>
      <c r="F5" s="97"/>
      <c r="G5" s="98"/>
      <c r="H5" s="98"/>
      <c r="I5" s="99"/>
      <c r="J5" s="5"/>
    </row>
    <row r="6" spans="1:11" x14ac:dyDescent="0.25">
      <c r="A6" s="32" t="s">
        <v>49</v>
      </c>
      <c r="B6" s="4"/>
      <c r="C6" s="4"/>
      <c r="D6" s="31">
        <f>D3+D4-D5</f>
        <v>155.69999999999999</v>
      </c>
      <c r="E6" s="29" t="str">
        <f>Basisdaten!B5</f>
        <v>€</v>
      </c>
      <c r="F6" s="100"/>
      <c r="G6" s="101"/>
      <c r="H6" s="101"/>
      <c r="I6" s="102"/>
      <c r="J6" s="5"/>
    </row>
    <row r="7" spans="1:11" ht="15.75" thickBot="1" x14ac:dyDescent="0.3">
      <c r="A7" s="27"/>
      <c r="B7" s="6"/>
      <c r="C7" s="6"/>
      <c r="D7" s="6"/>
      <c r="E7" s="6"/>
      <c r="F7" s="6"/>
      <c r="G7" s="6"/>
      <c r="H7" s="6"/>
      <c r="I7" s="6"/>
      <c r="J7" s="7"/>
    </row>
    <row r="8" spans="1:11" ht="17.25" x14ac:dyDescent="0.3">
      <c r="A8" s="103" t="s">
        <v>6</v>
      </c>
      <c r="B8" s="104"/>
      <c r="C8" s="104"/>
      <c r="D8" s="104"/>
      <c r="E8" s="104"/>
      <c r="F8" s="104" t="s">
        <v>5</v>
      </c>
      <c r="G8" s="104"/>
      <c r="H8" s="104"/>
      <c r="I8" s="104"/>
      <c r="J8" s="105"/>
    </row>
    <row r="9" spans="1:11" x14ac:dyDescent="0.25">
      <c r="A9" s="10" t="s">
        <v>7</v>
      </c>
      <c r="B9" s="8" t="s">
        <v>8</v>
      </c>
      <c r="C9" s="106" t="s">
        <v>48</v>
      </c>
      <c r="D9" s="107"/>
      <c r="E9" s="8" t="s">
        <v>9</v>
      </c>
      <c r="F9" s="8" t="s">
        <v>7</v>
      </c>
      <c r="G9" s="8" t="s">
        <v>8</v>
      </c>
      <c r="H9" s="106" t="s">
        <v>48</v>
      </c>
      <c r="I9" s="107"/>
      <c r="J9" s="11" t="s">
        <v>9</v>
      </c>
    </row>
    <row r="10" spans="1:11" x14ac:dyDescent="0.25">
      <c r="A10" s="12">
        <v>1</v>
      </c>
      <c r="B10" s="18"/>
      <c r="C10" s="90"/>
      <c r="D10" s="91"/>
      <c r="E10" s="20"/>
      <c r="F10" s="9">
        <v>1</v>
      </c>
      <c r="G10" s="18"/>
      <c r="H10" s="90"/>
      <c r="I10" s="91"/>
      <c r="J10" s="22"/>
      <c r="K10" s="79" t="s">
        <v>43</v>
      </c>
    </row>
    <row r="11" spans="1:11" x14ac:dyDescent="0.25">
      <c r="A11" s="12">
        <v>2</v>
      </c>
      <c r="B11" s="18"/>
      <c r="C11" s="90"/>
      <c r="D11" s="91"/>
      <c r="E11" s="20"/>
      <c r="F11" s="9">
        <v>2</v>
      </c>
      <c r="G11" s="18"/>
      <c r="H11" s="90"/>
      <c r="I11" s="91"/>
      <c r="J11" s="22"/>
    </row>
    <row r="12" spans="1:11" x14ac:dyDescent="0.25">
      <c r="A12" s="12">
        <v>3</v>
      </c>
      <c r="B12" s="18"/>
      <c r="C12" s="90"/>
      <c r="D12" s="91"/>
      <c r="E12" s="20"/>
      <c r="F12" s="9">
        <v>3</v>
      </c>
      <c r="G12" s="18"/>
      <c r="H12" s="90"/>
      <c r="I12" s="91"/>
      <c r="J12" s="22"/>
    </row>
    <row r="13" spans="1:11" x14ac:dyDescent="0.25">
      <c r="A13" s="12">
        <v>4</v>
      </c>
      <c r="B13" s="18"/>
      <c r="C13" s="90"/>
      <c r="D13" s="91"/>
      <c r="E13" s="20"/>
      <c r="F13" s="9">
        <v>4</v>
      </c>
      <c r="G13" s="18"/>
      <c r="H13" s="90"/>
      <c r="I13" s="91"/>
      <c r="J13" s="22"/>
    </row>
    <row r="14" spans="1:11" x14ac:dyDescent="0.25">
      <c r="A14" s="12">
        <v>5</v>
      </c>
      <c r="B14" s="18"/>
      <c r="C14" s="90"/>
      <c r="D14" s="91"/>
      <c r="E14" s="20"/>
      <c r="F14" s="9">
        <v>5</v>
      </c>
      <c r="G14" s="18"/>
      <c r="H14" s="90"/>
      <c r="I14" s="91"/>
      <c r="J14" s="22"/>
    </row>
    <row r="15" spans="1:11" x14ac:dyDescent="0.25">
      <c r="A15" s="12">
        <v>6</v>
      </c>
      <c r="B15" s="18"/>
      <c r="C15" s="90"/>
      <c r="D15" s="91"/>
      <c r="E15" s="20"/>
      <c r="F15" s="9">
        <v>6</v>
      </c>
      <c r="G15" s="18"/>
      <c r="H15" s="90"/>
      <c r="I15" s="91"/>
      <c r="J15" s="22"/>
    </row>
    <row r="16" spans="1:11" x14ac:dyDescent="0.25">
      <c r="A16" s="12">
        <v>7</v>
      </c>
      <c r="B16" s="18"/>
      <c r="C16" s="90"/>
      <c r="D16" s="91"/>
      <c r="E16" s="20"/>
      <c r="F16" s="9">
        <v>7</v>
      </c>
      <c r="G16" s="18"/>
      <c r="H16" s="90"/>
      <c r="I16" s="91"/>
      <c r="J16" s="22"/>
    </row>
    <row r="17" spans="1:10" x14ac:dyDescent="0.25">
      <c r="A17" s="12">
        <v>8</v>
      </c>
      <c r="B17" s="18"/>
      <c r="C17" s="90"/>
      <c r="D17" s="91"/>
      <c r="E17" s="20"/>
      <c r="F17" s="9">
        <v>8</v>
      </c>
      <c r="G17" s="18"/>
      <c r="H17" s="90"/>
      <c r="I17" s="91"/>
      <c r="J17" s="22"/>
    </row>
    <row r="18" spans="1:10" x14ac:dyDescent="0.25">
      <c r="A18" s="12">
        <v>9</v>
      </c>
      <c r="B18" s="18"/>
      <c r="C18" s="90"/>
      <c r="D18" s="91"/>
      <c r="E18" s="20"/>
      <c r="F18" s="9">
        <v>9</v>
      </c>
      <c r="G18" s="18"/>
      <c r="H18" s="90"/>
      <c r="I18" s="91"/>
      <c r="J18" s="22"/>
    </row>
    <row r="19" spans="1:10" x14ac:dyDescent="0.25">
      <c r="A19" s="12">
        <v>10</v>
      </c>
      <c r="B19" s="18"/>
      <c r="C19" s="90"/>
      <c r="D19" s="91"/>
      <c r="E19" s="20"/>
      <c r="F19" s="9">
        <v>10</v>
      </c>
      <c r="G19" s="18"/>
      <c r="H19" s="90"/>
      <c r="I19" s="91"/>
      <c r="J19" s="22"/>
    </row>
    <row r="20" spans="1:10" x14ac:dyDescent="0.25">
      <c r="A20" s="12">
        <v>11</v>
      </c>
      <c r="B20" s="18"/>
      <c r="C20" s="90"/>
      <c r="D20" s="91"/>
      <c r="E20" s="20"/>
      <c r="F20" s="9">
        <v>11</v>
      </c>
      <c r="G20" s="18"/>
      <c r="H20" s="90"/>
      <c r="I20" s="91"/>
      <c r="J20" s="22"/>
    </row>
    <row r="21" spans="1:10" x14ac:dyDescent="0.25">
      <c r="A21" s="12">
        <v>12</v>
      </c>
      <c r="B21" s="18"/>
      <c r="C21" s="90"/>
      <c r="D21" s="91"/>
      <c r="E21" s="20"/>
      <c r="F21" s="9">
        <v>12</v>
      </c>
      <c r="G21" s="18"/>
      <c r="H21" s="90"/>
      <c r="I21" s="91"/>
      <c r="J21" s="22"/>
    </row>
    <row r="22" spans="1:10" x14ac:dyDescent="0.25">
      <c r="A22" s="12">
        <v>13</v>
      </c>
      <c r="B22" s="18"/>
      <c r="C22" s="90"/>
      <c r="D22" s="91"/>
      <c r="E22" s="20"/>
      <c r="F22" s="9">
        <v>13</v>
      </c>
      <c r="G22" s="18"/>
      <c r="H22" s="90"/>
      <c r="I22" s="91"/>
      <c r="J22" s="22"/>
    </row>
    <row r="23" spans="1:10" x14ac:dyDescent="0.25">
      <c r="A23" s="13">
        <v>14</v>
      </c>
      <c r="B23" s="18"/>
      <c r="C23" s="90"/>
      <c r="D23" s="91"/>
      <c r="E23" s="20"/>
      <c r="F23" s="9">
        <v>14</v>
      </c>
      <c r="G23" s="18"/>
      <c r="H23" s="90"/>
      <c r="I23" s="91"/>
      <c r="J23" s="22"/>
    </row>
    <row r="24" spans="1:10" x14ac:dyDescent="0.25">
      <c r="A24" s="13">
        <v>15</v>
      </c>
      <c r="B24" s="18"/>
      <c r="C24" s="90"/>
      <c r="D24" s="91"/>
      <c r="E24" s="20"/>
      <c r="F24" s="9">
        <v>15</v>
      </c>
      <c r="G24" s="18"/>
      <c r="H24" s="90"/>
      <c r="I24" s="91"/>
      <c r="J24" s="22"/>
    </row>
    <row r="25" spans="1:10" x14ac:dyDescent="0.25">
      <c r="A25" s="13">
        <v>16</v>
      </c>
      <c r="B25" s="18"/>
      <c r="C25" s="90"/>
      <c r="D25" s="91"/>
      <c r="E25" s="20"/>
      <c r="F25" s="9">
        <v>16</v>
      </c>
      <c r="G25" s="18"/>
      <c r="H25" s="90"/>
      <c r="I25" s="91"/>
      <c r="J25" s="22"/>
    </row>
    <row r="26" spans="1:10" x14ac:dyDescent="0.25">
      <c r="A26" s="13">
        <v>17</v>
      </c>
      <c r="B26" s="18"/>
      <c r="C26" s="90"/>
      <c r="D26" s="91"/>
      <c r="E26" s="20"/>
      <c r="F26" s="9">
        <v>17</v>
      </c>
      <c r="G26" s="18"/>
      <c r="H26" s="90"/>
      <c r="I26" s="91"/>
      <c r="J26" s="22"/>
    </row>
    <row r="27" spans="1:10" x14ac:dyDescent="0.25">
      <c r="A27" s="13">
        <v>18</v>
      </c>
      <c r="B27" s="18"/>
      <c r="C27" s="90"/>
      <c r="D27" s="91"/>
      <c r="E27" s="20"/>
      <c r="F27" s="9">
        <v>18</v>
      </c>
      <c r="G27" s="18"/>
      <c r="H27" s="90"/>
      <c r="I27" s="91"/>
      <c r="J27" s="22"/>
    </row>
    <row r="28" spans="1:10" x14ac:dyDescent="0.25">
      <c r="A28" s="13">
        <v>19</v>
      </c>
      <c r="B28" s="18"/>
      <c r="C28" s="90"/>
      <c r="D28" s="91"/>
      <c r="E28" s="20"/>
      <c r="F28" s="9">
        <v>19</v>
      </c>
      <c r="G28" s="18"/>
      <c r="H28" s="90"/>
      <c r="I28" s="91"/>
      <c r="J28" s="22"/>
    </row>
    <row r="29" spans="1:10" x14ac:dyDescent="0.25">
      <c r="A29" s="13">
        <v>20</v>
      </c>
      <c r="B29" s="18"/>
      <c r="C29" s="90"/>
      <c r="D29" s="91"/>
      <c r="E29" s="20"/>
      <c r="F29" s="9">
        <v>20</v>
      </c>
      <c r="G29" s="18"/>
      <c r="H29" s="90"/>
      <c r="I29" s="91"/>
      <c r="J29" s="22"/>
    </row>
    <row r="30" spans="1:10" x14ac:dyDescent="0.25">
      <c r="A30" s="13">
        <v>21</v>
      </c>
      <c r="B30" s="18"/>
      <c r="C30" s="90"/>
      <c r="D30" s="91"/>
      <c r="E30" s="20"/>
      <c r="F30" s="9">
        <v>21</v>
      </c>
      <c r="G30" s="18"/>
      <c r="H30" s="90"/>
      <c r="I30" s="91"/>
      <c r="J30" s="22"/>
    </row>
    <row r="31" spans="1:10" x14ac:dyDescent="0.25">
      <c r="A31" s="13">
        <v>22</v>
      </c>
      <c r="B31" s="18"/>
      <c r="C31" s="90"/>
      <c r="D31" s="91"/>
      <c r="E31" s="20"/>
      <c r="F31" s="9">
        <v>22</v>
      </c>
      <c r="G31" s="18"/>
      <c r="H31" s="90"/>
      <c r="I31" s="91"/>
      <c r="J31" s="22"/>
    </row>
    <row r="32" spans="1:10" x14ac:dyDescent="0.25">
      <c r="A32" s="13">
        <v>23</v>
      </c>
      <c r="B32" s="18"/>
      <c r="C32" s="90"/>
      <c r="D32" s="91"/>
      <c r="E32" s="20"/>
      <c r="F32" s="9">
        <v>23</v>
      </c>
      <c r="G32" s="18"/>
      <c r="H32" s="90"/>
      <c r="I32" s="91"/>
      <c r="J32" s="22"/>
    </row>
    <row r="33" spans="1:10" x14ac:dyDescent="0.25">
      <c r="A33" s="13">
        <v>24</v>
      </c>
      <c r="B33" s="18"/>
      <c r="C33" s="90"/>
      <c r="D33" s="91"/>
      <c r="E33" s="20"/>
      <c r="F33" s="9">
        <v>24</v>
      </c>
      <c r="G33" s="18"/>
      <c r="H33" s="90"/>
      <c r="I33" s="91"/>
      <c r="J33" s="22"/>
    </row>
    <row r="34" spans="1:10" x14ac:dyDescent="0.25">
      <c r="A34" s="13">
        <v>25</v>
      </c>
      <c r="B34" s="18"/>
      <c r="C34" s="90"/>
      <c r="D34" s="91"/>
      <c r="E34" s="20"/>
      <c r="F34" s="9">
        <v>25</v>
      </c>
      <c r="G34" s="18"/>
      <c r="H34" s="90"/>
      <c r="I34" s="91"/>
      <c r="J34" s="22"/>
    </row>
    <row r="35" spans="1:10" x14ac:dyDescent="0.25">
      <c r="A35" s="13">
        <v>26</v>
      </c>
      <c r="B35" s="18"/>
      <c r="C35" s="90"/>
      <c r="D35" s="91"/>
      <c r="E35" s="20"/>
      <c r="F35" s="9">
        <v>26</v>
      </c>
      <c r="G35" s="18"/>
      <c r="H35" s="90"/>
      <c r="I35" s="91"/>
      <c r="J35" s="22"/>
    </row>
    <row r="36" spans="1:10" x14ac:dyDescent="0.25">
      <c r="A36" s="13">
        <v>27</v>
      </c>
      <c r="B36" s="18"/>
      <c r="C36" s="90"/>
      <c r="D36" s="91"/>
      <c r="E36" s="20"/>
      <c r="F36" s="9">
        <v>27</v>
      </c>
      <c r="G36" s="18"/>
      <c r="H36" s="90"/>
      <c r="I36" s="91"/>
      <c r="J36" s="22"/>
    </row>
    <row r="37" spans="1:10" x14ac:dyDescent="0.25">
      <c r="A37" s="13">
        <v>28</v>
      </c>
      <c r="B37" s="18"/>
      <c r="C37" s="90"/>
      <c r="D37" s="91"/>
      <c r="E37" s="20"/>
      <c r="F37" s="9">
        <v>28</v>
      </c>
      <c r="G37" s="18"/>
      <c r="H37" s="90"/>
      <c r="I37" s="91"/>
      <c r="J37" s="22"/>
    </row>
    <row r="38" spans="1:10" x14ac:dyDescent="0.25">
      <c r="A38" s="13">
        <v>29</v>
      </c>
      <c r="B38" s="18"/>
      <c r="C38" s="90"/>
      <c r="D38" s="91"/>
      <c r="E38" s="20"/>
      <c r="F38" s="9">
        <v>29</v>
      </c>
      <c r="G38" s="18"/>
      <c r="H38" s="90"/>
      <c r="I38" s="91"/>
      <c r="J38" s="22"/>
    </row>
    <row r="39" spans="1:10" x14ac:dyDescent="0.25">
      <c r="A39" s="13">
        <v>30</v>
      </c>
      <c r="B39" s="18"/>
      <c r="C39" s="90"/>
      <c r="D39" s="91"/>
      <c r="E39" s="20"/>
      <c r="F39" s="9">
        <v>30</v>
      </c>
      <c r="G39" s="18"/>
      <c r="H39" s="90"/>
      <c r="I39" s="91"/>
      <c r="J39" s="22"/>
    </row>
    <row r="40" spans="1:10" x14ac:dyDescent="0.25">
      <c r="A40" s="13">
        <v>31</v>
      </c>
      <c r="B40" s="18"/>
      <c r="C40" s="90"/>
      <c r="D40" s="91"/>
      <c r="E40" s="20"/>
      <c r="F40" s="9">
        <v>31</v>
      </c>
      <c r="G40" s="18"/>
      <c r="H40" s="90"/>
      <c r="I40" s="91"/>
      <c r="J40" s="22"/>
    </row>
    <row r="41" spans="1:10" x14ac:dyDescent="0.25">
      <c r="A41" s="13">
        <v>32</v>
      </c>
      <c r="B41" s="18"/>
      <c r="C41" s="90"/>
      <c r="D41" s="91"/>
      <c r="E41" s="20"/>
      <c r="F41" s="9">
        <v>32</v>
      </c>
      <c r="G41" s="18"/>
      <c r="H41" s="90"/>
      <c r="I41" s="91"/>
      <c r="J41" s="22"/>
    </row>
    <row r="42" spans="1:10" x14ac:dyDescent="0.25">
      <c r="A42" s="13">
        <v>33</v>
      </c>
      <c r="B42" s="18"/>
      <c r="C42" s="90"/>
      <c r="D42" s="91"/>
      <c r="E42" s="20"/>
      <c r="F42" s="9">
        <v>33</v>
      </c>
      <c r="G42" s="18"/>
      <c r="H42" s="90"/>
      <c r="I42" s="91"/>
      <c r="J42" s="22"/>
    </row>
    <row r="43" spans="1:10" x14ac:dyDescent="0.25">
      <c r="A43" s="13">
        <v>34</v>
      </c>
      <c r="B43" s="18"/>
      <c r="C43" s="90"/>
      <c r="D43" s="91"/>
      <c r="E43" s="20"/>
      <c r="F43" s="9">
        <v>34</v>
      </c>
      <c r="G43" s="18"/>
      <c r="H43" s="90"/>
      <c r="I43" s="91"/>
      <c r="J43" s="22"/>
    </row>
    <row r="44" spans="1:10" x14ac:dyDescent="0.25">
      <c r="A44" s="13">
        <v>35</v>
      </c>
      <c r="B44" s="18"/>
      <c r="C44" s="90"/>
      <c r="D44" s="91"/>
      <c r="E44" s="20"/>
      <c r="F44" s="9">
        <v>35</v>
      </c>
      <c r="G44" s="18"/>
      <c r="H44" s="90"/>
      <c r="I44" s="91"/>
      <c r="J44" s="22"/>
    </row>
    <row r="45" spans="1:10" x14ac:dyDescent="0.25">
      <c r="A45" s="13">
        <v>36</v>
      </c>
      <c r="B45" s="18"/>
      <c r="C45" s="90"/>
      <c r="D45" s="91"/>
      <c r="E45" s="20"/>
      <c r="F45" s="9">
        <v>36</v>
      </c>
      <c r="G45" s="18"/>
      <c r="H45" s="90"/>
      <c r="I45" s="91"/>
      <c r="J45" s="22"/>
    </row>
    <row r="46" spans="1:10" x14ac:dyDescent="0.25">
      <c r="A46" s="13">
        <v>37</v>
      </c>
      <c r="B46" s="18"/>
      <c r="C46" s="90"/>
      <c r="D46" s="91"/>
      <c r="E46" s="20"/>
      <c r="F46" s="9">
        <v>37</v>
      </c>
      <c r="G46" s="18"/>
      <c r="H46" s="90"/>
      <c r="I46" s="91"/>
      <c r="J46" s="22"/>
    </row>
    <row r="47" spans="1:10" x14ac:dyDescent="0.25">
      <c r="A47" s="13">
        <v>38</v>
      </c>
      <c r="B47" s="18"/>
      <c r="C47" s="90"/>
      <c r="D47" s="91"/>
      <c r="E47" s="20"/>
      <c r="F47" s="9">
        <v>38</v>
      </c>
      <c r="G47" s="18"/>
      <c r="H47" s="90"/>
      <c r="I47" s="91"/>
      <c r="J47" s="22"/>
    </row>
    <row r="48" spans="1:10" x14ac:dyDescent="0.25">
      <c r="A48" s="13">
        <v>39</v>
      </c>
      <c r="B48" s="18"/>
      <c r="C48" s="90"/>
      <c r="D48" s="91"/>
      <c r="E48" s="20"/>
      <c r="F48" s="9">
        <v>39</v>
      </c>
      <c r="G48" s="18"/>
      <c r="H48" s="90"/>
      <c r="I48" s="91"/>
      <c r="J48" s="22"/>
    </row>
    <row r="49" spans="1:10" ht="15.75" thickBot="1" x14ac:dyDescent="0.3">
      <c r="A49" s="14">
        <v>40</v>
      </c>
      <c r="B49" s="19"/>
      <c r="C49" s="92"/>
      <c r="D49" s="93"/>
      <c r="E49" s="21"/>
      <c r="F49" s="15">
        <v>40</v>
      </c>
      <c r="G49" s="19"/>
      <c r="H49" s="92"/>
      <c r="I49" s="93"/>
      <c r="J49" s="23"/>
    </row>
    <row r="50" spans="1:10" x14ac:dyDescent="0.25">
      <c r="A50" s="16"/>
      <c r="B50" s="1"/>
      <c r="C50" s="1"/>
      <c r="D50" s="17" t="s">
        <v>10</v>
      </c>
      <c r="E50" s="24">
        <f>SUM(E10:E49)</f>
        <v>0</v>
      </c>
      <c r="F50" s="1"/>
      <c r="G50" s="1"/>
      <c r="H50" s="1"/>
      <c r="I50" s="17" t="s">
        <v>10</v>
      </c>
      <c r="J50" s="24">
        <f>SUM(J10:J49)</f>
        <v>0</v>
      </c>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J53" s="52" t="s">
        <v>46</v>
      </c>
    </row>
  </sheetData>
  <mergeCells count="85">
    <mergeCell ref="C10:D10"/>
    <mergeCell ref="H10:I10"/>
    <mergeCell ref="F2:I6"/>
    <mergeCell ref="A8:E8"/>
    <mergeCell ref="F8:J8"/>
    <mergeCell ref="C9:D9"/>
    <mergeCell ref="H9:I9"/>
    <mergeCell ref="C11:D11"/>
    <mergeCell ref="H11:I11"/>
    <mergeCell ref="C12:D12"/>
    <mergeCell ref="H12:I12"/>
    <mergeCell ref="C13:D13"/>
    <mergeCell ref="H13:I13"/>
    <mergeCell ref="C14:D14"/>
    <mergeCell ref="H14:I14"/>
    <mergeCell ref="C15:D15"/>
    <mergeCell ref="H15:I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C30:D30"/>
    <mergeCell ref="H30:I30"/>
    <mergeCell ref="C31:D31"/>
    <mergeCell ref="H31:I31"/>
    <mergeCell ref="C32:D32"/>
    <mergeCell ref="H32:I32"/>
    <mergeCell ref="C33:D33"/>
    <mergeCell ref="H33:I33"/>
    <mergeCell ref="C34:D34"/>
    <mergeCell ref="H34:I34"/>
    <mergeCell ref="C35:D35"/>
    <mergeCell ref="H35:I35"/>
    <mergeCell ref="C36:D36"/>
    <mergeCell ref="H36:I36"/>
    <mergeCell ref="C37:D37"/>
    <mergeCell ref="H37:I37"/>
    <mergeCell ref="C38:D38"/>
    <mergeCell ref="H38:I38"/>
    <mergeCell ref="C39:D39"/>
    <mergeCell ref="H39:I39"/>
    <mergeCell ref="C40:D40"/>
    <mergeCell ref="H40:I40"/>
    <mergeCell ref="C41:D41"/>
    <mergeCell ref="H41:I41"/>
    <mergeCell ref="C42:D42"/>
    <mergeCell ref="H42:I42"/>
    <mergeCell ref="C43:D43"/>
    <mergeCell ref="H43:I43"/>
    <mergeCell ref="C44:D44"/>
    <mergeCell ref="H44:I44"/>
    <mergeCell ref="C45:D45"/>
    <mergeCell ref="H45:I45"/>
    <mergeCell ref="C46:D46"/>
    <mergeCell ref="H46:I46"/>
    <mergeCell ref="C47:D47"/>
    <mergeCell ref="H47:I47"/>
    <mergeCell ref="C48:D48"/>
    <mergeCell ref="H48:I48"/>
    <mergeCell ref="C49:D49"/>
    <mergeCell ref="H49:I49"/>
  </mergeCells>
  <pageMargins left="0.23622047244094491" right="0.23622047244094491" top="0.3937007874015748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3"/>
  <sheetViews>
    <sheetView showGridLines="0" workbookViewId="0">
      <selection activeCell="J10" sqref="J10"/>
    </sheetView>
  </sheetViews>
  <sheetFormatPr baseColWidth="10" defaultRowHeight="15" x14ac:dyDescent="0.25"/>
  <cols>
    <col min="1" max="1" width="3.42578125" customWidth="1"/>
    <col min="2" max="2" width="10.28515625" customWidth="1"/>
    <col min="3" max="4" width="12.85546875" customWidth="1"/>
    <col min="5" max="5" width="9.7109375" customWidth="1"/>
    <col min="6" max="6" width="3.42578125" customWidth="1"/>
    <col min="7" max="7" width="10.28515625" customWidth="1"/>
    <col min="8" max="9" width="12.85546875" customWidth="1"/>
    <col min="10" max="10" width="9.7109375" customWidth="1"/>
  </cols>
  <sheetData>
    <row r="1" spans="1:11" ht="28.5" x14ac:dyDescent="0.25">
      <c r="A1" s="26" t="s">
        <v>0</v>
      </c>
      <c r="B1" s="2"/>
      <c r="C1" s="2"/>
      <c r="D1" s="2"/>
      <c r="E1" s="2"/>
      <c r="F1" s="2"/>
      <c r="G1" s="2"/>
      <c r="H1" s="2"/>
      <c r="I1" s="2"/>
      <c r="J1" s="25" t="str">
        <f>"Mai "&amp;Basisdaten!B3</f>
        <v>Mai 2022</v>
      </c>
    </row>
    <row r="2" spans="1:11" ht="8.25" customHeight="1" x14ac:dyDescent="0.25">
      <c r="A2" s="3"/>
      <c r="B2" s="4"/>
      <c r="C2" s="4"/>
      <c r="D2" s="4"/>
      <c r="E2" s="28"/>
      <c r="F2" s="94" t="s">
        <v>23</v>
      </c>
      <c r="G2" s="95"/>
      <c r="H2" s="95"/>
      <c r="I2" s="96"/>
      <c r="J2" s="5"/>
    </row>
    <row r="3" spans="1:11" x14ac:dyDescent="0.25">
      <c r="A3" s="32" t="s">
        <v>2</v>
      </c>
      <c r="B3" s="4"/>
      <c r="C3" s="4"/>
      <c r="D3" s="30">
        <f>April!D6</f>
        <v>155.69999999999999</v>
      </c>
      <c r="E3" s="29" t="str">
        <f>Basisdaten!B5</f>
        <v>€</v>
      </c>
      <c r="F3" s="97"/>
      <c r="G3" s="98"/>
      <c r="H3" s="98"/>
      <c r="I3" s="99"/>
      <c r="J3" s="5"/>
    </row>
    <row r="4" spans="1:11" x14ac:dyDescent="0.25">
      <c r="A4" s="32" t="s">
        <v>4</v>
      </c>
      <c r="B4" s="4"/>
      <c r="C4" s="4"/>
      <c r="D4" s="31">
        <f>SUM(E10:E49)</f>
        <v>0</v>
      </c>
      <c r="E4" s="29" t="str">
        <f>Basisdaten!B5</f>
        <v>€</v>
      </c>
      <c r="F4" s="97"/>
      <c r="G4" s="98"/>
      <c r="H4" s="98"/>
      <c r="I4" s="99"/>
      <c r="J4" s="5"/>
      <c r="K4" s="79" t="s">
        <v>42</v>
      </c>
    </row>
    <row r="5" spans="1:11" x14ac:dyDescent="0.25">
      <c r="A5" s="32" t="s">
        <v>5</v>
      </c>
      <c r="B5" s="4"/>
      <c r="C5" s="4"/>
      <c r="D5" s="31">
        <f>SUM(J10:J49)</f>
        <v>0</v>
      </c>
      <c r="E5" s="29" t="str">
        <f>Basisdaten!B5</f>
        <v>€</v>
      </c>
      <c r="F5" s="97"/>
      <c r="G5" s="98"/>
      <c r="H5" s="98"/>
      <c r="I5" s="99"/>
      <c r="J5" s="5"/>
    </row>
    <row r="6" spans="1:11" x14ac:dyDescent="0.25">
      <c r="A6" s="32" t="s">
        <v>49</v>
      </c>
      <c r="B6" s="4"/>
      <c r="C6" s="4"/>
      <c r="D6" s="31">
        <f>D3+D4-D5</f>
        <v>155.69999999999999</v>
      </c>
      <c r="E6" s="29" t="str">
        <f>Basisdaten!B5</f>
        <v>€</v>
      </c>
      <c r="F6" s="100"/>
      <c r="G6" s="101"/>
      <c r="H6" s="101"/>
      <c r="I6" s="102"/>
      <c r="J6" s="5"/>
    </row>
    <row r="7" spans="1:11" ht="15.75" thickBot="1" x14ac:dyDescent="0.3">
      <c r="A7" s="27"/>
      <c r="B7" s="6"/>
      <c r="C7" s="6"/>
      <c r="D7" s="6"/>
      <c r="E7" s="6"/>
      <c r="F7" s="6"/>
      <c r="G7" s="6"/>
      <c r="H7" s="6"/>
      <c r="I7" s="6"/>
      <c r="J7" s="7"/>
    </row>
    <row r="8" spans="1:11" ht="17.25" x14ac:dyDescent="0.3">
      <c r="A8" s="103" t="s">
        <v>6</v>
      </c>
      <c r="B8" s="104"/>
      <c r="C8" s="104"/>
      <c r="D8" s="104"/>
      <c r="E8" s="104"/>
      <c r="F8" s="104" t="s">
        <v>5</v>
      </c>
      <c r="G8" s="104"/>
      <c r="H8" s="104"/>
      <c r="I8" s="104"/>
      <c r="J8" s="105"/>
    </row>
    <row r="9" spans="1:11" x14ac:dyDescent="0.25">
      <c r="A9" s="10" t="s">
        <v>7</v>
      </c>
      <c r="B9" s="8" t="s">
        <v>8</v>
      </c>
      <c r="C9" s="106" t="s">
        <v>48</v>
      </c>
      <c r="D9" s="107"/>
      <c r="E9" s="8" t="s">
        <v>9</v>
      </c>
      <c r="F9" s="8" t="s">
        <v>7</v>
      </c>
      <c r="G9" s="8" t="s">
        <v>8</v>
      </c>
      <c r="H9" s="106" t="s">
        <v>48</v>
      </c>
      <c r="I9" s="107"/>
      <c r="J9" s="11" t="s">
        <v>9</v>
      </c>
    </row>
    <row r="10" spans="1:11" x14ac:dyDescent="0.25">
      <c r="A10" s="12">
        <v>1</v>
      </c>
      <c r="B10" s="18"/>
      <c r="C10" s="90"/>
      <c r="D10" s="91"/>
      <c r="E10" s="20"/>
      <c r="F10" s="9">
        <v>1</v>
      </c>
      <c r="G10" s="18"/>
      <c r="H10" s="90"/>
      <c r="I10" s="91"/>
      <c r="J10" s="22"/>
      <c r="K10" s="79" t="s">
        <v>43</v>
      </c>
    </row>
    <row r="11" spans="1:11" x14ac:dyDescent="0.25">
      <c r="A11" s="12">
        <v>2</v>
      </c>
      <c r="B11" s="18"/>
      <c r="C11" s="90"/>
      <c r="D11" s="91"/>
      <c r="E11" s="20"/>
      <c r="F11" s="9">
        <v>2</v>
      </c>
      <c r="G11" s="18"/>
      <c r="H11" s="90"/>
      <c r="I11" s="91"/>
      <c r="J11" s="22"/>
    </row>
    <row r="12" spans="1:11" x14ac:dyDescent="0.25">
      <c r="A12" s="12">
        <v>3</v>
      </c>
      <c r="B12" s="18"/>
      <c r="C12" s="90"/>
      <c r="D12" s="91"/>
      <c r="E12" s="20"/>
      <c r="F12" s="9">
        <v>3</v>
      </c>
      <c r="G12" s="18"/>
      <c r="H12" s="90"/>
      <c r="I12" s="91"/>
      <c r="J12" s="22"/>
    </row>
    <row r="13" spans="1:11" x14ac:dyDescent="0.25">
      <c r="A13" s="12">
        <v>4</v>
      </c>
      <c r="B13" s="18"/>
      <c r="C13" s="90"/>
      <c r="D13" s="91"/>
      <c r="E13" s="20"/>
      <c r="F13" s="9">
        <v>4</v>
      </c>
      <c r="G13" s="18"/>
      <c r="H13" s="90"/>
      <c r="I13" s="91"/>
      <c r="J13" s="22"/>
    </row>
    <row r="14" spans="1:11" x14ac:dyDescent="0.25">
      <c r="A14" s="12">
        <v>5</v>
      </c>
      <c r="B14" s="18"/>
      <c r="C14" s="90"/>
      <c r="D14" s="91"/>
      <c r="E14" s="20"/>
      <c r="F14" s="9">
        <v>5</v>
      </c>
      <c r="G14" s="18"/>
      <c r="H14" s="90"/>
      <c r="I14" s="91"/>
      <c r="J14" s="22"/>
    </row>
    <row r="15" spans="1:11" x14ac:dyDescent="0.25">
      <c r="A15" s="12">
        <v>6</v>
      </c>
      <c r="B15" s="18"/>
      <c r="C15" s="90"/>
      <c r="D15" s="91"/>
      <c r="E15" s="20"/>
      <c r="F15" s="9">
        <v>6</v>
      </c>
      <c r="G15" s="18"/>
      <c r="H15" s="90"/>
      <c r="I15" s="91"/>
      <c r="J15" s="22"/>
    </row>
    <row r="16" spans="1:11" x14ac:dyDescent="0.25">
      <c r="A16" s="12">
        <v>7</v>
      </c>
      <c r="B16" s="18"/>
      <c r="C16" s="90"/>
      <c r="D16" s="91"/>
      <c r="E16" s="20"/>
      <c r="F16" s="9">
        <v>7</v>
      </c>
      <c r="G16" s="18"/>
      <c r="H16" s="90"/>
      <c r="I16" s="91"/>
      <c r="J16" s="22"/>
    </row>
    <row r="17" spans="1:10" x14ac:dyDescent="0.25">
      <c r="A17" s="12">
        <v>8</v>
      </c>
      <c r="B17" s="18"/>
      <c r="C17" s="90"/>
      <c r="D17" s="91"/>
      <c r="E17" s="20"/>
      <c r="F17" s="9">
        <v>8</v>
      </c>
      <c r="G17" s="18"/>
      <c r="H17" s="90"/>
      <c r="I17" s="91"/>
      <c r="J17" s="22"/>
    </row>
    <row r="18" spans="1:10" x14ac:dyDescent="0.25">
      <c r="A18" s="12">
        <v>9</v>
      </c>
      <c r="B18" s="18"/>
      <c r="C18" s="90"/>
      <c r="D18" s="91"/>
      <c r="E18" s="20"/>
      <c r="F18" s="9">
        <v>9</v>
      </c>
      <c r="G18" s="18"/>
      <c r="H18" s="90"/>
      <c r="I18" s="91"/>
      <c r="J18" s="22"/>
    </row>
    <row r="19" spans="1:10" x14ac:dyDescent="0.25">
      <c r="A19" s="12">
        <v>10</v>
      </c>
      <c r="B19" s="18"/>
      <c r="C19" s="90"/>
      <c r="D19" s="91"/>
      <c r="E19" s="20"/>
      <c r="F19" s="9">
        <v>10</v>
      </c>
      <c r="G19" s="18"/>
      <c r="H19" s="90"/>
      <c r="I19" s="91"/>
      <c r="J19" s="22"/>
    </row>
    <row r="20" spans="1:10" x14ac:dyDescent="0.25">
      <c r="A20" s="12">
        <v>11</v>
      </c>
      <c r="B20" s="18"/>
      <c r="C20" s="90"/>
      <c r="D20" s="91"/>
      <c r="E20" s="20"/>
      <c r="F20" s="9">
        <v>11</v>
      </c>
      <c r="G20" s="18"/>
      <c r="H20" s="90"/>
      <c r="I20" s="91"/>
      <c r="J20" s="22"/>
    </row>
    <row r="21" spans="1:10" x14ac:dyDescent="0.25">
      <c r="A21" s="12">
        <v>12</v>
      </c>
      <c r="B21" s="18"/>
      <c r="C21" s="90"/>
      <c r="D21" s="91"/>
      <c r="E21" s="20"/>
      <c r="F21" s="9">
        <v>12</v>
      </c>
      <c r="G21" s="18"/>
      <c r="H21" s="90"/>
      <c r="I21" s="91"/>
      <c r="J21" s="22"/>
    </row>
    <row r="22" spans="1:10" x14ac:dyDescent="0.25">
      <c r="A22" s="12">
        <v>13</v>
      </c>
      <c r="B22" s="18"/>
      <c r="C22" s="90"/>
      <c r="D22" s="91"/>
      <c r="E22" s="20"/>
      <c r="F22" s="9">
        <v>13</v>
      </c>
      <c r="G22" s="18"/>
      <c r="H22" s="90"/>
      <c r="I22" s="91"/>
      <c r="J22" s="22"/>
    </row>
    <row r="23" spans="1:10" x14ac:dyDescent="0.25">
      <c r="A23" s="13">
        <v>14</v>
      </c>
      <c r="B23" s="18"/>
      <c r="C23" s="90"/>
      <c r="D23" s="91"/>
      <c r="E23" s="20"/>
      <c r="F23" s="9">
        <v>14</v>
      </c>
      <c r="G23" s="18"/>
      <c r="H23" s="90"/>
      <c r="I23" s="91"/>
      <c r="J23" s="22"/>
    </row>
    <row r="24" spans="1:10" x14ac:dyDescent="0.25">
      <c r="A24" s="13">
        <v>15</v>
      </c>
      <c r="B24" s="18"/>
      <c r="C24" s="90"/>
      <c r="D24" s="91"/>
      <c r="E24" s="20"/>
      <c r="F24" s="9">
        <v>15</v>
      </c>
      <c r="G24" s="18"/>
      <c r="H24" s="90"/>
      <c r="I24" s="91"/>
      <c r="J24" s="22"/>
    </row>
    <row r="25" spans="1:10" x14ac:dyDescent="0.25">
      <c r="A25" s="13">
        <v>16</v>
      </c>
      <c r="B25" s="18"/>
      <c r="C25" s="90"/>
      <c r="D25" s="91"/>
      <c r="E25" s="20"/>
      <c r="F25" s="9">
        <v>16</v>
      </c>
      <c r="G25" s="18"/>
      <c r="H25" s="90"/>
      <c r="I25" s="91"/>
      <c r="J25" s="22"/>
    </row>
    <row r="26" spans="1:10" x14ac:dyDescent="0.25">
      <c r="A26" s="13">
        <v>17</v>
      </c>
      <c r="B26" s="18"/>
      <c r="C26" s="90"/>
      <c r="D26" s="91"/>
      <c r="E26" s="20"/>
      <c r="F26" s="9">
        <v>17</v>
      </c>
      <c r="G26" s="18"/>
      <c r="H26" s="90"/>
      <c r="I26" s="91"/>
      <c r="J26" s="22"/>
    </row>
    <row r="27" spans="1:10" x14ac:dyDescent="0.25">
      <c r="A27" s="13">
        <v>18</v>
      </c>
      <c r="B27" s="18"/>
      <c r="C27" s="90"/>
      <c r="D27" s="91"/>
      <c r="E27" s="20"/>
      <c r="F27" s="9">
        <v>18</v>
      </c>
      <c r="G27" s="18"/>
      <c r="H27" s="90"/>
      <c r="I27" s="91"/>
      <c r="J27" s="22"/>
    </row>
    <row r="28" spans="1:10" x14ac:dyDescent="0.25">
      <c r="A28" s="13">
        <v>19</v>
      </c>
      <c r="B28" s="18"/>
      <c r="C28" s="90"/>
      <c r="D28" s="91"/>
      <c r="E28" s="20"/>
      <c r="F28" s="9">
        <v>19</v>
      </c>
      <c r="G28" s="18"/>
      <c r="H28" s="90"/>
      <c r="I28" s="91"/>
      <c r="J28" s="22"/>
    </row>
    <row r="29" spans="1:10" x14ac:dyDescent="0.25">
      <c r="A29" s="13">
        <v>20</v>
      </c>
      <c r="B29" s="18"/>
      <c r="C29" s="90"/>
      <c r="D29" s="91"/>
      <c r="E29" s="20"/>
      <c r="F29" s="9">
        <v>20</v>
      </c>
      <c r="G29" s="18"/>
      <c r="H29" s="90"/>
      <c r="I29" s="91"/>
      <c r="J29" s="22"/>
    </row>
    <row r="30" spans="1:10" x14ac:dyDescent="0.25">
      <c r="A30" s="13">
        <v>21</v>
      </c>
      <c r="B30" s="18"/>
      <c r="C30" s="90"/>
      <c r="D30" s="91"/>
      <c r="E30" s="20"/>
      <c r="F30" s="9">
        <v>21</v>
      </c>
      <c r="G30" s="18"/>
      <c r="H30" s="90"/>
      <c r="I30" s="91"/>
      <c r="J30" s="22"/>
    </row>
    <row r="31" spans="1:10" x14ac:dyDescent="0.25">
      <c r="A31" s="13">
        <v>22</v>
      </c>
      <c r="B31" s="18"/>
      <c r="C31" s="90"/>
      <c r="D31" s="91"/>
      <c r="E31" s="20"/>
      <c r="F31" s="9">
        <v>22</v>
      </c>
      <c r="G31" s="18"/>
      <c r="H31" s="90"/>
      <c r="I31" s="91"/>
      <c r="J31" s="22"/>
    </row>
    <row r="32" spans="1:10" x14ac:dyDescent="0.25">
      <c r="A32" s="13">
        <v>23</v>
      </c>
      <c r="B32" s="18"/>
      <c r="C32" s="90"/>
      <c r="D32" s="91"/>
      <c r="E32" s="20"/>
      <c r="F32" s="9">
        <v>23</v>
      </c>
      <c r="G32" s="18"/>
      <c r="H32" s="90"/>
      <c r="I32" s="91"/>
      <c r="J32" s="22"/>
    </row>
    <row r="33" spans="1:10" x14ac:dyDescent="0.25">
      <c r="A33" s="13">
        <v>24</v>
      </c>
      <c r="B33" s="18"/>
      <c r="C33" s="90"/>
      <c r="D33" s="91"/>
      <c r="E33" s="20"/>
      <c r="F33" s="9">
        <v>24</v>
      </c>
      <c r="G33" s="18"/>
      <c r="H33" s="90"/>
      <c r="I33" s="91"/>
      <c r="J33" s="22"/>
    </row>
    <row r="34" spans="1:10" x14ac:dyDescent="0.25">
      <c r="A34" s="13">
        <v>25</v>
      </c>
      <c r="B34" s="18"/>
      <c r="C34" s="90"/>
      <c r="D34" s="91"/>
      <c r="E34" s="20"/>
      <c r="F34" s="9">
        <v>25</v>
      </c>
      <c r="G34" s="18"/>
      <c r="H34" s="90"/>
      <c r="I34" s="91"/>
      <c r="J34" s="22"/>
    </row>
    <row r="35" spans="1:10" x14ac:dyDescent="0.25">
      <c r="A35" s="13">
        <v>26</v>
      </c>
      <c r="B35" s="18"/>
      <c r="C35" s="90"/>
      <c r="D35" s="91"/>
      <c r="E35" s="20"/>
      <c r="F35" s="9">
        <v>26</v>
      </c>
      <c r="G35" s="18"/>
      <c r="H35" s="90"/>
      <c r="I35" s="91"/>
      <c r="J35" s="22"/>
    </row>
    <row r="36" spans="1:10" x14ac:dyDescent="0.25">
      <c r="A36" s="13">
        <v>27</v>
      </c>
      <c r="B36" s="18"/>
      <c r="C36" s="90"/>
      <c r="D36" s="91"/>
      <c r="E36" s="20"/>
      <c r="F36" s="9">
        <v>27</v>
      </c>
      <c r="G36" s="18"/>
      <c r="H36" s="90"/>
      <c r="I36" s="91"/>
      <c r="J36" s="22"/>
    </row>
    <row r="37" spans="1:10" x14ac:dyDescent="0.25">
      <c r="A37" s="13">
        <v>28</v>
      </c>
      <c r="B37" s="18"/>
      <c r="C37" s="90"/>
      <c r="D37" s="91"/>
      <c r="E37" s="20"/>
      <c r="F37" s="9">
        <v>28</v>
      </c>
      <c r="G37" s="18"/>
      <c r="H37" s="90"/>
      <c r="I37" s="91"/>
      <c r="J37" s="22"/>
    </row>
    <row r="38" spans="1:10" x14ac:dyDescent="0.25">
      <c r="A38" s="13">
        <v>29</v>
      </c>
      <c r="B38" s="18"/>
      <c r="C38" s="90"/>
      <c r="D38" s="91"/>
      <c r="E38" s="20"/>
      <c r="F38" s="9">
        <v>29</v>
      </c>
      <c r="G38" s="18"/>
      <c r="H38" s="90"/>
      <c r="I38" s="91"/>
      <c r="J38" s="22"/>
    </row>
    <row r="39" spans="1:10" x14ac:dyDescent="0.25">
      <c r="A39" s="13">
        <v>30</v>
      </c>
      <c r="B39" s="18"/>
      <c r="C39" s="90"/>
      <c r="D39" s="91"/>
      <c r="E39" s="20"/>
      <c r="F39" s="9">
        <v>30</v>
      </c>
      <c r="G39" s="18"/>
      <c r="H39" s="90"/>
      <c r="I39" s="91"/>
      <c r="J39" s="22"/>
    </row>
    <row r="40" spans="1:10" x14ac:dyDescent="0.25">
      <c r="A40" s="13">
        <v>31</v>
      </c>
      <c r="B40" s="18"/>
      <c r="C40" s="90"/>
      <c r="D40" s="91"/>
      <c r="E40" s="20"/>
      <c r="F40" s="9">
        <v>31</v>
      </c>
      <c r="G40" s="18"/>
      <c r="H40" s="90"/>
      <c r="I40" s="91"/>
      <c r="J40" s="22"/>
    </row>
    <row r="41" spans="1:10" x14ac:dyDescent="0.25">
      <c r="A41" s="13">
        <v>32</v>
      </c>
      <c r="B41" s="18"/>
      <c r="C41" s="90"/>
      <c r="D41" s="91"/>
      <c r="E41" s="20"/>
      <c r="F41" s="9">
        <v>32</v>
      </c>
      <c r="G41" s="18"/>
      <c r="H41" s="90"/>
      <c r="I41" s="91"/>
      <c r="J41" s="22"/>
    </row>
    <row r="42" spans="1:10" x14ac:dyDescent="0.25">
      <c r="A42" s="13">
        <v>33</v>
      </c>
      <c r="B42" s="18"/>
      <c r="C42" s="90"/>
      <c r="D42" s="91"/>
      <c r="E42" s="20"/>
      <c r="F42" s="9">
        <v>33</v>
      </c>
      <c r="G42" s="18"/>
      <c r="H42" s="90"/>
      <c r="I42" s="91"/>
      <c r="J42" s="22"/>
    </row>
    <row r="43" spans="1:10" x14ac:dyDescent="0.25">
      <c r="A43" s="13">
        <v>34</v>
      </c>
      <c r="B43" s="18"/>
      <c r="C43" s="90"/>
      <c r="D43" s="91"/>
      <c r="E43" s="20"/>
      <c r="F43" s="9">
        <v>34</v>
      </c>
      <c r="G43" s="18"/>
      <c r="H43" s="90"/>
      <c r="I43" s="91"/>
      <c r="J43" s="22"/>
    </row>
    <row r="44" spans="1:10" x14ac:dyDescent="0.25">
      <c r="A44" s="13">
        <v>35</v>
      </c>
      <c r="B44" s="18"/>
      <c r="C44" s="90"/>
      <c r="D44" s="91"/>
      <c r="E44" s="20"/>
      <c r="F44" s="9">
        <v>35</v>
      </c>
      <c r="G44" s="18"/>
      <c r="H44" s="90"/>
      <c r="I44" s="91"/>
      <c r="J44" s="22"/>
    </row>
    <row r="45" spans="1:10" x14ac:dyDescent="0.25">
      <c r="A45" s="13">
        <v>36</v>
      </c>
      <c r="B45" s="18"/>
      <c r="C45" s="90"/>
      <c r="D45" s="91"/>
      <c r="E45" s="20"/>
      <c r="F45" s="9">
        <v>36</v>
      </c>
      <c r="G45" s="18"/>
      <c r="H45" s="90"/>
      <c r="I45" s="91"/>
      <c r="J45" s="22"/>
    </row>
    <row r="46" spans="1:10" x14ac:dyDescent="0.25">
      <c r="A46" s="13">
        <v>37</v>
      </c>
      <c r="B46" s="18"/>
      <c r="C46" s="90"/>
      <c r="D46" s="91"/>
      <c r="E46" s="20"/>
      <c r="F46" s="9">
        <v>37</v>
      </c>
      <c r="G46" s="18"/>
      <c r="H46" s="90"/>
      <c r="I46" s="91"/>
      <c r="J46" s="22"/>
    </row>
    <row r="47" spans="1:10" x14ac:dyDescent="0.25">
      <c r="A47" s="13">
        <v>38</v>
      </c>
      <c r="B47" s="18"/>
      <c r="C47" s="90"/>
      <c r="D47" s="91"/>
      <c r="E47" s="20"/>
      <c r="F47" s="9">
        <v>38</v>
      </c>
      <c r="G47" s="18"/>
      <c r="H47" s="90"/>
      <c r="I47" s="91"/>
      <c r="J47" s="22"/>
    </row>
    <row r="48" spans="1:10" x14ac:dyDescent="0.25">
      <c r="A48" s="13">
        <v>39</v>
      </c>
      <c r="B48" s="18"/>
      <c r="C48" s="90"/>
      <c r="D48" s="91"/>
      <c r="E48" s="20"/>
      <c r="F48" s="9">
        <v>39</v>
      </c>
      <c r="G48" s="18"/>
      <c r="H48" s="90"/>
      <c r="I48" s="91"/>
      <c r="J48" s="22"/>
    </row>
    <row r="49" spans="1:10" ht="15.75" thickBot="1" x14ac:dyDescent="0.3">
      <c r="A49" s="14">
        <v>40</v>
      </c>
      <c r="B49" s="19"/>
      <c r="C49" s="92"/>
      <c r="D49" s="93"/>
      <c r="E49" s="21"/>
      <c r="F49" s="15">
        <v>40</v>
      </c>
      <c r="G49" s="19"/>
      <c r="H49" s="92"/>
      <c r="I49" s="93"/>
      <c r="J49" s="23"/>
    </row>
    <row r="50" spans="1:10" x14ac:dyDescent="0.25">
      <c r="A50" s="16"/>
      <c r="B50" s="1"/>
      <c r="C50" s="1"/>
      <c r="D50" s="17" t="s">
        <v>10</v>
      </c>
      <c r="E50" s="24">
        <f>SUM(E10:E49)</f>
        <v>0</v>
      </c>
      <c r="F50" s="1"/>
      <c r="G50" s="1"/>
      <c r="H50" s="1"/>
      <c r="I50" s="17" t="s">
        <v>10</v>
      </c>
      <c r="J50" s="24">
        <f>SUM(J10:J49)</f>
        <v>0</v>
      </c>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J53" s="52" t="s">
        <v>46</v>
      </c>
    </row>
  </sheetData>
  <mergeCells count="85">
    <mergeCell ref="C10:D10"/>
    <mergeCell ref="H10:I10"/>
    <mergeCell ref="F2:I6"/>
    <mergeCell ref="A8:E8"/>
    <mergeCell ref="F8:J8"/>
    <mergeCell ref="C9:D9"/>
    <mergeCell ref="H9:I9"/>
    <mergeCell ref="C11:D11"/>
    <mergeCell ref="H11:I11"/>
    <mergeCell ref="C12:D12"/>
    <mergeCell ref="H12:I12"/>
    <mergeCell ref="C13:D13"/>
    <mergeCell ref="H13:I13"/>
    <mergeCell ref="C14:D14"/>
    <mergeCell ref="H14:I14"/>
    <mergeCell ref="C15:D15"/>
    <mergeCell ref="H15:I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C30:D30"/>
    <mergeCell ref="H30:I30"/>
    <mergeCell ref="C31:D31"/>
    <mergeCell ref="H31:I31"/>
    <mergeCell ref="C32:D32"/>
    <mergeCell ref="H32:I32"/>
    <mergeCell ref="C33:D33"/>
    <mergeCell ref="H33:I33"/>
    <mergeCell ref="C34:D34"/>
    <mergeCell ref="H34:I34"/>
    <mergeCell ref="C35:D35"/>
    <mergeCell ref="H35:I35"/>
    <mergeCell ref="C36:D36"/>
    <mergeCell ref="H36:I36"/>
    <mergeCell ref="C37:D37"/>
    <mergeCell ref="H37:I37"/>
    <mergeCell ref="C38:D38"/>
    <mergeCell ref="H38:I38"/>
    <mergeCell ref="C39:D39"/>
    <mergeCell ref="H39:I39"/>
    <mergeCell ref="C40:D40"/>
    <mergeCell ref="H40:I40"/>
    <mergeCell ref="C41:D41"/>
    <mergeCell ref="H41:I41"/>
    <mergeCell ref="C42:D42"/>
    <mergeCell ref="H42:I42"/>
    <mergeCell ref="C43:D43"/>
    <mergeCell ref="H43:I43"/>
    <mergeCell ref="C44:D44"/>
    <mergeCell ref="H44:I44"/>
    <mergeCell ref="C45:D45"/>
    <mergeCell ref="H45:I45"/>
    <mergeCell ref="C46:D46"/>
    <mergeCell ref="H46:I46"/>
    <mergeCell ref="C47:D47"/>
    <mergeCell ref="H47:I47"/>
    <mergeCell ref="C48:D48"/>
    <mergeCell ref="H48:I48"/>
    <mergeCell ref="C49:D49"/>
    <mergeCell ref="H49:I49"/>
  </mergeCells>
  <pageMargins left="0.23622047244094491" right="0.23622047244094491" top="0.39370078740157483"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3"/>
  <sheetViews>
    <sheetView showGridLines="0" workbookViewId="0">
      <selection activeCell="J10" sqref="J10"/>
    </sheetView>
  </sheetViews>
  <sheetFormatPr baseColWidth="10" defaultRowHeight="15" x14ac:dyDescent="0.25"/>
  <cols>
    <col min="1" max="1" width="3.42578125" customWidth="1"/>
    <col min="2" max="2" width="10.28515625" customWidth="1"/>
    <col min="3" max="4" width="12.85546875" customWidth="1"/>
    <col min="5" max="5" width="9.7109375" customWidth="1"/>
    <col min="6" max="6" width="3.42578125" customWidth="1"/>
    <col min="7" max="7" width="10.28515625" customWidth="1"/>
    <col min="8" max="9" width="12.85546875" customWidth="1"/>
    <col min="10" max="10" width="9.7109375" customWidth="1"/>
  </cols>
  <sheetData>
    <row r="1" spans="1:11" ht="28.5" x14ac:dyDescent="0.25">
      <c r="A1" s="26" t="s">
        <v>0</v>
      </c>
      <c r="B1" s="2"/>
      <c r="C1" s="2"/>
      <c r="D1" s="2"/>
      <c r="E1" s="2"/>
      <c r="F1" s="2"/>
      <c r="G1" s="2"/>
      <c r="H1" s="2"/>
      <c r="I1" s="2"/>
      <c r="J1" s="25" t="str">
        <f>"Juni "&amp;Basisdaten!B3</f>
        <v>Juni 2022</v>
      </c>
    </row>
    <row r="2" spans="1:11" ht="8.25" customHeight="1" x14ac:dyDescent="0.25">
      <c r="A2" s="3"/>
      <c r="B2" s="4"/>
      <c r="C2" s="4"/>
      <c r="D2" s="4"/>
      <c r="E2" s="28"/>
      <c r="F2" s="94" t="s">
        <v>23</v>
      </c>
      <c r="G2" s="95"/>
      <c r="H2" s="95"/>
      <c r="I2" s="96"/>
      <c r="J2" s="5"/>
    </row>
    <row r="3" spans="1:11" x14ac:dyDescent="0.25">
      <c r="A3" s="32" t="s">
        <v>2</v>
      </c>
      <c r="B3" s="4"/>
      <c r="C3" s="4"/>
      <c r="D3" s="30">
        <f>Mai!D6</f>
        <v>155.69999999999999</v>
      </c>
      <c r="E3" s="29" t="str">
        <f>Basisdaten!B5</f>
        <v>€</v>
      </c>
      <c r="F3" s="97"/>
      <c r="G3" s="98"/>
      <c r="H3" s="98"/>
      <c r="I3" s="99"/>
      <c r="J3" s="5"/>
    </row>
    <row r="4" spans="1:11" x14ac:dyDescent="0.25">
      <c r="A4" s="32" t="s">
        <v>4</v>
      </c>
      <c r="B4" s="4"/>
      <c r="C4" s="4"/>
      <c r="D4" s="31">
        <f>SUM(E10:E49)</f>
        <v>0</v>
      </c>
      <c r="E4" s="29" t="str">
        <f>Basisdaten!B5</f>
        <v>€</v>
      </c>
      <c r="F4" s="97"/>
      <c r="G4" s="98"/>
      <c r="H4" s="98"/>
      <c r="I4" s="99"/>
      <c r="J4" s="5"/>
      <c r="K4" s="79" t="s">
        <v>42</v>
      </c>
    </row>
    <row r="5" spans="1:11" x14ac:dyDescent="0.25">
      <c r="A5" s="32" t="s">
        <v>5</v>
      </c>
      <c r="B5" s="4"/>
      <c r="C5" s="4"/>
      <c r="D5" s="31">
        <f>SUM(J10:J49)</f>
        <v>0</v>
      </c>
      <c r="E5" s="29" t="str">
        <f>Basisdaten!B5</f>
        <v>€</v>
      </c>
      <c r="F5" s="97"/>
      <c r="G5" s="98"/>
      <c r="H5" s="98"/>
      <c r="I5" s="99"/>
      <c r="J5" s="5"/>
    </row>
    <row r="6" spans="1:11" x14ac:dyDescent="0.25">
      <c r="A6" s="32" t="s">
        <v>49</v>
      </c>
      <c r="B6" s="4"/>
      <c r="C6" s="4"/>
      <c r="D6" s="31">
        <f>D3+D4-D5</f>
        <v>155.69999999999999</v>
      </c>
      <c r="E6" s="29" t="str">
        <f>Basisdaten!B5</f>
        <v>€</v>
      </c>
      <c r="F6" s="100"/>
      <c r="G6" s="101"/>
      <c r="H6" s="101"/>
      <c r="I6" s="102"/>
      <c r="J6" s="5"/>
    </row>
    <row r="7" spans="1:11" ht="15.75" thickBot="1" x14ac:dyDescent="0.3">
      <c r="A7" s="27"/>
      <c r="B7" s="6"/>
      <c r="C7" s="6"/>
      <c r="D7" s="6"/>
      <c r="E7" s="6"/>
      <c r="F7" s="6"/>
      <c r="G7" s="6"/>
      <c r="H7" s="6"/>
      <c r="I7" s="6"/>
      <c r="J7" s="7"/>
    </row>
    <row r="8" spans="1:11" ht="17.25" x14ac:dyDescent="0.3">
      <c r="A8" s="103" t="s">
        <v>6</v>
      </c>
      <c r="B8" s="104"/>
      <c r="C8" s="104"/>
      <c r="D8" s="104"/>
      <c r="E8" s="104"/>
      <c r="F8" s="104" t="s">
        <v>5</v>
      </c>
      <c r="G8" s="104"/>
      <c r="H8" s="104"/>
      <c r="I8" s="104"/>
      <c r="J8" s="105"/>
    </row>
    <row r="9" spans="1:11" x14ac:dyDescent="0.25">
      <c r="A9" s="10" t="s">
        <v>7</v>
      </c>
      <c r="B9" s="8" t="s">
        <v>8</v>
      </c>
      <c r="C9" s="106" t="s">
        <v>48</v>
      </c>
      <c r="D9" s="107"/>
      <c r="E9" s="8" t="s">
        <v>9</v>
      </c>
      <c r="F9" s="8" t="s">
        <v>7</v>
      </c>
      <c r="G9" s="8" t="s">
        <v>8</v>
      </c>
      <c r="H9" s="106" t="s">
        <v>48</v>
      </c>
      <c r="I9" s="107"/>
      <c r="J9" s="11" t="s">
        <v>9</v>
      </c>
    </row>
    <row r="10" spans="1:11" x14ac:dyDescent="0.25">
      <c r="A10" s="12">
        <v>1</v>
      </c>
      <c r="B10" s="18"/>
      <c r="C10" s="90"/>
      <c r="D10" s="91"/>
      <c r="E10" s="20"/>
      <c r="F10" s="9">
        <v>1</v>
      </c>
      <c r="G10" s="18"/>
      <c r="H10" s="90"/>
      <c r="I10" s="91"/>
      <c r="J10" s="22"/>
      <c r="K10" s="79" t="s">
        <v>43</v>
      </c>
    </row>
    <row r="11" spans="1:11" x14ac:dyDescent="0.25">
      <c r="A11" s="12">
        <v>2</v>
      </c>
      <c r="B11" s="18"/>
      <c r="C11" s="90"/>
      <c r="D11" s="91"/>
      <c r="E11" s="20"/>
      <c r="F11" s="9">
        <v>2</v>
      </c>
      <c r="G11" s="18"/>
      <c r="H11" s="90"/>
      <c r="I11" s="91"/>
      <c r="J11" s="22"/>
    </row>
    <row r="12" spans="1:11" x14ac:dyDescent="0.25">
      <c r="A12" s="12">
        <v>3</v>
      </c>
      <c r="B12" s="18"/>
      <c r="C12" s="90"/>
      <c r="D12" s="91"/>
      <c r="E12" s="20"/>
      <c r="F12" s="9">
        <v>3</v>
      </c>
      <c r="G12" s="18"/>
      <c r="H12" s="90"/>
      <c r="I12" s="91"/>
      <c r="J12" s="22"/>
    </row>
    <row r="13" spans="1:11" x14ac:dyDescent="0.25">
      <c r="A13" s="12">
        <v>4</v>
      </c>
      <c r="B13" s="18"/>
      <c r="C13" s="90"/>
      <c r="D13" s="91"/>
      <c r="E13" s="20"/>
      <c r="F13" s="9">
        <v>4</v>
      </c>
      <c r="G13" s="18"/>
      <c r="H13" s="90"/>
      <c r="I13" s="91"/>
      <c r="J13" s="22"/>
    </row>
    <row r="14" spans="1:11" x14ac:dyDescent="0.25">
      <c r="A14" s="12">
        <v>5</v>
      </c>
      <c r="B14" s="18"/>
      <c r="C14" s="90"/>
      <c r="D14" s="91"/>
      <c r="E14" s="20"/>
      <c r="F14" s="9">
        <v>5</v>
      </c>
      <c r="G14" s="18"/>
      <c r="H14" s="90"/>
      <c r="I14" s="91"/>
      <c r="J14" s="22"/>
    </row>
    <row r="15" spans="1:11" x14ac:dyDescent="0.25">
      <c r="A15" s="12">
        <v>6</v>
      </c>
      <c r="B15" s="18"/>
      <c r="C15" s="90"/>
      <c r="D15" s="91"/>
      <c r="E15" s="20"/>
      <c r="F15" s="9">
        <v>6</v>
      </c>
      <c r="G15" s="18"/>
      <c r="H15" s="90"/>
      <c r="I15" s="91"/>
      <c r="J15" s="22"/>
    </row>
    <row r="16" spans="1:11" x14ac:dyDescent="0.25">
      <c r="A16" s="12">
        <v>7</v>
      </c>
      <c r="B16" s="18"/>
      <c r="C16" s="90"/>
      <c r="D16" s="91"/>
      <c r="E16" s="20"/>
      <c r="F16" s="9">
        <v>7</v>
      </c>
      <c r="G16" s="18"/>
      <c r="H16" s="90"/>
      <c r="I16" s="91"/>
      <c r="J16" s="22"/>
    </row>
    <row r="17" spans="1:10" x14ac:dyDescent="0.25">
      <c r="A17" s="12">
        <v>8</v>
      </c>
      <c r="B17" s="18"/>
      <c r="C17" s="90"/>
      <c r="D17" s="91"/>
      <c r="E17" s="20"/>
      <c r="F17" s="9">
        <v>8</v>
      </c>
      <c r="G17" s="18"/>
      <c r="H17" s="90"/>
      <c r="I17" s="91"/>
      <c r="J17" s="22"/>
    </row>
    <row r="18" spans="1:10" x14ac:dyDescent="0.25">
      <c r="A18" s="12">
        <v>9</v>
      </c>
      <c r="B18" s="18"/>
      <c r="C18" s="90"/>
      <c r="D18" s="91"/>
      <c r="E18" s="20"/>
      <c r="F18" s="9">
        <v>9</v>
      </c>
      <c r="G18" s="18"/>
      <c r="H18" s="90"/>
      <c r="I18" s="91"/>
      <c r="J18" s="22"/>
    </row>
    <row r="19" spans="1:10" x14ac:dyDescent="0.25">
      <c r="A19" s="12">
        <v>10</v>
      </c>
      <c r="B19" s="18"/>
      <c r="C19" s="90"/>
      <c r="D19" s="91"/>
      <c r="E19" s="20"/>
      <c r="F19" s="9">
        <v>10</v>
      </c>
      <c r="G19" s="18"/>
      <c r="H19" s="90"/>
      <c r="I19" s="91"/>
      <c r="J19" s="22"/>
    </row>
    <row r="20" spans="1:10" x14ac:dyDescent="0.25">
      <c r="A20" s="12">
        <v>11</v>
      </c>
      <c r="B20" s="18"/>
      <c r="C20" s="90"/>
      <c r="D20" s="91"/>
      <c r="E20" s="20"/>
      <c r="F20" s="9">
        <v>11</v>
      </c>
      <c r="G20" s="18"/>
      <c r="H20" s="90"/>
      <c r="I20" s="91"/>
      <c r="J20" s="22"/>
    </row>
    <row r="21" spans="1:10" x14ac:dyDescent="0.25">
      <c r="A21" s="12">
        <v>12</v>
      </c>
      <c r="B21" s="18"/>
      <c r="C21" s="90"/>
      <c r="D21" s="91"/>
      <c r="E21" s="20"/>
      <c r="F21" s="9">
        <v>12</v>
      </c>
      <c r="G21" s="18"/>
      <c r="H21" s="90"/>
      <c r="I21" s="91"/>
      <c r="J21" s="22"/>
    </row>
    <row r="22" spans="1:10" x14ac:dyDescent="0.25">
      <c r="A22" s="12">
        <v>13</v>
      </c>
      <c r="B22" s="18"/>
      <c r="C22" s="90"/>
      <c r="D22" s="91"/>
      <c r="E22" s="20"/>
      <c r="F22" s="9">
        <v>13</v>
      </c>
      <c r="G22" s="18"/>
      <c r="H22" s="90"/>
      <c r="I22" s="91"/>
      <c r="J22" s="22"/>
    </row>
    <row r="23" spans="1:10" x14ac:dyDescent="0.25">
      <c r="A23" s="13">
        <v>14</v>
      </c>
      <c r="B23" s="18"/>
      <c r="C23" s="90"/>
      <c r="D23" s="91"/>
      <c r="E23" s="20"/>
      <c r="F23" s="9">
        <v>14</v>
      </c>
      <c r="G23" s="18"/>
      <c r="H23" s="90"/>
      <c r="I23" s="91"/>
      <c r="J23" s="22"/>
    </row>
    <row r="24" spans="1:10" x14ac:dyDescent="0.25">
      <c r="A24" s="13">
        <v>15</v>
      </c>
      <c r="B24" s="18"/>
      <c r="C24" s="90"/>
      <c r="D24" s="91"/>
      <c r="E24" s="20"/>
      <c r="F24" s="9">
        <v>15</v>
      </c>
      <c r="G24" s="18"/>
      <c r="H24" s="90"/>
      <c r="I24" s="91"/>
      <c r="J24" s="22"/>
    </row>
    <row r="25" spans="1:10" x14ac:dyDescent="0.25">
      <c r="A25" s="13">
        <v>16</v>
      </c>
      <c r="B25" s="18"/>
      <c r="C25" s="90"/>
      <c r="D25" s="91"/>
      <c r="E25" s="20"/>
      <c r="F25" s="9">
        <v>16</v>
      </c>
      <c r="G25" s="18"/>
      <c r="H25" s="90"/>
      <c r="I25" s="91"/>
      <c r="J25" s="22"/>
    </row>
    <row r="26" spans="1:10" x14ac:dyDescent="0.25">
      <c r="A26" s="13">
        <v>17</v>
      </c>
      <c r="B26" s="18"/>
      <c r="C26" s="90"/>
      <c r="D26" s="91"/>
      <c r="E26" s="20"/>
      <c r="F26" s="9">
        <v>17</v>
      </c>
      <c r="G26" s="18"/>
      <c r="H26" s="90"/>
      <c r="I26" s="91"/>
      <c r="J26" s="22"/>
    </row>
    <row r="27" spans="1:10" x14ac:dyDescent="0.25">
      <c r="A27" s="13">
        <v>18</v>
      </c>
      <c r="B27" s="18"/>
      <c r="C27" s="90"/>
      <c r="D27" s="91"/>
      <c r="E27" s="20"/>
      <c r="F27" s="9">
        <v>18</v>
      </c>
      <c r="G27" s="18"/>
      <c r="H27" s="90"/>
      <c r="I27" s="91"/>
      <c r="J27" s="22"/>
    </row>
    <row r="28" spans="1:10" x14ac:dyDescent="0.25">
      <c r="A28" s="13">
        <v>19</v>
      </c>
      <c r="B28" s="18"/>
      <c r="C28" s="90"/>
      <c r="D28" s="91"/>
      <c r="E28" s="20"/>
      <c r="F28" s="9">
        <v>19</v>
      </c>
      <c r="G28" s="18"/>
      <c r="H28" s="90"/>
      <c r="I28" s="91"/>
      <c r="J28" s="22"/>
    </row>
    <row r="29" spans="1:10" x14ac:dyDescent="0.25">
      <c r="A29" s="13">
        <v>20</v>
      </c>
      <c r="B29" s="18"/>
      <c r="C29" s="90"/>
      <c r="D29" s="91"/>
      <c r="E29" s="20"/>
      <c r="F29" s="9">
        <v>20</v>
      </c>
      <c r="G29" s="18"/>
      <c r="H29" s="90"/>
      <c r="I29" s="91"/>
      <c r="J29" s="22"/>
    </row>
    <row r="30" spans="1:10" x14ac:dyDescent="0.25">
      <c r="A30" s="13">
        <v>21</v>
      </c>
      <c r="B30" s="18"/>
      <c r="C30" s="90"/>
      <c r="D30" s="91"/>
      <c r="E30" s="20"/>
      <c r="F30" s="9">
        <v>21</v>
      </c>
      <c r="G30" s="18"/>
      <c r="H30" s="90"/>
      <c r="I30" s="91"/>
      <c r="J30" s="22"/>
    </row>
    <row r="31" spans="1:10" x14ac:dyDescent="0.25">
      <c r="A31" s="13">
        <v>22</v>
      </c>
      <c r="B31" s="18"/>
      <c r="C31" s="90"/>
      <c r="D31" s="91"/>
      <c r="E31" s="20"/>
      <c r="F31" s="9">
        <v>22</v>
      </c>
      <c r="G31" s="18"/>
      <c r="H31" s="90"/>
      <c r="I31" s="91"/>
      <c r="J31" s="22"/>
    </row>
    <row r="32" spans="1:10" x14ac:dyDescent="0.25">
      <c r="A32" s="13">
        <v>23</v>
      </c>
      <c r="B32" s="18"/>
      <c r="C32" s="90"/>
      <c r="D32" s="91"/>
      <c r="E32" s="20"/>
      <c r="F32" s="9">
        <v>23</v>
      </c>
      <c r="G32" s="18"/>
      <c r="H32" s="90"/>
      <c r="I32" s="91"/>
      <c r="J32" s="22"/>
    </row>
    <row r="33" spans="1:10" x14ac:dyDescent="0.25">
      <c r="A33" s="13">
        <v>24</v>
      </c>
      <c r="B33" s="18"/>
      <c r="C33" s="90"/>
      <c r="D33" s="91"/>
      <c r="E33" s="20"/>
      <c r="F33" s="9">
        <v>24</v>
      </c>
      <c r="G33" s="18"/>
      <c r="H33" s="90"/>
      <c r="I33" s="91"/>
      <c r="J33" s="22"/>
    </row>
    <row r="34" spans="1:10" x14ac:dyDescent="0.25">
      <c r="A34" s="13">
        <v>25</v>
      </c>
      <c r="B34" s="18"/>
      <c r="C34" s="90"/>
      <c r="D34" s="91"/>
      <c r="E34" s="20"/>
      <c r="F34" s="9">
        <v>25</v>
      </c>
      <c r="G34" s="18"/>
      <c r="H34" s="90"/>
      <c r="I34" s="91"/>
      <c r="J34" s="22"/>
    </row>
    <row r="35" spans="1:10" x14ac:dyDescent="0.25">
      <c r="A35" s="13">
        <v>26</v>
      </c>
      <c r="B35" s="18"/>
      <c r="C35" s="90"/>
      <c r="D35" s="91"/>
      <c r="E35" s="20"/>
      <c r="F35" s="9">
        <v>26</v>
      </c>
      <c r="G35" s="18"/>
      <c r="H35" s="90"/>
      <c r="I35" s="91"/>
      <c r="J35" s="22"/>
    </row>
    <row r="36" spans="1:10" x14ac:dyDescent="0.25">
      <c r="A36" s="13">
        <v>27</v>
      </c>
      <c r="B36" s="18"/>
      <c r="C36" s="90"/>
      <c r="D36" s="91"/>
      <c r="E36" s="20"/>
      <c r="F36" s="9">
        <v>27</v>
      </c>
      <c r="G36" s="18"/>
      <c r="H36" s="90"/>
      <c r="I36" s="91"/>
      <c r="J36" s="22"/>
    </row>
    <row r="37" spans="1:10" x14ac:dyDescent="0.25">
      <c r="A37" s="13">
        <v>28</v>
      </c>
      <c r="B37" s="18"/>
      <c r="C37" s="90"/>
      <c r="D37" s="91"/>
      <c r="E37" s="20"/>
      <c r="F37" s="9">
        <v>28</v>
      </c>
      <c r="G37" s="18"/>
      <c r="H37" s="90"/>
      <c r="I37" s="91"/>
      <c r="J37" s="22"/>
    </row>
    <row r="38" spans="1:10" x14ac:dyDescent="0.25">
      <c r="A38" s="13">
        <v>29</v>
      </c>
      <c r="B38" s="18"/>
      <c r="C38" s="90"/>
      <c r="D38" s="91"/>
      <c r="E38" s="20"/>
      <c r="F38" s="9">
        <v>29</v>
      </c>
      <c r="G38" s="18"/>
      <c r="H38" s="90"/>
      <c r="I38" s="91"/>
      <c r="J38" s="22"/>
    </row>
    <row r="39" spans="1:10" x14ac:dyDescent="0.25">
      <c r="A39" s="13">
        <v>30</v>
      </c>
      <c r="B39" s="18"/>
      <c r="C39" s="90"/>
      <c r="D39" s="91"/>
      <c r="E39" s="20"/>
      <c r="F39" s="9">
        <v>30</v>
      </c>
      <c r="G39" s="18"/>
      <c r="H39" s="90"/>
      <c r="I39" s="91"/>
      <c r="J39" s="22"/>
    </row>
    <row r="40" spans="1:10" x14ac:dyDescent="0.25">
      <c r="A40" s="13">
        <v>31</v>
      </c>
      <c r="B40" s="18"/>
      <c r="C40" s="90"/>
      <c r="D40" s="91"/>
      <c r="E40" s="20"/>
      <c r="F40" s="9">
        <v>31</v>
      </c>
      <c r="G40" s="18"/>
      <c r="H40" s="90"/>
      <c r="I40" s="91"/>
      <c r="J40" s="22"/>
    </row>
    <row r="41" spans="1:10" x14ac:dyDescent="0.25">
      <c r="A41" s="13">
        <v>32</v>
      </c>
      <c r="B41" s="18"/>
      <c r="C41" s="90"/>
      <c r="D41" s="91"/>
      <c r="E41" s="20"/>
      <c r="F41" s="9">
        <v>32</v>
      </c>
      <c r="G41" s="18"/>
      <c r="H41" s="90"/>
      <c r="I41" s="91"/>
      <c r="J41" s="22"/>
    </row>
    <row r="42" spans="1:10" x14ac:dyDescent="0.25">
      <c r="A42" s="13">
        <v>33</v>
      </c>
      <c r="B42" s="18"/>
      <c r="C42" s="90"/>
      <c r="D42" s="91"/>
      <c r="E42" s="20"/>
      <c r="F42" s="9">
        <v>33</v>
      </c>
      <c r="G42" s="18"/>
      <c r="H42" s="90"/>
      <c r="I42" s="91"/>
      <c r="J42" s="22"/>
    </row>
    <row r="43" spans="1:10" x14ac:dyDescent="0.25">
      <c r="A43" s="13">
        <v>34</v>
      </c>
      <c r="B43" s="18"/>
      <c r="C43" s="90"/>
      <c r="D43" s="91"/>
      <c r="E43" s="20"/>
      <c r="F43" s="9">
        <v>34</v>
      </c>
      <c r="G43" s="18"/>
      <c r="H43" s="90"/>
      <c r="I43" s="91"/>
      <c r="J43" s="22"/>
    </row>
    <row r="44" spans="1:10" x14ac:dyDescent="0.25">
      <c r="A44" s="13">
        <v>35</v>
      </c>
      <c r="B44" s="18"/>
      <c r="C44" s="90"/>
      <c r="D44" s="91"/>
      <c r="E44" s="20"/>
      <c r="F44" s="9">
        <v>35</v>
      </c>
      <c r="G44" s="18"/>
      <c r="H44" s="90"/>
      <c r="I44" s="91"/>
      <c r="J44" s="22"/>
    </row>
    <row r="45" spans="1:10" x14ac:dyDescent="0.25">
      <c r="A45" s="13">
        <v>36</v>
      </c>
      <c r="B45" s="18"/>
      <c r="C45" s="90"/>
      <c r="D45" s="91"/>
      <c r="E45" s="20"/>
      <c r="F45" s="9">
        <v>36</v>
      </c>
      <c r="G45" s="18"/>
      <c r="H45" s="90"/>
      <c r="I45" s="91"/>
      <c r="J45" s="22"/>
    </row>
    <row r="46" spans="1:10" x14ac:dyDescent="0.25">
      <c r="A46" s="13">
        <v>37</v>
      </c>
      <c r="B46" s="18"/>
      <c r="C46" s="90"/>
      <c r="D46" s="91"/>
      <c r="E46" s="20"/>
      <c r="F46" s="9">
        <v>37</v>
      </c>
      <c r="G46" s="18"/>
      <c r="H46" s="90"/>
      <c r="I46" s="91"/>
      <c r="J46" s="22"/>
    </row>
    <row r="47" spans="1:10" x14ac:dyDescent="0.25">
      <c r="A47" s="13">
        <v>38</v>
      </c>
      <c r="B47" s="18"/>
      <c r="C47" s="90"/>
      <c r="D47" s="91"/>
      <c r="E47" s="20"/>
      <c r="F47" s="9">
        <v>38</v>
      </c>
      <c r="G47" s="18"/>
      <c r="H47" s="90"/>
      <c r="I47" s="91"/>
      <c r="J47" s="22"/>
    </row>
    <row r="48" spans="1:10" x14ac:dyDescent="0.25">
      <c r="A48" s="13">
        <v>39</v>
      </c>
      <c r="B48" s="18"/>
      <c r="C48" s="90"/>
      <c r="D48" s="91"/>
      <c r="E48" s="20"/>
      <c r="F48" s="9">
        <v>39</v>
      </c>
      <c r="G48" s="18"/>
      <c r="H48" s="90"/>
      <c r="I48" s="91"/>
      <c r="J48" s="22"/>
    </row>
    <row r="49" spans="1:10" ht="15.75" thickBot="1" x14ac:dyDescent="0.3">
      <c r="A49" s="14">
        <v>40</v>
      </c>
      <c r="B49" s="19"/>
      <c r="C49" s="92"/>
      <c r="D49" s="93"/>
      <c r="E49" s="21"/>
      <c r="F49" s="15">
        <v>40</v>
      </c>
      <c r="G49" s="19"/>
      <c r="H49" s="92"/>
      <c r="I49" s="93"/>
      <c r="J49" s="23"/>
    </row>
    <row r="50" spans="1:10" x14ac:dyDescent="0.25">
      <c r="A50" s="16"/>
      <c r="B50" s="1"/>
      <c r="C50" s="1"/>
      <c r="D50" s="17" t="s">
        <v>10</v>
      </c>
      <c r="E50" s="24">
        <f>SUM(E10:E49)</f>
        <v>0</v>
      </c>
      <c r="F50" s="1"/>
      <c r="G50" s="1"/>
      <c r="H50" s="1"/>
      <c r="I50" s="17" t="s">
        <v>10</v>
      </c>
      <c r="J50" s="24">
        <f>SUM(J10:J49)</f>
        <v>0</v>
      </c>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J53" s="52" t="s">
        <v>46</v>
      </c>
    </row>
  </sheetData>
  <mergeCells count="85">
    <mergeCell ref="C10:D10"/>
    <mergeCell ref="H10:I10"/>
    <mergeCell ref="F2:I6"/>
    <mergeCell ref="A8:E8"/>
    <mergeCell ref="F8:J8"/>
    <mergeCell ref="C9:D9"/>
    <mergeCell ref="H9:I9"/>
    <mergeCell ref="C11:D11"/>
    <mergeCell ref="H11:I11"/>
    <mergeCell ref="C12:D12"/>
    <mergeCell ref="H12:I12"/>
    <mergeCell ref="C13:D13"/>
    <mergeCell ref="H13:I13"/>
    <mergeCell ref="C14:D14"/>
    <mergeCell ref="H14:I14"/>
    <mergeCell ref="C15:D15"/>
    <mergeCell ref="H15:I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C30:D30"/>
    <mergeCell ref="H30:I30"/>
    <mergeCell ref="C31:D31"/>
    <mergeCell ref="H31:I31"/>
    <mergeCell ref="C32:D32"/>
    <mergeCell ref="H32:I32"/>
    <mergeCell ref="C33:D33"/>
    <mergeCell ref="H33:I33"/>
    <mergeCell ref="C34:D34"/>
    <mergeCell ref="H34:I34"/>
    <mergeCell ref="C35:D35"/>
    <mergeCell ref="H35:I35"/>
    <mergeCell ref="C36:D36"/>
    <mergeCell ref="H36:I36"/>
    <mergeCell ref="C37:D37"/>
    <mergeCell ref="H37:I37"/>
    <mergeCell ref="C38:D38"/>
    <mergeCell ref="H38:I38"/>
    <mergeCell ref="C39:D39"/>
    <mergeCell ref="H39:I39"/>
    <mergeCell ref="C40:D40"/>
    <mergeCell ref="H40:I40"/>
    <mergeCell ref="C41:D41"/>
    <mergeCell ref="H41:I41"/>
    <mergeCell ref="C42:D42"/>
    <mergeCell ref="H42:I42"/>
    <mergeCell ref="C43:D43"/>
    <mergeCell ref="H43:I43"/>
    <mergeCell ref="C44:D44"/>
    <mergeCell ref="H44:I44"/>
    <mergeCell ref="C45:D45"/>
    <mergeCell ref="H45:I45"/>
    <mergeCell ref="C46:D46"/>
    <mergeCell ref="H46:I46"/>
    <mergeCell ref="C47:D47"/>
    <mergeCell ref="H47:I47"/>
    <mergeCell ref="C48:D48"/>
    <mergeCell ref="H48:I48"/>
    <mergeCell ref="C49:D49"/>
    <mergeCell ref="H49:I49"/>
  </mergeCells>
  <pageMargins left="0.23622047244094491" right="0.23622047244094491" top="0.39370078740157483"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3"/>
  <sheetViews>
    <sheetView showGridLines="0" workbookViewId="0">
      <selection activeCell="J10" sqref="J10"/>
    </sheetView>
  </sheetViews>
  <sheetFormatPr baseColWidth="10" defaultRowHeight="15" x14ac:dyDescent="0.25"/>
  <cols>
    <col min="1" max="1" width="3.42578125" customWidth="1"/>
    <col min="2" max="2" width="10.28515625" customWidth="1"/>
    <col min="3" max="4" width="12.85546875" customWidth="1"/>
    <col min="5" max="5" width="9.7109375" customWidth="1"/>
    <col min="6" max="6" width="3.42578125" customWidth="1"/>
    <col min="7" max="7" width="10.28515625" customWidth="1"/>
    <col min="8" max="9" width="12.85546875" customWidth="1"/>
    <col min="10" max="10" width="9.7109375" customWidth="1"/>
  </cols>
  <sheetData>
    <row r="1" spans="1:11" ht="28.5" x14ac:dyDescent="0.25">
      <c r="A1" s="26" t="s">
        <v>0</v>
      </c>
      <c r="B1" s="2"/>
      <c r="C1" s="2"/>
      <c r="D1" s="2"/>
      <c r="E1" s="2"/>
      <c r="F1" s="2"/>
      <c r="G1" s="2"/>
      <c r="H1" s="2"/>
      <c r="I1" s="2"/>
      <c r="J1" s="25" t="str">
        <f>"Juli "&amp;Basisdaten!B3</f>
        <v>Juli 2022</v>
      </c>
    </row>
    <row r="2" spans="1:11" ht="8.25" customHeight="1" x14ac:dyDescent="0.25">
      <c r="A2" s="3"/>
      <c r="B2" s="4"/>
      <c r="C2" s="4"/>
      <c r="D2" s="4"/>
      <c r="E2" s="28"/>
      <c r="F2" s="94" t="s">
        <v>23</v>
      </c>
      <c r="G2" s="95"/>
      <c r="H2" s="95"/>
      <c r="I2" s="96"/>
      <c r="J2" s="5"/>
    </row>
    <row r="3" spans="1:11" x14ac:dyDescent="0.25">
      <c r="A3" s="32" t="s">
        <v>2</v>
      </c>
      <c r="B3" s="4"/>
      <c r="C3" s="4"/>
      <c r="D3" s="30">
        <f>Juni!D6</f>
        <v>155.69999999999999</v>
      </c>
      <c r="E3" s="29" t="str">
        <f>Basisdaten!B5</f>
        <v>€</v>
      </c>
      <c r="F3" s="97"/>
      <c r="G3" s="98"/>
      <c r="H3" s="98"/>
      <c r="I3" s="99"/>
      <c r="J3" s="5"/>
    </row>
    <row r="4" spans="1:11" x14ac:dyDescent="0.25">
      <c r="A4" s="32" t="s">
        <v>4</v>
      </c>
      <c r="B4" s="4"/>
      <c r="C4" s="4"/>
      <c r="D4" s="31">
        <f>SUM(E10:E49)</f>
        <v>0</v>
      </c>
      <c r="E4" s="29" t="str">
        <f>Basisdaten!B5</f>
        <v>€</v>
      </c>
      <c r="F4" s="97"/>
      <c r="G4" s="98"/>
      <c r="H4" s="98"/>
      <c r="I4" s="99"/>
      <c r="J4" s="5"/>
      <c r="K4" s="79" t="s">
        <v>42</v>
      </c>
    </row>
    <row r="5" spans="1:11" x14ac:dyDescent="0.25">
      <c r="A5" s="32" t="s">
        <v>5</v>
      </c>
      <c r="B5" s="4"/>
      <c r="C5" s="4"/>
      <c r="D5" s="31">
        <f>SUM(J10:J49)</f>
        <v>0</v>
      </c>
      <c r="E5" s="29" t="str">
        <f>Basisdaten!B5</f>
        <v>€</v>
      </c>
      <c r="F5" s="97"/>
      <c r="G5" s="98"/>
      <c r="H5" s="98"/>
      <c r="I5" s="99"/>
      <c r="J5" s="5"/>
    </row>
    <row r="6" spans="1:11" x14ac:dyDescent="0.25">
      <c r="A6" s="32" t="s">
        <v>49</v>
      </c>
      <c r="B6" s="4"/>
      <c r="C6" s="4"/>
      <c r="D6" s="31">
        <f>D3+D4-D5</f>
        <v>155.69999999999999</v>
      </c>
      <c r="E6" s="29" t="str">
        <f>Basisdaten!B5</f>
        <v>€</v>
      </c>
      <c r="F6" s="100"/>
      <c r="G6" s="101"/>
      <c r="H6" s="101"/>
      <c r="I6" s="102"/>
      <c r="J6" s="5"/>
    </row>
    <row r="7" spans="1:11" ht="15.75" thickBot="1" x14ac:dyDescent="0.3">
      <c r="A7" s="27"/>
      <c r="B7" s="6"/>
      <c r="C7" s="6"/>
      <c r="D7" s="6"/>
      <c r="E7" s="6"/>
      <c r="F7" s="6"/>
      <c r="G7" s="6"/>
      <c r="H7" s="6"/>
      <c r="I7" s="6"/>
      <c r="J7" s="7"/>
    </row>
    <row r="8" spans="1:11" ht="17.25" x14ac:dyDescent="0.3">
      <c r="A8" s="103" t="s">
        <v>6</v>
      </c>
      <c r="B8" s="104"/>
      <c r="C8" s="104"/>
      <c r="D8" s="104"/>
      <c r="E8" s="104"/>
      <c r="F8" s="104" t="s">
        <v>5</v>
      </c>
      <c r="G8" s="104"/>
      <c r="H8" s="104"/>
      <c r="I8" s="104"/>
      <c r="J8" s="105"/>
    </row>
    <row r="9" spans="1:11" x14ac:dyDescent="0.25">
      <c r="A9" s="10" t="s">
        <v>7</v>
      </c>
      <c r="B9" s="8" t="s">
        <v>8</v>
      </c>
      <c r="C9" s="106" t="s">
        <v>48</v>
      </c>
      <c r="D9" s="107"/>
      <c r="E9" s="8" t="s">
        <v>9</v>
      </c>
      <c r="F9" s="8" t="s">
        <v>7</v>
      </c>
      <c r="G9" s="8" t="s">
        <v>8</v>
      </c>
      <c r="H9" s="106" t="s">
        <v>48</v>
      </c>
      <c r="I9" s="107"/>
      <c r="J9" s="11" t="s">
        <v>9</v>
      </c>
    </row>
    <row r="10" spans="1:11" x14ac:dyDescent="0.25">
      <c r="A10" s="12">
        <v>1</v>
      </c>
      <c r="B10" s="18"/>
      <c r="C10" s="90"/>
      <c r="D10" s="91"/>
      <c r="E10" s="20"/>
      <c r="F10" s="9">
        <v>1</v>
      </c>
      <c r="G10" s="18"/>
      <c r="H10" s="90"/>
      <c r="I10" s="91"/>
      <c r="J10" s="22"/>
      <c r="K10" s="79" t="s">
        <v>43</v>
      </c>
    </row>
    <row r="11" spans="1:11" x14ac:dyDescent="0.25">
      <c r="A11" s="12">
        <v>2</v>
      </c>
      <c r="B11" s="18"/>
      <c r="C11" s="90"/>
      <c r="D11" s="91"/>
      <c r="E11" s="20"/>
      <c r="F11" s="9">
        <v>2</v>
      </c>
      <c r="G11" s="18"/>
      <c r="H11" s="90"/>
      <c r="I11" s="91"/>
      <c r="J11" s="22"/>
    </row>
    <row r="12" spans="1:11" x14ac:dyDescent="0.25">
      <c r="A12" s="12">
        <v>3</v>
      </c>
      <c r="B12" s="18"/>
      <c r="C12" s="90"/>
      <c r="D12" s="91"/>
      <c r="E12" s="20"/>
      <c r="F12" s="9">
        <v>3</v>
      </c>
      <c r="G12" s="18"/>
      <c r="H12" s="90"/>
      <c r="I12" s="91"/>
      <c r="J12" s="22"/>
    </row>
    <row r="13" spans="1:11" x14ac:dyDescent="0.25">
      <c r="A13" s="12">
        <v>4</v>
      </c>
      <c r="B13" s="18"/>
      <c r="C13" s="90"/>
      <c r="D13" s="91"/>
      <c r="E13" s="20"/>
      <c r="F13" s="9">
        <v>4</v>
      </c>
      <c r="G13" s="18"/>
      <c r="H13" s="90"/>
      <c r="I13" s="91"/>
      <c r="J13" s="22"/>
    </row>
    <row r="14" spans="1:11" x14ac:dyDescent="0.25">
      <c r="A14" s="12">
        <v>5</v>
      </c>
      <c r="B14" s="18"/>
      <c r="C14" s="90"/>
      <c r="D14" s="91"/>
      <c r="E14" s="20"/>
      <c r="F14" s="9">
        <v>5</v>
      </c>
      <c r="G14" s="18"/>
      <c r="H14" s="90"/>
      <c r="I14" s="91"/>
      <c r="J14" s="22"/>
    </row>
    <row r="15" spans="1:11" x14ac:dyDescent="0.25">
      <c r="A15" s="12">
        <v>6</v>
      </c>
      <c r="B15" s="18"/>
      <c r="C15" s="90"/>
      <c r="D15" s="91"/>
      <c r="E15" s="20"/>
      <c r="F15" s="9">
        <v>6</v>
      </c>
      <c r="G15" s="18"/>
      <c r="H15" s="90"/>
      <c r="I15" s="91"/>
      <c r="J15" s="22"/>
    </row>
    <row r="16" spans="1:11" x14ac:dyDescent="0.25">
      <c r="A16" s="12">
        <v>7</v>
      </c>
      <c r="B16" s="18"/>
      <c r="C16" s="90"/>
      <c r="D16" s="91"/>
      <c r="E16" s="20"/>
      <c r="F16" s="9">
        <v>7</v>
      </c>
      <c r="G16" s="18"/>
      <c r="H16" s="90"/>
      <c r="I16" s="91"/>
      <c r="J16" s="22"/>
    </row>
    <row r="17" spans="1:10" x14ac:dyDescent="0.25">
      <c r="A17" s="12">
        <v>8</v>
      </c>
      <c r="B17" s="18"/>
      <c r="C17" s="90"/>
      <c r="D17" s="91"/>
      <c r="E17" s="20"/>
      <c r="F17" s="9">
        <v>8</v>
      </c>
      <c r="G17" s="18"/>
      <c r="H17" s="90"/>
      <c r="I17" s="91"/>
      <c r="J17" s="22"/>
    </row>
    <row r="18" spans="1:10" x14ac:dyDescent="0.25">
      <c r="A18" s="12">
        <v>9</v>
      </c>
      <c r="B18" s="18"/>
      <c r="C18" s="90"/>
      <c r="D18" s="91"/>
      <c r="E18" s="20"/>
      <c r="F18" s="9">
        <v>9</v>
      </c>
      <c r="G18" s="18"/>
      <c r="H18" s="90"/>
      <c r="I18" s="91"/>
      <c r="J18" s="22"/>
    </row>
    <row r="19" spans="1:10" x14ac:dyDescent="0.25">
      <c r="A19" s="12">
        <v>10</v>
      </c>
      <c r="B19" s="18"/>
      <c r="C19" s="90"/>
      <c r="D19" s="91"/>
      <c r="E19" s="20"/>
      <c r="F19" s="9">
        <v>10</v>
      </c>
      <c r="G19" s="18"/>
      <c r="H19" s="90"/>
      <c r="I19" s="91"/>
      <c r="J19" s="22"/>
    </row>
    <row r="20" spans="1:10" x14ac:dyDescent="0.25">
      <c r="A20" s="12">
        <v>11</v>
      </c>
      <c r="B20" s="18"/>
      <c r="C20" s="90"/>
      <c r="D20" s="91"/>
      <c r="E20" s="20"/>
      <c r="F20" s="9">
        <v>11</v>
      </c>
      <c r="G20" s="18"/>
      <c r="H20" s="90"/>
      <c r="I20" s="91"/>
      <c r="J20" s="22"/>
    </row>
    <row r="21" spans="1:10" x14ac:dyDescent="0.25">
      <c r="A21" s="12">
        <v>12</v>
      </c>
      <c r="B21" s="18"/>
      <c r="C21" s="90"/>
      <c r="D21" s="91"/>
      <c r="E21" s="20"/>
      <c r="F21" s="9">
        <v>12</v>
      </c>
      <c r="G21" s="18"/>
      <c r="H21" s="90"/>
      <c r="I21" s="91"/>
      <c r="J21" s="22"/>
    </row>
    <row r="22" spans="1:10" x14ac:dyDescent="0.25">
      <c r="A22" s="12">
        <v>13</v>
      </c>
      <c r="B22" s="18"/>
      <c r="C22" s="90"/>
      <c r="D22" s="91"/>
      <c r="E22" s="20"/>
      <c r="F22" s="9">
        <v>13</v>
      </c>
      <c r="G22" s="18"/>
      <c r="H22" s="90"/>
      <c r="I22" s="91"/>
      <c r="J22" s="22"/>
    </row>
    <row r="23" spans="1:10" x14ac:dyDescent="0.25">
      <c r="A23" s="13">
        <v>14</v>
      </c>
      <c r="B23" s="18"/>
      <c r="C23" s="90"/>
      <c r="D23" s="91"/>
      <c r="E23" s="20"/>
      <c r="F23" s="9">
        <v>14</v>
      </c>
      <c r="G23" s="18"/>
      <c r="H23" s="90"/>
      <c r="I23" s="91"/>
      <c r="J23" s="22"/>
    </row>
    <row r="24" spans="1:10" x14ac:dyDescent="0.25">
      <c r="A24" s="13">
        <v>15</v>
      </c>
      <c r="B24" s="18"/>
      <c r="C24" s="90"/>
      <c r="D24" s="91"/>
      <c r="E24" s="20"/>
      <c r="F24" s="9">
        <v>15</v>
      </c>
      <c r="G24" s="18"/>
      <c r="H24" s="90"/>
      <c r="I24" s="91"/>
      <c r="J24" s="22"/>
    </row>
    <row r="25" spans="1:10" x14ac:dyDescent="0.25">
      <c r="A25" s="13">
        <v>16</v>
      </c>
      <c r="B25" s="18"/>
      <c r="C25" s="90"/>
      <c r="D25" s="91"/>
      <c r="E25" s="20"/>
      <c r="F25" s="9">
        <v>16</v>
      </c>
      <c r="G25" s="18"/>
      <c r="H25" s="90"/>
      <c r="I25" s="91"/>
      <c r="J25" s="22"/>
    </row>
    <row r="26" spans="1:10" x14ac:dyDescent="0.25">
      <c r="A26" s="13">
        <v>17</v>
      </c>
      <c r="B26" s="18"/>
      <c r="C26" s="90"/>
      <c r="D26" s="91"/>
      <c r="E26" s="20"/>
      <c r="F26" s="9">
        <v>17</v>
      </c>
      <c r="G26" s="18"/>
      <c r="H26" s="90"/>
      <c r="I26" s="91"/>
      <c r="J26" s="22"/>
    </row>
    <row r="27" spans="1:10" x14ac:dyDescent="0.25">
      <c r="A27" s="13">
        <v>18</v>
      </c>
      <c r="B27" s="18"/>
      <c r="C27" s="90"/>
      <c r="D27" s="91"/>
      <c r="E27" s="20"/>
      <c r="F27" s="9">
        <v>18</v>
      </c>
      <c r="G27" s="18"/>
      <c r="H27" s="90"/>
      <c r="I27" s="91"/>
      <c r="J27" s="22"/>
    </row>
    <row r="28" spans="1:10" x14ac:dyDescent="0.25">
      <c r="A28" s="13">
        <v>19</v>
      </c>
      <c r="B28" s="18"/>
      <c r="C28" s="90"/>
      <c r="D28" s="91"/>
      <c r="E28" s="20"/>
      <c r="F28" s="9">
        <v>19</v>
      </c>
      <c r="G28" s="18"/>
      <c r="H28" s="90"/>
      <c r="I28" s="91"/>
      <c r="J28" s="22"/>
    </row>
    <row r="29" spans="1:10" x14ac:dyDescent="0.25">
      <c r="A29" s="13">
        <v>20</v>
      </c>
      <c r="B29" s="18"/>
      <c r="C29" s="90"/>
      <c r="D29" s="91"/>
      <c r="E29" s="20"/>
      <c r="F29" s="9">
        <v>20</v>
      </c>
      <c r="G29" s="18"/>
      <c r="H29" s="90"/>
      <c r="I29" s="91"/>
      <c r="J29" s="22"/>
    </row>
    <row r="30" spans="1:10" x14ac:dyDescent="0.25">
      <c r="A30" s="13">
        <v>21</v>
      </c>
      <c r="B30" s="18"/>
      <c r="C30" s="90"/>
      <c r="D30" s="91"/>
      <c r="E30" s="20"/>
      <c r="F30" s="9">
        <v>21</v>
      </c>
      <c r="G30" s="18"/>
      <c r="H30" s="90"/>
      <c r="I30" s="91"/>
      <c r="J30" s="22"/>
    </row>
    <row r="31" spans="1:10" x14ac:dyDescent="0.25">
      <c r="A31" s="13">
        <v>22</v>
      </c>
      <c r="B31" s="18"/>
      <c r="C31" s="90"/>
      <c r="D31" s="91"/>
      <c r="E31" s="20"/>
      <c r="F31" s="9">
        <v>22</v>
      </c>
      <c r="G31" s="18"/>
      <c r="H31" s="90"/>
      <c r="I31" s="91"/>
      <c r="J31" s="22"/>
    </row>
    <row r="32" spans="1:10" x14ac:dyDescent="0.25">
      <c r="A32" s="13">
        <v>23</v>
      </c>
      <c r="B32" s="18"/>
      <c r="C32" s="90"/>
      <c r="D32" s="91"/>
      <c r="E32" s="20"/>
      <c r="F32" s="9">
        <v>23</v>
      </c>
      <c r="G32" s="18"/>
      <c r="H32" s="90"/>
      <c r="I32" s="91"/>
      <c r="J32" s="22"/>
    </row>
    <row r="33" spans="1:10" x14ac:dyDescent="0.25">
      <c r="A33" s="13">
        <v>24</v>
      </c>
      <c r="B33" s="18"/>
      <c r="C33" s="90"/>
      <c r="D33" s="91"/>
      <c r="E33" s="20"/>
      <c r="F33" s="9">
        <v>24</v>
      </c>
      <c r="G33" s="18"/>
      <c r="H33" s="90"/>
      <c r="I33" s="91"/>
      <c r="J33" s="22"/>
    </row>
    <row r="34" spans="1:10" x14ac:dyDescent="0.25">
      <c r="A34" s="13">
        <v>25</v>
      </c>
      <c r="B34" s="18"/>
      <c r="C34" s="90"/>
      <c r="D34" s="91"/>
      <c r="E34" s="20"/>
      <c r="F34" s="9">
        <v>25</v>
      </c>
      <c r="G34" s="18"/>
      <c r="H34" s="90"/>
      <c r="I34" s="91"/>
      <c r="J34" s="22"/>
    </row>
    <row r="35" spans="1:10" x14ac:dyDescent="0.25">
      <c r="A35" s="13">
        <v>26</v>
      </c>
      <c r="B35" s="18"/>
      <c r="C35" s="90"/>
      <c r="D35" s="91"/>
      <c r="E35" s="20"/>
      <c r="F35" s="9">
        <v>26</v>
      </c>
      <c r="G35" s="18"/>
      <c r="H35" s="90"/>
      <c r="I35" s="91"/>
      <c r="J35" s="22"/>
    </row>
    <row r="36" spans="1:10" x14ac:dyDescent="0.25">
      <c r="A36" s="13">
        <v>27</v>
      </c>
      <c r="B36" s="18"/>
      <c r="C36" s="90"/>
      <c r="D36" s="91"/>
      <c r="E36" s="20"/>
      <c r="F36" s="9">
        <v>27</v>
      </c>
      <c r="G36" s="18"/>
      <c r="H36" s="90"/>
      <c r="I36" s="91"/>
      <c r="J36" s="22"/>
    </row>
    <row r="37" spans="1:10" x14ac:dyDescent="0.25">
      <c r="A37" s="13">
        <v>28</v>
      </c>
      <c r="B37" s="18"/>
      <c r="C37" s="90"/>
      <c r="D37" s="91"/>
      <c r="E37" s="20"/>
      <c r="F37" s="9">
        <v>28</v>
      </c>
      <c r="G37" s="18"/>
      <c r="H37" s="90"/>
      <c r="I37" s="91"/>
      <c r="J37" s="22"/>
    </row>
    <row r="38" spans="1:10" x14ac:dyDescent="0.25">
      <c r="A38" s="13">
        <v>29</v>
      </c>
      <c r="B38" s="18"/>
      <c r="C38" s="90"/>
      <c r="D38" s="91"/>
      <c r="E38" s="20"/>
      <c r="F38" s="9">
        <v>29</v>
      </c>
      <c r="G38" s="18"/>
      <c r="H38" s="90"/>
      <c r="I38" s="91"/>
      <c r="J38" s="22"/>
    </row>
    <row r="39" spans="1:10" x14ac:dyDescent="0.25">
      <c r="A39" s="13">
        <v>30</v>
      </c>
      <c r="B39" s="18"/>
      <c r="C39" s="90"/>
      <c r="D39" s="91"/>
      <c r="E39" s="20"/>
      <c r="F39" s="9">
        <v>30</v>
      </c>
      <c r="G39" s="18"/>
      <c r="H39" s="90"/>
      <c r="I39" s="91"/>
      <c r="J39" s="22"/>
    </row>
    <row r="40" spans="1:10" x14ac:dyDescent="0.25">
      <c r="A40" s="13">
        <v>31</v>
      </c>
      <c r="B40" s="18"/>
      <c r="C40" s="90"/>
      <c r="D40" s="91"/>
      <c r="E40" s="20"/>
      <c r="F40" s="9">
        <v>31</v>
      </c>
      <c r="G40" s="18"/>
      <c r="H40" s="90"/>
      <c r="I40" s="91"/>
      <c r="J40" s="22"/>
    </row>
    <row r="41" spans="1:10" x14ac:dyDescent="0.25">
      <c r="A41" s="13">
        <v>32</v>
      </c>
      <c r="B41" s="18"/>
      <c r="C41" s="90"/>
      <c r="D41" s="91"/>
      <c r="E41" s="20"/>
      <c r="F41" s="9">
        <v>32</v>
      </c>
      <c r="G41" s="18"/>
      <c r="H41" s="90"/>
      <c r="I41" s="91"/>
      <c r="J41" s="22"/>
    </row>
    <row r="42" spans="1:10" x14ac:dyDescent="0.25">
      <c r="A42" s="13">
        <v>33</v>
      </c>
      <c r="B42" s="18"/>
      <c r="C42" s="90"/>
      <c r="D42" s="91"/>
      <c r="E42" s="20"/>
      <c r="F42" s="9">
        <v>33</v>
      </c>
      <c r="G42" s="18"/>
      <c r="H42" s="90"/>
      <c r="I42" s="91"/>
      <c r="J42" s="22"/>
    </row>
    <row r="43" spans="1:10" x14ac:dyDescent="0.25">
      <c r="A43" s="13">
        <v>34</v>
      </c>
      <c r="B43" s="18"/>
      <c r="C43" s="90"/>
      <c r="D43" s="91"/>
      <c r="E43" s="20"/>
      <c r="F43" s="9">
        <v>34</v>
      </c>
      <c r="G43" s="18"/>
      <c r="H43" s="90"/>
      <c r="I43" s="91"/>
      <c r="J43" s="22"/>
    </row>
    <row r="44" spans="1:10" x14ac:dyDescent="0.25">
      <c r="A44" s="13">
        <v>35</v>
      </c>
      <c r="B44" s="18"/>
      <c r="C44" s="90"/>
      <c r="D44" s="91"/>
      <c r="E44" s="20"/>
      <c r="F44" s="9">
        <v>35</v>
      </c>
      <c r="G44" s="18"/>
      <c r="H44" s="90"/>
      <c r="I44" s="91"/>
      <c r="J44" s="22"/>
    </row>
    <row r="45" spans="1:10" x14ac:dyDescent="0.25">
      <c r="A45" s="13">
        <v>36</v>
      </c>
      <c r="B45" s="18"/>
      <c r="C45" s="90"/>
      <c r="D45" s="91"/>
      <c r="E45" s="20"/>
      <c r="F45" s="9">
        <v>36</v>
      </c>
      <c r="G45" s="18"/>
      <c r="H45" s="90"/>
      <c r="I45" s="91"/>
      <c r="J45" s="22"/>
    </row>
    <row r="46" spans="1:10" x14ac:dyDescent="0.25">
      <c r="A46" s="13">
        <v>37</v>
      </c>
      <c r="B46" s="18"/>
      <c r="C46" s="90"/>
      <c r="D46" s="91"/>
      <c r="E46" s="20"/>
      <c r="F46" s="9">
        <v>37</v>
      </c>
      <c r="G46" s="18"/>
      <c r="H46" s="90"/>
      <c r="I46" s="91"/>
      <c r="J46" s="22"/>
    </row>
    <row r="47" spans="1:10" x14ac:dyDescent="0.25">
      <c r="A47" s="13">
        <v>38</v>
      </c>
      <c r="B47" s="18"/>
      <c r="C47" s="90"/>
      <c r="D47" s="91"/>
      <c r="E47" s="20"/>
      <c r="F47" s="9">
        <v>38</v>
      </c>
      <c r="G47" s="18"/>
      <c r="H47" s="90"/>
      <c r="I47" s="91"/>
      <c r="J47" s="22"/>
    </row>
    <row r="48" spans="1:10" x14ac:dyDescent="0.25">
      <c r="A48" s="13">
        <v>39</v>
      </c>
      <c r="B48" s="18"/>
      <c r="C48" s="90"/>
      <c r="D48" s="91"/>
      <c r="E48" s="20"/>
      <c r="F48" s="9">
        <v>39</v>
      </c>
      <c r="G48" s="18"/>
      <c r="H48" s="90"/>
      <c r="I48" s="91"/>
      <c r="J48" s="22"/>
    </row>
    <row r="49" spans="1:10" ht="15.75" thickBot="1" x14ac:dyDescent="0.3">
      <c r="A49" s="14">
        <v>40</v>
      </c>
      <c r="B49" s="19"/>
      <c r="C49" s="92"/>
      <c r="D49" s="93"/>
      <c r="E49" s="21"/>
      <c r="F49" s="15">
        <v>40</v>
      </c>
      <c r="G49" s="19"/>
      <c r="H49" s="92"/>
      <c r="I49" s="93"/>
      <c r="J49" s="23"/>
    </row>
    <row r="50" spans="1:10" x14ac:dyDescent="0.25">
      <c r="A50" s="16"/>
      <c r="B50" s="1"/>
      <c r="C50" s="1"/>
      <c r="D50" s="17" t="s">
        <v>10</v>
      </c>
      <c r="E50" s="24">
        <f>SUM(E10:E49)</f>
        <v>0</v>
      </c>
      <c r="F50" s="1"/>
      <c r="G50" s="1"/>
      <c r="H50" s="1"/>
      <c r="I50" s="17" t="s">
        <v>10</v>
      </c>
      <c r="J50" s="24">
        <f>SUM(J10:J49)</f>
        <v>0</v>
      </c>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J53" s="52" t="s">
        <v>46</v>
      </c>
    </row>
  </sheetData>
  <mergeCells count="85">
    <mergeCell ref="C10:D10"/>
    <mergeCell ref="H10:I10"/>
    <mergeCell ref="F2:I6"/>
    <mergeCell ref="A8:E8"/>
    <mergeCell ref="F8:J8"/>
    <mergeCell ref="C9:D9"/>
    <mergeCell ref="H9:I9"/>
    <mergeCell ref="C11:D11"/>
    <mergeCell ref="H11:I11"/>
    <mergeCell ref="C12:D12"/>
    <mergeCell ref="H12:I12"/>
    <mergeCell ref="C13:D13"/>
    <mergeCell ref="H13:I13"/>
    <mergeCell ref="C14:D14"/>
    <mergeCell ref="H14:I14"/>
    <mergeCell ref="C15:D15"/>
    <mergeCell ref="H15:I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C30:D30"/>
    <mergeCell ref="H30:I30"/>
    <mergeCell ref="C31:D31"/>
    <mergeCell ref="H31:I31"/>
    <mergeCell ref="C32:D32"/>
    <mergeCell ref="H32:I32"/>
    <mergeCell ref="C33:D33"/>
    <mergeCell ref="H33:I33"/>
    <mergeCell ref="C34:D34"/>
    <mergeCell ref="H34:I34"/>
    <mergeCell ref="C35:D35"/>
    <mergeCell ref="H35:I35"/>
    <mergeCell ref="C36:D36"/>
    <mergeCell ref="H36:I36"/>
    <mergeCell ref="C37:D37"/>
    <mergeCell ref="H37:I37"/>
    <mergeCell ref="C38:D38"/>
    <mergeCell ref="H38:I38"/>
    <mergeCell ref="C39:D39"/>
    <mergeCell ref="H39:I39"/>
    <mergeCell ref="C40:D40"/>
    <mergeCell ref="H40:I40"/>
    <mergeCell ref="C41:D41"/>
    <mergeCell ref="H41:I41"/>
    <mergeCell ref="C42:D42"/>
    <mergeCell ref="H42:I42"/>
    <mergeCell ref="C43:D43"/>
    <mergeCell ref="H43:I43"/>
    <mergeCell ref="C44:D44"/>
    <mergeCell ref="H44:I44"/>
    <mergeCell ref="C45:D45"/>
    <mergeCell ref="H45:I45"/>
    <mergeCell ref="C46:D46"/>
    <mergeCell ref="H46:I46"/>
    <mergeCell ref="C47:D47"/>
    <mergeCell ref="H47:I47"/>
    <mergeCell ref="C48:D48"/>
    <mergeCell ref="H48:I48"/>
    <mergeCell ref="C49:D49"/>
    <mergeCell ref="H49:I49"/>
  </mergeCells>
  <pageMargins left="0.23622047244094491" right="0.23622047244094491"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3"/>
  <sheetViews>
    <sheetView showGridLines="0" workbookViewId="0">
      <selection activeCell="J10" sqref="J10"/>
    </sheetView>
  </sheetViews>
  <sheetFormatPr baseColWidth="10" defaultRowHeight="15" x14ac:dyDescent="0.25"/>
  <cols>
    <col min="1" max="1" width="3.42578125" customWidth="1"/>
    <col min="2" max="2" width="10.28515625" customWidth="1"/>
    <col min="3" max="4" width="12.85546875" customWidth="1"/>
    <col min="5" max="5" width="9.7109375" customWidth="1"/>
    <col min="6" max="6" width="3.42578125" customWidth="1"/>
    <col min="7" max="7" width="10.28515625" customWidth="1"/>
    <col min="8" max="9" width="12.85546875" customWidth="1"/>
    <col min="10" max="10" width="9.7109375" customWidth="1"/>
  </cols>
  <sheetData>
    <row r="1" spans="1:11" ht="28.5" x14ac:dyDescent="0.25">
      <c r="A1" s="26" t="s">
        <v>0</v>
      </c>
      <c r="B1" s="2"/>
      <c r="C1" s="2"/>
      <c r="D1" s="2"/>
      <c r="E1" s="2"/>
      <c r="F1" s="2"/>
      <c r="G1" s="2"/>
      <c r="H1" s="2"/>
      <c r="I1" s="2"/>
      <c r="J1" s="25" t="str">
        <f>"August "&amp;Basisdaten!B3</f>
        <v>August 2022</v>
      </c>
    </row>
    <row r="2" spans="1:11" ht="8.25" customHeight="1" x14ac:dyDescent="0.25">
      <c r="A2" s="3"/>
      <c r="B2" s="4"/>
      <c r="C2" s="4"/>
      <c r="D2" s="4"/>
      <c r="E2" s="28"/>
      <c r="F2" s="94" t="s">
        <v>23</v>
      </c>
      <c r="G2" s="95"/>
      <c r="H2" s="95"/>
      <c r="I2" s="96"/>
      <c r="J2" s="5"/>
    </row>
    <row r="3" spans="1:11" x14ac:dyDescent="0.25">
      <c r="A3" s="32" t="s">
        <v>2</v>
      </c>
      <c r="B3" s="4"/>
      <c r="C3" s="4"/>
      <c r="D3" s="30">
        <f>Juli!D6</f>
        <v>155.69999999999999</v>
      </c>
      <c r="E3" s="29" t="str">
        <f>Basisdaten!B5</f>
        <v>€</v>
      </c>
      <c r="F3" s="97"/>
      <c r="G3" s="98"/>
      <c r="H3" s="98"/>
      <c r="I3" s="99"/>
      <c r="J3" s="5"/>
    </row>
    <row r="4" spans="1:11" x14ac:dyDescent="0.25">
      <c r="A4" s="32" t="s">
        <v>4</v>
      </c>
      <c r="B4" s="4"/>
      <c r="C4" s="4"/>
      <c r="D4" s="31">
        <f>SUM(E10:E49)</f>
        <v>0</v>
      </c>
      <c r="E4" s="29" t="str">
        <f>Basisdaten!B5</f>
        <v>€</v>
      </c>
      <c r="F4" s="97"/>
      <c r="G4" s="98"/>
      <c r="H4" s="98"/>
      <c r="I4" s="99"/>
      <c r="J4" s="5"/>
      <c r="K4" s="79" t="s">
        <v>42</v>
      </c>
    </row>
    <row r="5" spans="1:11" x14ac:dyDescent="0.25">
      <c r="A5" s="32" t="s">
        <v>5</v>
      </c>
      <c r="B5" s="4"/>
      <c r="C5" s="4"/>
      <c r="D5" s="31">
        <f>SUM(J10:J49)</f>
        <v>0</v>
      </c>
      <c r="E5" s="29" t="str">
        <f>Basisdaten!B5</f>
        <v>€</v>
      </c>
      <c r="F5" s="97"/>
      <c r="G5" s="98"/>
      <c r="H5" s="98"/>
      <c r="I5" s="99"/>
      <c r="J5" s="5"/>
    </row>
    <row r="6" spans="1:11" x14ac:dyDescent="0.25">
      <c r="A6" s="32" t="s">
        <v>49</v>
      </c>
      <c r="B6" s="4"/>
      <c r="C6" s="4"/>
      <c r="D6" s="31">
        <f>D3+D4-D5</f>
        <v>155.69999999999999</v>
      </c>
      <c r="E6" s="29" t="str">
        <f>Basisdaten!B5</f>
        <v>€</v>
      </c>
      <c r="F6" s="100"/>
      <c r="G6" s="101"/>
      <c r="H6" s="101"/>
      <c r="I6" s="102"/>
      <c r="J6" s="5"/>
    </row>
    <row r="7" spans="1:11" ht="15.75" thickBot="1" x14ac:dyDescent="0.3">
      <c r="A7" s="27"/>
      <c r="B7" s="6"/>
      <c r="C7" s="6"/>
      <c r="D7" s="6"/>
      <c r="E7" s="6"/>
      <c r="F7" s="6"/>
      <c r="G7" s="6"/>
      <c r="H7" s="6"/>
      <c r="I7" s="6"/>
      <c r="J7" s="7"/>
    </row>
    <row r="8" spans="1:11" ht="17.25" x14ac:dyDescent="0.3">
      <c r="A8" s="103" t="s">
        <v>6</v>
      </c>
      <c r="B8" s="104"/>
      <c r="C8" s="104"/>
      <c r="D8" s="104"/>
      <c r="E8" s="104"/>
      <c r="F8" s="104" t="s">
        <v>5</v>
      </c>
      <c r="G8" s="104"/>
      <c r="H8" s="104"/>
      <c r="I8" s="104"/>
      <c r="J8" s="105"/>
    </row>
    <row r="9" spans="1:11" x14ac:dyDescent="0.25">
      <c r="A9" s="10" t="s">
        <v>7</v>
      </c>
      <c r="B9" s="8" t="s">
        <v>8</v>
      </c>
      <c r="C9" s="106" t="s">
        <v>48</v>
      </c>
      <c r="D9" s="107"/>
      <c r="E9" s="8" t="s">
        <v>9</v>
      </c>
      <c r="F9" s="8" t="s">
        <v>7</v>
      </c>
      <c r="G9" s="8" t="s">
        <v>8</v>
      </c>
      <c r="H9" s="106" t="s">
        <v>48</v>
      </c>
      <c r="I9" s="107"/>
      <c r="J9" s="11" t="s">
        <v>9</v>
      </c>
    </row>
    <row r="10" spans="1:11" x14ac:dyDescent="0.25">
      <c r="A10" s="12">
        <v>1</v>
      </c>
      <c r="B10" s="18"/>
      <c r="C10" s="90"/>
      <c r="D10" s="91"/>
      <c r="E10" s="20"/>
      <c r="F10" s="9">
        <v>1</v>
      </c>
      <c r="G10" s="18"/>
      <c r="H10" s="90"/>
      <c r="I10" s="91"/>
      <c r="J10" s="22"/>
      <c r="K10" s="79" t="s">
        <v>43</v>
      </c>
    </row>
    <row r="11" spans="1:11" x14ac:dyDescent="0.25">
      <c r="A11" s="12">
        <v>2</v>
      </c>
      <c r="B11" s="18"/>
      <c r="C11" s="90"/>
      <c r="D11" s="91"/>
      <c r="E11" s="20"/>
      <c r="F11" s="9">
        <v>2</v>
      </c>
      <c r="G11" s="18"/>
      <c r="H11" s="90"/>
      <c r="I11" s="91"/>
      <c r="J11" s="22"/>
    </row>
    <row r="12" spans="1:11" x14ac:dyDescent="0.25">
      <c r="A12" s="12">
        <v>3</v>
      </c>
      <c r="B12" s="18"/>
      <c r="C12" s="90"/>
      <c r="D12" s="91"/>
      <c r="E12" s="20"/>
      <c r="F12" s="9">
        <v>3</v>
      </c>
      <c r="G12" s="18"/>
      <c r="H12" s="90"/>
      <c r="I12" s="91"/>
      <c r="J12" s="22"/>
    </row>
    <row r="13" spans="1:11" x14ac:dyDescent="0.25">
      <c r="A13" s="12">
        <v>4</v>
      </c>
      <c r="B13" s="18"/>
      <c r="C13" s="90"/>
      <c r="D13" s="91"/>
      <c r="E13" s="20"/>
      <c r="F13" s="9">
        <v>4</v>
      </c>
      <c r="G13" s="18"/>
      <c r="H13" s="90"/>
      <c r="I13" s="91"/>
      <c r="J13" s="22"/>
    </row>
    <row r="14" spans="1:11" x14ac:dyDescent="0.25">
      <c r="A14" s="12">
        <v>5</v>
      </c>
      <c r="B14" s="18"/>
      <c r="C14" s="90"/>
      <c r="D14" s="91"/>
      <c r="E14" s="20"/>
      <c r="F14" s="9">
        <v>5</v>
      </c>
      <c r="G14" s="18"/>
      <c r="H14" s="90"/>
      <c r="I14" s="91"/>
      <c r="J14" s="22"/>
    </row>
    <row r="15" spans="1:11" x14ac:dyDescent="0.25">
      <c r="A15" s="12">
        <v>6</v>
      </c>
      <c r="B15" s="18"/>
      <c r="C15" s="90"/>
      <c r="D15" s="91"/>
      <c r="E15" s="20"/>
      <c r="F15" s="9">
        <v>6</v>
      </c>
      <c r="G15" s="18"/>
      <c r="H15" s="90"/>
      <c r="I15" s="91"/>
      <c r="J15" s="22"/>
    </row>
    <row r="16" spans="1:11" x14ac:dyDescent="0.25">
      <c r="A16" s="12">
        <v>7</v>
      </c>
      <c r="B16" s="18"/>
      <c r="C16" s="90"/>
      <c r="D16" s="91"/>
      <c r="E16" s="20"/>
      <c r="F16" s="9">
        <v>7</v>
      </c>
      <c r="G16" s="18"/>
      <c r="H16" s="90"/>
      <c r="I16" s="91"/>
      <c r="J16" s="22"/>
    </row>
    <row r="17" spans="1:10" x14ac:dyDescent="0.25">
      <c r="A17" s="12">
        <v>8</v>
      </c>
      <c r="B17" s="18"/>
      <c r="C17" s="90"/>
      <c r="D17" s="91"/>
      <c r="E17" s="20"/>
      <c r="F17" s="9">
        <v>8</v>
      </c>
      <c r="G17" s="18"/>
      <c r="H17" s="90"/>
      <c r="I17" s="91"/>
      <c r="J17" s="22"/>
    </row>
    <row r="18" spans="1:10" x14ac:dyDescent="0.25">
      <c r="A18" s="12">
        <v>9</v>
      </c>
      <c r="B18" s="18"/>
      <c r="C18" s="90"/>
      <c r="D18" s="91"/>
      <c r="E18" s="20"/>
      <c r="F18" s="9">
        <v>9</v>
      </c>
      <c r="G18" s="18"/>
      <c r="H18" s="90"/>
      <c r="I18" s="91"/>
      <c r="J18" s="22"/>
    </row>
    <row r="19" spans="1:10" x14ac:dyDescent="0.25">
      <c r="A19" s="12">
        <v>10</v>
      </c>
      <c r="B19" s="18"/>
      <c r="C19" s="90"/>
      <c r="D19" s="91"/>
      <c r="E19" s="20"/>
      <c r="F19" s="9">
        <v>10</v>
      </c>
      <c r="G19" s="18"/>
      <c r="H19" s="90"/>
      <c r="I19" s="91"/>
      <c r="J19" s="22"/>
    </row>
    <row r="20" spans="1:10" x14ac:dyDescent="0.25">
      <c r="A20" s="12">
        <v>11</v>
      </c>
      <c r="B20" s="18"/>
      <c r="C20" s="90"/>
      <c r="D20" s="91"/>
      <c r="E20" s="20"/>
      <c r="F20" s="9">
        <v>11</v>
      </c>
      <c r="G20" s="18"/>
      <c r="H20" s="90"/>
      <c r="I20" s="91"/>
      <c r="J20" s="22"/>
    </row>
    <row r="21" spans="1:10" x14ac:dyDescent="0.25">
      <c r="A21" s="12">
        <v>12</v>
      </c>
      <c r="B21" s="18"/>
      <c r="C21" s="90"/>
      <c r="D21" s="91"/>
      <c r="E21" s="20"/>
      <c r="F21" s="9">
        <v>12</v>
      </c>
      <c r="G21" s="18"/>
      <c r="H21" s="90"/>
      <c r="I21" s="91"/>
      <c r="J21" s="22"/>
    </row>
    <row r="22" spans="1:10" x14ac:dyDescent="0.25">
      <c r="A22" s="12">
        <v>13</v>
      </c>
      <c r="B22" s="18"/>
      <c r="C22" s="90"/>
      <c r="D22" s="91"/>
      <c r="E22" s="20"/>
      <c r="F22" s="9">
        <v>13</v>
      </c>
      <c r="G22" s="18"/>
      <c r="H22" s="90"/>
      <c r="I22" s="91"/>
      <c r="J22" s="22"/>
    </row>
    <row r="23" spans="1:10" x14ac:dyDescent="0.25">
      <c r="A23" s="13">
        <v>14</v>
      </c>
      <c r="B23" s="18"/>
      <c r="C23" s="90"/>
      <c r="D23" s="91"/>
      <c r="E23" s="20"/>
      <c r="F23" s="9">
        <v>14</v>
      </c>
      <c r="G23" s="18"/>
      <c r="H23" s="90"/>
      <c r="I23" s="91"/>
      <c r="J23" s="22"/>
    </row>
    <row r="24" spans="1:10" x14ac:dyDescent="0.25">
      <c r="A24" s="13">
        <v>15</v>
      </c>
      <c r="B24" s="18"/>
      <c r="C24" s="90"/>
      <c r="D24" s="91"/>
      <c r="E24" s="20"/>
      <c r="F24" s="9">
        <v>15</v>
      </c>
      <c r="G24" s="18"/>
      <c r="H24" s="90"/>
      <c r="I24" s="91"/>
      <c r="J24" s="22"/>
    </row>
    <row r="25" spans="1:10" x14ac:dyDescent="0.25">
      <c r="A25" s="13">
        <v>16</v>
      </c>
      <c r="B25" s="18"/>
      <c r="C25" s="90"/>
      <c r="D25" s="91"/>
      <c r="E25" s="20"/>
      <c r="F25" s="9">
        <v>16</v>
      </c>
      <c r="G25" s="18"/>
      <c r="H25" s="90"/>
      <c r="I25" s="91"/>
      <c r="J25" s="22"/>
    </row>
    <row r="26" spans="1:10" x14ac:dyDescent="0.25">
      <c r="A26" s="13">
        <v>17</v>
      </c>
      <c r="B26" s="18"/>
      <c r="C26" s="90"/>
      <c r="D26" s="91"/>
      <c r="E26" s="20"/>
      <c r="F26" s="9">
        <v>17</v>
      </c>
      <c r="G26" s="18"/>
      <c r="H26" s="90"/>
      <c r="I26" s="91"/>
      <c r="J26" s="22"/>
    </row>
    <row r="27" spans="1:10" x14ac:dyDescent="0.25">
      <c r="A27" s="13">
        <v>18</v>
      </c>
      <c r="B27" s="18"/>
      <c r="C27" s="90"/>
      <c r="D27" s="91"/>
      <c r="E27" s="20"/>
      <c r="F27" s="9">
        <v>18</v>
      </c>
      <c r="G27" s="18"/>
      <c r="H27" s="90"/>
      <c r="I27" s="91"/>
      <c r="J27" s="22"/>
    </row>
    <row r="28" spans="1:10" x14ac:dyDescent="0.25">
      <c r="A28" s="13">
        <v>19</v>
      </c>
      <c r="B28" s="18"/>
      <c r="C28" s="90"/>
      <c r="D28" s="91"/>
      <c r="E28" s="20"/>
      <c r="F28" s="9">
        <v>19</v>
      </c>
      <c r="G28" s="18"/>
      <c r="H28" s="90"/>
      <c r="I28" s="91"/>
      <c r="J28" s="22"/>
    </row>
    <row r="29" spans="1:10" x14ac:dyDescent="0.25">
      <c r="A29" s="13">
        <v>20</v>
      </c>
      <c r="B29" s="18"/>
      <c r="C29" s="90"/>
      <c r="D29" s="91"/>
      <c r="E29" s="20"/>
      <c r="F29" s="9">
        <v>20</v>
      </c>
      <c r="G29" s="18"/>
      <c r="H29" s="90"/>
      <c r="I29" s="91"/>
      <c r="J29" s="22"/>
    </row>
    <row r="30" spans="1:10" x14ac:dyDescent="0.25">
      <c r="A30" s="13">
        <v>21</v>
      </c>
      <c r="B30" s="18"/>
      <c r="C30" s="90"/>
      <c r="D30" s="91"/>
      <c r="E30" s="20"/>
      <c r="F30" s="9">
        <v>21</v>
      </c>
      <c r="G30" s="18"/>
      <c r="H30" s="90"/>
      <c r="I30" s="91"/>
      <c r="J30" s="22"/>
    </row>
    <row r="31" spans="1:10" x14ac:dyDescent="0.25">
      <c r="A31" s="13">
        <v>22</v>
      </c>
      <c r="B31" s="18"/>
      <c r="C31" s="90"/>
      <c r="D31" s="91"/>
      <c r="E31" s="20"/>
      <c r="F31" s="9">
        <v>22</v>
      </c>
      <c r="G31" s="18"/>
      <c r="H31" s="90"/>
      <c r="I31" s="91"/>
      <c r="J31" s="22"/>
    </row>
    <row r="32" spans="1:10" x14ac:dyDescent="0.25">
      <c r="A32" s="13">
        <v>23</v>
      </c>
      <c r="B32" s="18"/>
      <c r="C32" s="90"/>
      <c r="D32" s="91"/>
      <c r="E32" s="20"/>
      <c r="F32" s="9">
        <v>23</v>
      </c>
      <c r="G32" s="18"/>
      <c r="H32" s="90"/>
      <c r="I32" s="91"/>
      <c r="J32" s="22"/>
    </row>
    <row r="33" spans="1:10" x14ac:dyDescent="0.25">
      <c r="A33" s="13">
        <v>24</v>
      </c>
      <c r="B33" s="18"/>
      <c r="C33" s="90"/>
      <c r="D33" s="91"/>
      <c r="E33" s="20"/>
      <c r="F33" s="9">
        <v>24</v>
      </c>
      <c r="G33" s="18"/>
      <c r="H33" s="90"/>
      <c r="I33" s="91"/>
      <c r="J33" s="22"/>
    </row>
    <row r="34" spans="1:10" x14ac:dyDescent="0.25">
      <c r="A34" s="13">
        <v>25</v>
      </c>
      <c r="B34" s="18"/>
      <c r="C34" s="90"/>
      <c r="D34" s="91"/>
      <c r="E34" s="20"/>
      <c r="F34" s="9">
        <v>25</v>
      </c>
      <c r="G34" s="18"/>
      <c r="H34" s="90"/>
      <c r="I34" s="91"/>
      <c r="J34" s="22"/>
    </row>
    <row r="35" spans="1:10" x14ac:dyDescent="0.25">
      <c r="A35" s="13">
        <v>26</v>
      </c>
      <c r="B35" s="18"/>
      <c r="C35" s="90"/>
      <c r="D35" s="91"/>
      <c r="E35" s="20"/>
      <c r="F35" s="9">
        <v>26</v>
      </c>
      <c r="G35" s="18"/>
      <c r="H35" s="90"/>
      <c r="I35" s="91"/>
      <c r="J35" s="22"/>
    </row>
    <row r="36" spans="1:10" x14ac:dyDescent="0.25">
      <c r="A36" s="13">
        <v>27</v>
      </c>
      <c r="B36" s="18"/>
      <c r="C36" s="90"/>
      <c r="D36" s="91"/>
      <c r="E36" s="20"/>
      <c r="F36" s="9">
        <v>27</v>
      </c>
      <c r="G36" s="18"/>
      <c r="H36" s="90"/>
      <c r="I36" s="91"/>
      <c r="J36" s="22"/>
    </row>
    <row r="37" spans="1:10" x14ac:dyDescent="0.25">
      <c r="A37" s="13">
        <v>28</v>
      </c>
      <c r="B37" s="18"/>
      <c r="C37" s="90"/>
      <c r="D37" s="91"/>
      <c r="E37" s="20"/>
      <c r="F37" s="9">
        <v>28</v>
      </c>
      <c r="G37" s="18"/>
      <c r="H37" s="90"/>
      <c r="I37" s="91"/>
      <c r="J37" s="22"/>
    </row>
    <row r="38" spans="1:10" x14ac:dyDescent="0.25">
      <c r="A38" s="13">
        <v>29</v>
      </c>
      <c r="B38" s="18"/>
      <c r="C38" s="90"/>
      <c r="D38" s="91"/>
      <c r="E38" s="20"/>
      <c r="F38" s="9">
        <v>29</v>
      </c>
      <c r="G38" s="18"/>
      <c r="H38" s="90"/>
      <c r="I38" s="91"/>
      <c r="J38" s="22"/>
    </row>
    <row r="39" spans="1:10" x14ac:dyDescent="0.25">
      <c r="A39" s="13">
        <v>30</v>
      </c>
      <c r="B39" s="18"/>
      <c r="C39" s="90"/>
      <c r="D39" s="91"/>
      <c r="E39" s="20"/>
      <c r="F39" s="9">
        <v>30</v>
      </c>
      <c r="G39" s="18"/>
      <c r="H39" s="90"/>
      <c r="I39" s="91"/>
      <c r="J39" s="22"/>
    </row>
    <row r="40" spans="1:10" x14ac:dyDescent="0.25">
      <c r="A40" s="13">
        <v>31</v>
      </c>
      <c r="B40" s="18"/>
      <c r="C40" s="90"/>
      <c r="D40" s="91"/>
      <c r="E40" s="20"/>
      <c r="F40" s="9">
        <v>31</v>
      </c>
      <c r="G40" s="18"/>
      <c r="H40" s="90"/>
      <c r="I40" s="91"/>
      <c r="J40" s="22"/>
    </row>
    <row r="41" spans="1:10" x14ac:dyDescent="0.25">
      <c r="A41" s="13">
        <v>32</v>
      </c>
      <c r="B41" s="18"/>
      <c r="C41" s="90"/>
      <c r="D41" s="91"/>
      <c r="E41" s="20"/>
      <c r="F41" s="9">
        <v>32</v>
      </c>
      <c r="G41" s="18"/>
      <c r="H41" s="90"/>
      <c r="I41" s="91"/>
      <c r="J41" s="22"/>
    </row>
    <row r="42" spans="1:10" x14ac:dyDescent="0.25">
      <c r="A42" s="13">
        <v>33</v>
      </c>
      <c r="B42" s="18"/>
      <c r="C42" s="90"/>
      <c r="D42" s="91"/>
      <c r="E42" s="20"/>
      <c r="F42" s="9">
        <v>33</v>
      </c>
      <c r="G42" s="18"/>
      <c r="H42" s="90"/>
      <c r="I42" s="91"/>
      <c r="J42" s="22"/>
    </row>
    <row r="43" spans="1:10" x14ac:dyDescent="0.25">
      <c r="A43" s="13">
        <v>34</v>
      </c>
      <c r="B43" s="18"/>
      <c r="C43" s="90"/>
      <c r="D43" s="91"/>
      <c r="E43" s="20"/>
      <c r="F43" s="9">
        <v>34</v>
      </c>
      <c r="G43" s="18"/>
      <c r="H43" s="90"/>
      <c r="I43" s="91"/>
      <c r="J43" s="22"/>
    </row>
    <row r="44" spans="1:10" x14ac:dyDescent="0.25">
      <c r="A44" s="13">
        <v>35</v>
      </c>
      <c r="B44" s="18"/>
      <c r="C44" s="90"/>
      <c r="D44" s="91"/>
      <c r="E44" s="20"/>
      <c r="F44" s="9">
        <v>35</v>
      </c>
      <c r="G44" s="18"/>
      <c r="H44" s="90"/>
      <c r="I44" s="91"/>
      <c r="J44" s="22"/>
    </row>
    <row r="45" spans="1:10" x14ac:dyDescent="0.25">
      <c r="A45" s="13">
        <v>36</v>
      </c>
      <c r="B45" s="18"/>
      <c r="C45" s="90"/>
      <c r="D45" s="91"/>
      <c r="E45" s="20"/>
      <c r="F45" s="9">
        <v>36</v>
      </c>
      <c r="G45" s="18"/>
      <c r="H45" s="90"/>
      <c r="I45" s="91"/>
      <c r="J45" s="22"/>
    </row>
    <row r="46" spans="1:10" x14ac:dyDescent="0.25">
      <c r="A46" s="13">
        <v>37</v>
      </c>
      <c r="B46" s="18"/>
      <c r="C46" s="90"/>
      <c r="D46" s="91"/>
      <c r="E46" s="20"/>
      <c r="F46" s="9">
        <v>37</v>
      </c>
      <c r="G46" s="18"/>
      <c r="H46" s="90"/>
      <c r="I46" s="91"/>
      <c r="J46" s="22"/>
    </row>
    <row r="47" spans="1:10" x14ac:dyDescent="0.25">
      <c r="A47" s="13">
        <v>38</v>
      </c>
      <c r="B47" s="18"/>
      <c r="C47" s="90"/>
      <c r="D47" s="91"/>
      <c r="E47" s="20"/>
      <c r="F47" s="9">
        <v>38</v>
      </c>
      <c r="G47" s="18"/>
      <c r="H47" s="90"/>
      <c r="I47" s="91"/>
      <c r="J47" s="22"/>
    </row>
    <row r="48" spans="1:10" x14ac:dyDescent="0.25">
      <c r="A48" s="13">
        <v>39</v>
      </c>
      <c r="B48" s="18"/>
      <c r="C48" s="90"/>
      <c r="D48" s="91"/>
      <c r="E48" s="20"/>
      <c r="F48" s="9">
        <v>39</v>
      </c>
      <c r="G48" s="18"/>
      <c r="H48" s="90"/>
      <c r="I48" s="91"/>
      <c r="J48" s="22"/>
    </row>
    <row r="49" spans="1:10" ht="15.75" thickBot="1" x14ac:dyDescent="0.3">
      <c r="A49" s="14">
        <v>40</v>
      </c>
      <c r="B49" s="19"/>
      <c r="C49" s="92"/>
      <c r="D49" s="93"/>
      <c r="E49" s="21"/>
      <c r="F49" s="15">
        <v>40</v>
      </c>
      <c r="G49" s="19"/>
      <c r="H49" s="92"/>
      <c r="I49" s="93"/>
      <c r="J49" s="23"/>
    </row>
    <row r="50" spans="1:10" x14ac:dyDescent="0.25">
      <c r="A50" s="16"/>
      <c r="B50" s="1"/>
      <c r="C50" s="1"/>
      <c r="D50" s="17" t="s">
        <v>10</v>
      </c>
      <c r="E50" s="24">
        <f>SUM(E10:E49)</f>
        <v>0</v>
      </c>
      <c r="F50" s="1"/>
      <c r="G50" s="1"/>
      <c r="H50" s="1"/>
      <c r="I50" s="17" t="s">
        <v>10</v>
      </c>
      <c r="J50" s="24">
        <f>SUM(J10:J49)</f>
        <v>0</v>
      </c>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J53" s="52" t="s">
        <v>46</v>
      </c>
    </row>
  </sheetData>
  <mergeCells count="85">
    <mergeCell ref="C10:D10"/>
    <mergeCell ref="H10:I10"/>
    <mergeCell ref="F2:I6"/>
    <mergeCell ref="A8:E8"/>
    <mergeCell ref="F8:J8"/>
    <mergeCell ref="C9:D9"/>
    <mergeCell ref="H9:I9"/>
    <mergeCell ref="C11:D11"/>
    <mergeCell ref="H11:I11"/>
    <mergeCell ref="C12:D12"/>
    <mergeCell ref="H12:I12"/>
    <mergeCell ref="C13:D13"/>
    <mergeCell ref="H13:I13"/>
    <mergeCell ref="C14:D14"/>
    <mergeCell ref="H14:I14"/>
    <mergeCell ref="C15:D15"/>
    <mergeCell ref="H15:I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C30:D30"/>
    <mergeCell ref="H30:I30"/>
    <mergeCell ref="C31:D31"/>
    <mergeCell ref="H31:I31"/>
    <mergeCell ref="C32:D32"/>
    <mergeCell ref="H32:I32"/>
    <mergeCell ref="C33:D33"/>
    <mergeCell ref="H33:I33"/>
    <mergeCell ref="C34:D34"/>
    <mergeCell ref="H34:I34"/>
    <mergeCell ref="C35:D35"/>
    <mergeCell ref="H35:I35"/>
    <mergeCell ref="C36:D36"/>
    <mergeCell ref="H36:I36"/>
    <mergeCell ref="C37:D37"/>
    <mergeCell ref="H37:I37"/>
    <mergeCell ref="C38:D38"/>
    <mergeCell ref="H38:I38"/>
    <mergeCell ref="C39:D39"/>
    <mergeCell ref="H39:I39"/>
    <mergeCell ref="C40:D40"/>
    <mergeCell ref="H40:I40"/>
    <mergeCell ref="C41:D41"/>
    <mergeCell ref="H41:I41"/>
    <mergeCell ref="C42:D42"/>
    <mergeCell ref="H42:I42"/>
    <mergeCell ref="C43:D43"/>
    <mergeCell ref="H43:I43"/>
    <mergeCell ref="C44:D44"/>
    <mergeCell ref="H44:I44"/>
    <mergeCell ref="C45:D45"/>
    <mergeCell ref="H45:I45"/>
    <mergeCell ref="C46:D46"/>
    <mergeCell ref="H46:I46"/>
    <mergeCell ref="C47:D47"/>
    <mergeCell ref="H47:I47"/>
    <mergeCell ref="C48:D48"/>
    <mergeCell ref="H48:I48"/>
    <mergeCell ref="C49:D49"/>
    <mergeCell ref="H49:I49"/>
  </mergeCells>
  <pageMargins left="0.23622047244094491" right="0.23622047244094491"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Monatsübersicht</vt:lpstr>
      <vt:lpstr>Januar</vt:lpstr>
      <vt:lpstr>Februar</vt:lpstr>
      <vt:lpstr>März</vt:lpstr>
      <vt:lpstr>April</vt:lpstr>
      <vt:lpstr>Mai</vt:lpstr>
      <vt:lpstr>Juni</vt:lpstr>
      <vt:lpstr>Juli</vt:lpstr>
      <vt:lpstr>August</vt:lpstr>
      <vt:lpstr>September</vt:lpstr>
      <vt:lpstr>Oktober</vt:lpstr>
      <vt:lpstr>November</vt:lpstr>
      <vt:lpstr>Dezember</vt:lpstr>
      <vt:lpstr>Basisdaten</vt:lpstr>
      <vt:lpstr>Info</vt:lpstr>
      <vt:lpstr>April!Druckbereich</vt:lpstr>
      <vt:lpstr>August!Druckbereich</vt:lpstr>
      <vt:lpstr>Dezember!Druckbereich</vt:lpstr>
      <vt:lpstr>Februar!Druckbereich</vt:lpstr>
      <vt:lpstr>Info!Druckbereich</vt:lpstr>
      <vt:lpstr>Januar!Druckbereich</vt:lpstr>
      <vt:lpstr>Juli!Druckbereich</vt:lpstr>
      <vt:lpstr>Juni!Druckbereich</vt:lpstr>
      <vt:lpstr>Mai!Druckbereich</vt:lpstr>
      <vt:lpstr>März!Druckbereich</vt:lpstr>
      <vt:lpstr>Monatsübersicht!Druckbereich</vt:lpstr>
      <vt:lpstr>November!Druckbereich</vt:lpstr>
      <vt:lpstr>Oktober!Druckbereich</vt:lpstr>
      <vt:lpstr>September!Druckbereich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Kassenbuch für Excel</dc:title>
  <dc:creator>TM</dc:creator>
  <cp:keywords>Kassenbuch</cp:keywords>
  <cp:lastModifiedBy>TM</cp:lastModifiedBy>
  <cp:lastPrinted>2022-02-01T16:42:41Z</cp:lastPrinted>
  <dcterms:created xsi:type="dcterms:W3CDTF">2015-06-13T07:08:25Z</dcterms:created>
  <dcterms:modified xsi:type="dcterms:W3CDTF">2022-02-01T16:50:29Z</dcterms:modified>
  <cp:contentStatus>Version 1.0</cp:contentStatus>
  <cp:version>1.2 vom 01.02.2022</cp:version>
</cp:coreProperties>
</file>