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12 Fotokalender 2020\"/>
    </mc:Choice>
  </mc:AlternateContent>
  <xr:revisionPtr revIDLastSave="0" documentId="13_ncr:1_{50D390DC-9FA1-412C-930C-2BB7B74340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tokalender" sheetId="1" r:id="rId1"/>
    <sheet name="Info" sheetId="4" r:id="rId2"/>
    <sheet name="Tabelle2" sheetId="2" r:id="rId3"/>
    <sheet name="Tabelle3" sheetId="3" r:id="rId4"/>
  </sheets>
  <externalReferences>
    <externalReference r:id="rId5"/>
    <externalReference r:id="rId6"/>
  </externalReferences>
  <definedNames>
    <definedName name="_xlnm.Print_Area" localSheetId="0">Fotokalender!$A$1:$O$404</definedName>
    <definedName name="Kalenderjahr" localSheetId="1">[1]Einstellungen!$C$2</definedName>
    <definedName name="Kalenderjahr">Fotokalender!$F$3</definedName>
    <definedName name="nein">Fotokalender!$A$45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" l="1"/>
  <c r="B375" i="1" l="1"/>
  <c r="B344" i="1"/>
  <c r="B313" i="1"/>
  <c r="B282" i="1"/>
  <c r="B251" i="1"/>
  <c r="B220" i="1"/>
  <c r="B189" i="1"/>
  <c r="B158" i="1"/>
  <c r="B127" i="1"/>
  <c r="B96" i="1"/>
  <c r="B65" i="1"/>
  <c r="B34" i="1"/>
  <c r="B46" i="1"/>
  <c r="B387" i="1" l="1"/>
  <c r="B356" i="1"/>
  <c r="B325" i="1"/>
  <c r="B294" i="1"/>
  <c r="B263" i="1"/>
  <c r="B232" i="1"/>
  <c r="B201" i="1"/>
  <c r="B170" i="1"/>
  <c r="B77" i="1"/>
  <c r="B108" i="1"/>
  <c r="B139" i="1"/>
  <c r="C403" i="1" l="1"/>
  <c r="C401" i="1" s="1"/>
  <c r="E389" i="1" s="1"/>
  <c r="C372" i="1"/>
  <c r="C368" i="1" s="1"/>
  <c r="C341" i="1"/>
  <c r="C335" i="1" s="1"/>
  <c r="C310" i="1"/>
  <c r="C296" i="1" s="1"/>
  <c r="C279" i="1"/>
  <c r="C277" i="1" s="1"/>
  <c r="E265" i="1" s="1"/>
  <c r="C248" i="1"/>
  <c r="C244" i="1" s="1"/>
  <c r="C217" i="1"/>
  <c r="C211" i="1" s="1"/>
  <c r="C186" i="1"/>
  <c r="C172" i="1" s="1"/>
  <c r="C155" i="1"/>
  <c r="C153" i="1" s="1"/>
  <c r="E141" i="1" s="1"/>
  <c r="C124" i="1"/>
  <c r="C120" i="1" s="1"/>
  <c r="C93" i="1"/>
  <c r="C87" i="1" s="1"/>
  <c r="C271" i="1" l="1"/>
  <c r="C362" i="1"/>
  <c r="C122" i="1"/>
  <c r="E110" i="1" s="1"/>
  <c r="E112" i="1" s="1"/>
  <c r="E114" i="1" s="1"/>
  <c r="E116" i="1" s="1"/>
  <c r="E118" i="1" s="1"/>
  <c r="E120" i="1" s="1"/>
  <c r="E122" i="1" s="1"/>
  <c r="G110" i="1" s="1"/>
  <c r="C238" i="1"/>
  <c r="C364" i="1"/>
  <c r="C265" i="1"/>
  <c r="C264" i="1" s="1"/>
  <c r="C337" i="1"/>
  <c r="C366" i="1"/>
  <c r="C302" i="1"/>
  <c r="C83" i="1"/>
  <c r="C110" i="1"/>
  <c r="C109" i="1" s="1"/>
  <c r="C391" i="1"/>
  <c r="C89" i="1"/>
  <c r="C114" i="1"/>
  <c r="C174" i="1"/>
  <c r="C182" i="1"/>
  <c r="C203" i="1"/>
  <c r="C213" i="1"/>
  <c r="C246" i="1"/>
  <c r="E234" i="1" s="1"/>
  <c r="E233" i="1" s="1"/>
  <c r="C298" i="1"/>
  <c r="C306" i="1"/>
  <c r="C329" i="1"/>
  <c r="C358" i="1"/>
  <c r="C370" i="1"/>
  <c r="E358" i="1" s="1"/>
  <c r="E357" i="1" s="1"/>
  <c r="C395" i="1"/>
  <c r="C81" i="1"/>
  <c r="C207" i="1"/>
  <c r="C180" i="1"/>
  <c r="C209" i="1"/>
  <c r="C304" i="1"/>
  <c r="C327" i="1"/>
  <c r="C91" i="1"/>
  <c r="E79" i="1" s="1"/>
  <c r="E81" i="1" s="1"/>
  <c r="E83" i="1" s="1"/>
  <c r="E85" i="1" s="1"/>
  <c r="E87" i="1" s="1"/>
  <c r="E89" i="1" s="1"/>
  <c r="E91" i="1" s="1"/>
  <c r="G79" i="1" s="1"/>
  <c r="G81" i="1" s="1"/>
  <c r="G83" i="1" s="1"/>
  <c r="G85" i="1" s="1"/>
  <c r="G87" i="1" s="1"/>
  <c r="G89" i="1" s="1"/>
  <c r="G91" i="1" s="1"/>
  <c r="I79" i="1" s="1"/>
  <c r="C116" i="1"/>
  <c r="C176" i="1"/>
  <c r="C184" i="1"/>
  <c r="E172" i="1" s="1"/>
  <c r="E174" i="1" s="1"/>
  <c r="E176" i="1" s="1"/>
  <c r="E178" i="1" s="1"/>
  <c r="E180" i="1" s="1"/>
  <c r="E182" i="1" s="1"/>
  <c r="E184" i="1" s="1"/>
  <c r="G172" i="1" s="1"/>
  <c r="G171" i="1" s="1"/>
  <c r="C205" i="1"/>
  <c r="C215" i="1"/>
  <c r="E203" i="1" s="1"/>
  <c r="E202" i="1" s="1"/>
  <c r="C300" i="1"/>
  <c r="C308" i="1"/>
  <c r="E296" i="1" s="1"/>
  <c r="E298" i="1" s="1"/>
  <c r="E300" i="1" s="1"/>
  <c r="E302" i="1" s="1"/>
  <c r="E304" i="1" s="1"/>
  <c r="E306" i="1" s="1"/>
  <c r="E308" i="1" s="1"/>
  <c r="G296" i="1" s="1"/>
  <c r="G295" i="1" s="1"/>
  <c r="C333" i="1"/>
  <c r="C397" i="1"/>
  <c r="C178" i="1"/>
  <c r="C389" i="1"/>
  <c r="C388" i="1" s="1"/>
  <c r="C399" i="1"/>
  <c r="E143" i="1"/>
  <c r="E145" i="1" s="1"/>
  <c r="E147" i="1" s="1"/>
  <c r="E149" i="1" s="1"/>
  <c r="E151" i="1" s="1"/>
  <c r="E153" i="1" s="1"/>
  <c r="G141" i="1" s="1"/>
  <c r="G143" i="1" s="1"/>
  <c r="G145" i="1" s="1"/>
  <c r="G147" i="1" s="1"/>
  <c r="G149" i="1" s="1"/>
  <c r="G151" i="1" s="1"/>
  <c r="G153" i="1" s="1"/>
  <c r="I141" i="1" s="1"/>
  <c r="E140" i="1"/>
  <c r="E236" i="1"/>
  <c r="E238" i="1" s="1"/>
  <c r="E240" i="1" s="1"/>
  <c r="E242" i="1" s="1"/>
  <c r="E244" i="1" s="1"/>
  <c r="E246" i="1" s="1"/>
  <c r="G234" i="1" s="1"/>
  <c r="G233" i="1" s="1"/>
  <c r="E267" i="1"/>
  <c r="E269" i="1" s="1"/>
  <c r="E271" i="1" s="1"/>
  <c r="E273" i="1" s="1"/>
  <c r="E275" i="1" s="1"/>
  <c r="E277" i="1" s="1"/>
  <c r="G265" i="1" s="1"/>
  <c r="G264" i="1" s="1"/>
  <c r="E264" i="1"/>
  <c r="E391" i="1"/>
  <c r="E393" i="1" s="1"/>
  <c r="E395" i="1" s="1"/>
  <c r="E397" i="1" s="1"/>
  <c r="E399" i="1" s="1"/>
  <c r="E401" i="1" s="1"/>
  <c r="G389" i="1" s="1"/>
  <c r="G388" i="1" s="1"/>
  <c r="E388" i="1"/>
  <c r="C331" i="1"/>
  <c r="C339" i="1"/>
  <c r="C234" i="1"/>
  <c r="C240" i="1"/>
  <c r="C118" i="1"/>
  <c r="C143" i="1"/>
  <c r="C151" i="1"/>
  <c r="C242" i="1"/>
  <c r="C267" i="1"/>
  <c r="C275" i="1"/>
  <c r="C141" i="1"/>
  <c r="C140" i="1" s="1"/>
  <c r="C147" i="1"/>
  <c r="C149" i="1"/>
  <c r="C273" i="1"/>
  <c r="C79" i="1"/>
  <c r="C85" i="1"/>
  <c r="C112" i="1"/>
  <c r="C145" i="1"/>
  <c r="C236" i="1"/>
  <c r="C269" i="1"/>
  <c r="C360" i="1"/>
  <c r="C393" i="1"/>
  <c r="C62" i="1"/>
  <c r="G174" i="1" l="1"/>
  <c r="G176" i="1" s="1"/>
  <c r="G178" i="1" s="1"/>
  <c r="G180" i="1" s="1"/>
  <c r="G182" i="1" s="1"/>
  <c r="G184" i="1" s="1"/>
  <c r="I172" i="1" s="1"/>
  <c r="C78" i="1"/>
  <c r="G112" i="1"/>
  <c r="G114" i="1" s="1"/>
  <c r="G116" i="1" s="1"/>
  <c r="G118" i="1" s="1"/>
  <c r="G120" i="1" s="1"/>
  <c r="G122" i="1" s="1"/>
  <c r="I110" i="1" s="1"/>
  <c r="I112" i="1" s="1"/>
  <c r="I114" i="1" s="1"/>
  <c r="I116" i="1" s="1"/>
  <c r="I118" i="1" s="1"/>
  <c r="I120" i="1" s="1"/>
  <c r="I122" i="1" s="1"/>
  <c r="K110" i="1" s="1"/>
  <c r="G109" i="1"/>
  <c r="G298" i="1"/>
  <c r="G300" i="1" s="1"/>
  <c r="G302" i="1" s="1"/>
  <c r="G304" i="1" s="1"/>
  <c r="G306" i="1" s="1"/>
  <c r="G308" i="1" s="1"/>
  <c r="I296" i="1" s="1"/>
  <c r="I295" i="1" s="1"/>
  <c r="E295" i="1"/>
  <c r="E171" i="1"/>
  <c r="E109" i="1"/>
  <c r="C233" i="1"/>
  <c r="C171" i="1"/>
  <c r="G267" i="1"/>
  <c r="G269" i="1" s="1"/>
  <c r="G271" i="1" s="1"/>
  <c r="G273" i="1" s="1"/>
  <c r="G275" i="1" s="1"/>
  <c r="G277" i="1" s="1"/>
  <c r="I265" i="1" s="1"/>
  <c r="I267" i="1" s="1"/>
  <c r="I269" i="1" s="1"/>
  <c r="I271" i="1" s="1"/>
  <c r="I273" i="1" s="1"/>
  <c r="I275" i="1" s="1"/>
  <c r="I277" i="1" s="1"/>
  <c r="K265" i="1" s="1"/>
  <c r="E78" i="1"/>
  <c r="E360" i="1"/>
  <c r="E362" i="1" s="1"/>
  <c r="E364" i="1" s="1"/>
  <c r="E366" i="1" s="1"/>
  <c r="E368" i="1" s="1"/>
  <c r="E370" i="1" s="1"/>
  <c r="G358" i="1" s="1"/>
  <c r="G357" i="1" s="1"/>
  <c r="G391" i="1"/>
  <c r="G393" i="1" s="1"/>
  <c r="G395" i="1" s="1"/>
  <c r="G397" i="1" s="1"/>
  <c r="G399" i="1" s="1"/>
  <c r="G401" i="1" s="1"/>
  <c r="I389" i="1" s="1"/>
  <c r="I391" i="1" s="1"/>
  <c r="I393" i="1" s="1"/>
  <c r="I395" i="1" s="1"/>
  <c r="I397" i="1" s="1"/>
  <c r="I399" i="1" s="1"/>
  <c r="I401" i="1" s="1"/>
  <c r="K389" i="1" s="1"/>
  <c r="E205" i="1"/>
  <c r="E207" i="1" s="1"/>
  <c r="E209" i="1" s="1"/>
  <c r="E211" i="1" s="1"/>
  <c r="E213" i="1" s="1"/>
  <c r="E215" i="1" s="1"/>
  <c r="G203" i="1" s="1"/>
  <c r="G236" i="1"/>
  <c r="G238" i="1" s="1"/>
  <c r="G240" i="1" s="1"/>
  <c r="G242" i="1" s="1"/>
  <c r="G244" i="1" s="1"/>
  <c r="G246" i="1" s="1"/>
  <c r="I234" i="1" s="1"/>
  <c r="I236" i="1" s="1"/>
  <c r="I238" i="1" s="1"/>
  <c r="I240" i="1" s="1"/>
  <c r="I242" i="1" s="1"/>
  <c r="I244" i="1" s="1"/>
  <c r="I246" i="1" s="1"/>
  <c r="K234" i="1" s="1"/>
  <c r="C357" i="1"/>
  <c r="C202" i="1"/>
  <c r="C295" i="1"/>
  <c r="G78" i="1"/>
  <c r="G140" i="1"/>
  <c r="C326" i="1"/>
  <c r="E327" i="1"/>
  <c r="I298" i="1"/>
  <c r="I300" i="1" s="1"/>
  <c r="I302" i="1" s="1"/>
  <c r="I304" i="1" s="1"/>
  <c r="I306" i="1" s="1"/>
  <c r="I308" i="1" s="1"/>
  <c r="K296" i="1" s="1"/>
  <c r="K295" i="1" s="1"/>
  <c r="I174" i="1"/>
  <c r="I176" i="1" s="1"/>
  <c r="I178" i="1" s="1"/>
  <c r="I180" i="1" s="1"/>
  <c r="I182" i="1" s="1"/>
  <c r="I184" i="1" s="1"/>
  <c r="K172" i="1" s="1"/>
  <c r="I171" i="1"/>
  <c r="I143" i="1"/>
  <c r="I145" i="1" s="1"/>
  <c r="I147" i="1" s="1"/>
  <c r="I149" i="1" s="1"/>
  <c r="I151" i="1" s="1"/>
  <c r="I153" i="1" s="1"/>
  <c r="K141" i="1" s="1"/>
  <c r="I140" i="1"/>
  <c r="I81" i="1"/>
  <c r="I83" i="1" s="1"/>
  <c r="I85" i="1" s="1"/>
  <c r="I87" i="1" s="1"/>
  <c r="I89" i="1" s="1"/>
  <c r="I91" i="1" s="1"/>
  <c r="K79" i="1" s="1"/>
  <c r="I78" i="1"/>
  <c r="C60" i="1"/>
  <c r="E48" i="1" s="1"/>
  <c r="E47" i="1" s="1"/>
  <c r="C52" i="1"/>
  <c r="C58" i="1"/>
  <c r="C50" i="1"/>
  <c r="C54" i="1"/>
  <c r="C56" i="1"/>
  <c r="C48" i="1"/>
  <c r="G360" i="1" l="1"/>
  <c r="G362" i="1" s="1"/>
  <c r="G364" i="1" s="1"/>
  <c r="G366" i="1" s="1"/>
  <c r="G368" i="1" s="1"/>
  <c r="G370" i="1" s="1"/>
  <c r="I358" i="1" s="1"/>
  <c r="I360" i="1" s="1"/>
  <c r="I362" i="1" s="1"/>
  <c r="I364" i="1" s="1"/>
  <c r="I366" i="1" s="1"/>
  <c r="I368" i="1" s="1"/>
  <c r="I370" i="1" s="1"/>
  <c r="K358" i="1" s="1"/>
  <c r="I264" i="1"/>
  <c r="I109" i="1"/>
  <c r="I388" i="1"/>
  <c r="I357" i="1"/>
  <c r="I233" i="1"/>
  <c r="G202" i="1"/>
  <c r="G205" i="1"/>
  <c r="G207" i="1" s="1"/>
  <c r="G209" i="1" s="1"/>
  <c r="G211" i="1" s="1"/>
  <c r="G213" i="1" s="1"/>
  <c r="G215" i="1" s="1"/>
  <c r="I203" i="1" s="1"/>
  <c r="E329" i="1"/>
  <c r="E331" i="1" s="1"/>
  <c r="E333" i="1" s="1"/>
  <c r="E335" i="1" s="1"/>
  <c r="E337" i="1" s="1"/>
  <c r="E339" i="1" s="1"/>
  <c r="G327" i="1" s="1"/>
  <c r="E326" i="1"/>
  <c r="C47" i="1"/>
  <c r="K298" i="1"/>
  <c r="K300" i="1" s="1"/>
  <c r="K302" i="1" s="1"/>
  <c r="K304" i="1" s="1"/>
  <c r="K306" i="1" s="1"/>
  <c r="K308" i="1" s="1"/>
  <c r="M296" i="1" s="1"/>
  <c r="K360" i="1"/>
  <c r="K362" i="1" s="1"/>
  <c r="K364" i="1" s="1"/>
  <c r="K366" i="1" s="1"/>
  <c r="K368" i="1" s="1"/>
  <c r="K370" i="1" s="1"/>
  <c r="M358" i="1" s="1"/>
  <c r="K357" i="1"/>
  <c r="K391" i="1"/>
  <c r="K393" i="1" s="1"/>
  <c r="K395" i="1" s="1"/>
  <c r="K397" i="1" s="1"/>
  <c r="K399" i="1" s="1"/>
  <c r="K401" i="1" s="1"/>
  <c r="M389" i="1" s="1"/>
  <c r="K388" i="1"/>
  <c r="K174" i="1"/>
  <c r="K176" i="1" s="1"/>
  <c r="K178" i="1" s="1"/>
  <c r="K180" i="1" s="1"/>
  <c r="K182" i="1" s="1"/>
  <c r="K184" i="1" s="1"/>
  <c r="M172" i="1" s="1"/>
  <c r="K171" i="1"/>
  <c r="K236" i="1"/>
  <c r="K238" i="1" s="1"/>
  <c r="K240" i="1" s="1"/>
  <c r="K242" i="1" s="1"/>
  <c r="K244" i="1" s="1"/>
  <c r="K246" i="1" s="1"/>
  <c r="M234" i="1" s="1"/>
  <c r="K233" i="1"/>
  <c r="K267" i="1"/>
  <c r="K269" i="1" s="1"/>
  <c r="K271" i="1" s="1"/>
  <c r="K273" i="1" s="1"/>
  <c r="K275" i="1" s="1"/>
  <c r="K277" i="1" s="1"/>
  <c r="M265" i="1" s="1"/>
  <c r="K264" i="1"/>
  <c r="K143" i="1"/>
  <c r="K145" i="1" s="1"/>
  <c r="K147" i="1" s="1"/>
  <c r="K149" i="1" s="1"/>
  <c r="K151" i="1" s="1"/>
  <c r="K153" i="1" s="1"/>
  <c r="M141" i="1" s="1"/>
  <c r="K140" i="1"/>
  <c r="K112" i="1"/>
  <c r="K114" i="1" s="1"/>
  <c r="K116" i="1" s="1"/>
  <c r="K118" i="1" s="1"/>
  <c r="K120" i="1" s="1"/>
  <c r="K122" i="1" s="1"/>
  <c r="M110" i="1" s="1"/>
  <c r="K109" i="1"/>
  <c r="K81" i="1"/>
  <c r="K83" i="1" s="1"/>
  <c r="K85" i="1" s="1"/>
  <c r="K87" i="1" s="1"/>
  <c r="K89" i="1" s="1"/>
  <c r="K91" i="1" s="1"/>
  <c r="M79" i="1" s="1"/>
  <c r="K78" i="1"/>
  <c r="E50" i="1"/>
  <c r="E52" i="1" s="1"/>
  <c r="I202" i="1" l="1"/>
  <c r="I205" i="1"/>
  <c r="I207" i="1" s="1"/>
  <c r="I209" i="1" s="1"/>
  <c r="I211" i="1" s="1"/>
  <c r="I213" i="1" s="1"/>
  <c r="I215" i="1" s="1"/>
  <c r="K203" i="1" s="1"/>
  <c r="G329" i="1"/>
  <c r="G331" i="1" s="1"/>
  <c r="G333" i="1" s="1"/>
  <c r="G335" i="1" s="1"/>
  <c r="G337" i="1" s="1"/>
  <c r="G339" i="1" s="1"/>
  <c r="I327" i="1" s="1"/>
  <c r="G326" i="1"/>
  <c r="M391" i="1"/>
  <c r="M393" i="1" s="1"/>
  <c r="M395" i="1" s="1"/>
  <c r="M397" i="1" s="1"/>
  <c r="M399" i="1" s="1"/>
  <c r="M401" i="1" s="1"/>
  <c r="M388" i="1"/>
  <c r="M360" i="1"/>
  <c r="M362" i="1" s="1"/>
  <c r="M364" i="1" s="1"/>
  <c r="M366" i="1" s="1"/>
  <c r="M368" i="1" s="1"/>
  <c r="M370" i="1" s="1"/>
  <c r="M357" i="1"/>
  <c r="M298" i="1"/>
  <c r="M300" i="1" s="1"/>
  <c r="M302" i="1" s="1"/>
  <c r="M304" i="1" s="1"/>
  <c r="M306" i="1" s="1"/>
  <c r="M308" i="1" s="1"/>
  <c r="M295" i="1"/>
  <c r="M267" i="1"/>
  <c r="M269" i="1" s="1"/>
  <c r="M271" i="1" s="1"/>
  <c r="M273" i="1" s="1"/>
  <c r="M275" i="1" s="1"/>
  <c r="M277" i="1" s="1"/>
  <c r="M264" i="1"/>
  <c r="M236" i="1"/>
  <c r="M238" i="1" s="1"/>
  <c r="M240" i="1" s="1"/>
  <c r="M242" i="1" s="1"/>
  <c r="M244" i="1" s="1"/>
  <c r="M246" i="1" s="1"/>
  <c r="M233" i="1"/>
  <c r="M174" i="1"/>
  <c r="M176" i="1" s="1"/>
  <c r="M178" i="1" s="1"/>
  <c r="M180" i="1" s="1"/>
  <c r="M182" i="1" s="1"/>
  <c r="M184" i="1" s="1"/>
  <c r="M171" i="1"/>
  <c r="M143" i="1"/>
  <c r="M145" i="1" s="1"/>
  <c r="M147" i="1" s="1"/>
  <c r="M149" i="1" s="1"/>
  <c r="M151" i="1" s="1"/>
  <c r="M153" i="1" s="1"/>
  <c r="M140" i="1"/>
  <c r="M112" i="1"/>
  <c r="M114" i="1" s="1"/>
  <c r="M116" i="1" s="1"/>
  <c r="M118" i="1" s="1"/>
  <c r="M120" i="1" s="1"/>
  <c r="M122" i="1" s="1"/>
  <c r="M109" i="1"/>
  <c r="M81" i="1"/>
  <c r="M83" i="1" s="1"/>
  <c r="M85" i="1" s="1"/>
  <c r="M87" i="1" s="1"/>
  <c r="M89" i="1" s="1"/>
  <c r="M91" i="1" s="1"/>
  <c r="M78" i="1"/>
  <c r="E54" i="1"/>
  <c r="E56" i="1" s="1"/>
  <c r="E58" i="1" s="1"/>
  <c r="E60" i="1" s="1"/>
  <c r="K205" i="1" l="1"/>
  <c r="K207" i="1" s="1"/>
  <c r="K209" i="1" s="1"/>
  <c r="K211" i="1" s="1"/>
  <c r="K213" i="1" s="1"/>
  <c r="K215" i="1" s="1"/>
  <c r="M203" i="1" s="1"/>
  <c r="K202" i="1"/>
  <c r="I329" i="1"/>
  <c r="I331" i="1" s="1"/>
  <c r="I333" i="1" s="1"/>
  <c r="I335" i="1" s="1"/>
  <c r="I337" i="1" s="1"/>
  <c r="I339" i="1" s="1"/>
  <c r="K327" i="1" s="1"/>
  <c r="I326" i="1"/>
  <c r="G48" i="1"/>
  <c r="G47" i="1" s="1"/>
  <c r="G50" i="1" l="1"/>
  <c r="G52" i="1" s="1"/>
  <c r="G54" i="1" s="1"/>
  <c r="G56" i="1" s="1"/>
  <c r="G58" i="1" s="1"/>
  <c r="G60" i="1" s="1"/>
  <c r="I48" i="1" s="1"/>
  <c r="I47" i="1" s="1"/>
  <c r="M205" i="1"/>
  <c r="M207" i="1" s="1"/>
  <c r="M209" i="1" s="1"/>
  <c r="M211" i="1" s="1"/>
  <c r="M213" i="1" s="1"/>
  <c r="M215" i="1" s="1"/>
  <c r="M202" i="1"/>
  <c r="K326" i="1"/>
  <c r="K329" i="1"/>
  <c r="K331" i="1" s="1"/>
  <c r="K333" i="1" s="1"/>
  <c r="K335" i="1" s="1"/>
  <c r="K337" i="1" s="1"/>
  <c r="K339" i="1" s="1"/>
  <c r="M327" i="1" s="1"/>
  <c r="I50" i="1" l="1"/>
  <c r="I52" i="1" s="1"/>
  <c r="I54" i="1" s="1"/>
  <c r="I56" i="1" s="1"/>
  <c r="I58" i="1" s="1"/>
  <c r="I60" i="1" s="1"/>
  <c r="K48" i="1" s="1"/>
  <c r="M329" i="1"/>
  <c r="M331" i="1" s="1"/>
  <c r="M333" i="1" s="1"/>
  <c r="M335" i="1" s="1"/>
  <c r="M337" i="1" s="1"/>
  <c r="M339" i="1" s="1"/>
  <c r="M326" i="1"/>
  <c r="K50" i="1" l="1"/>
  <c r="K52" i="1" s="1"/>
  <c r="K54" i="1" s="1"/>
  <c r="K56" i="1" s="1"/>
  <c r="K58" i="1" s="1"/>
  <c r="K60" i="1" s="1"/>
  <c r="M48" i="1" s="1"/>
  <c r="M47" i="1" s="1"/>
  <c r="M50" i="1" l="1"/>
  <c r="M52" i="1" s="1"/>
  <c r="M54" i="1" s="1"/>
  <c r="M56" i="1" s="1"/>
  <c r="M58" i="1" s="1"/>
  <c r="M60" i="1" s="1"/>
</calcChain>
</file>

<file path=xl/sharedStrings.xml><?xml version="1.0" encoding="utf-8"?>
<sst xmlns="http://schemas.openxmlformats.org/spreadsheetml/2006/main" count="147" uniqueCount="56">
  <si>
    <t>Mo</t>
  </si>
  <si>
    <t>Di</t>
  </si>
  <si>
    <t>Mi</t>
  </si>
  <si>
    <t>Do</t>
  </si>
  <si>
    <t>Fr</t>
  </si>
  <si>
    <t>Sa</t>
  </si>
  <si>
    <t>So</t>
  </si>
  <si>
    <t>Foto einfügen</t>
  </si>
  <si>
    <t>Titelblatt
Foto einfügen</t>
  </si>
  <si>
    <t>Version 1.0</t>
  </si>
  <si>
    <t>Allgemeine Information über diese Vorlage</t>
  </si>
  <si>
    <t>Fotokalender</t>
  </si>
  <si>
    <t xml:space="preserve">    Es wird dann automatisch ein neuer Kalender für alle 12 Monate erstellt</t>
  </si>
  <si>
    <t>2) Bilder einfügen</t>
  </si>
  <si>
    <t xml:space="preserve">     Ziehe das Bild in die richtige Größe und positioniere es. </t>
  </si>
  <si>
    <t xml:space="preserve">     Dies bei jedem Monat wiederholen.</t>
  </si>
  <si>
    <t xml:space="preserve">     Bild1: Screenshot Grafik einfügen. </t>
  </si>
  <si>
    <t>3) Der Monatsname wird automatisch erstellt</t>
  </si>
  <si>
    <t>4) Du kannst Feiertage oder andere für dich wichtige Tage selbst farbig markieren.</t>
  </si>
  <si>
    <t xml:space="preserve">6) Hast du alle Kalendermonate durchbeschriftet und mit Fotos versehen, kannst du den Kalender </t>
  </si>
  <si>
    <t xml:space="preserve">    Bitte beachten: Wenn du ein neues Jahr eingibst, werden deine Termine nicht automatisch</t>
  </si>
  <si>
    <t xml:space="preserve">    übernommen. Diese müssen dann nochmal eingegeben werden.</t>
  </si>
  <si>
    <t xml:space="preserve">    ausdrucken (eingestellt ist Druckbereich Seite 1 bis 13)</t>
  </si>
  <si>
    <t xml:space="preserve">    In diesem Beispiel gelb.</t>
  </si>
  <si>
    <r>
      <t xml:space="preserve">Mit dem Fotokalender kannst du dir schnell deinen eigenen Wandkalender mit deinen liebsten Bildern erstellen. Gehe dazu einfach gemäss folgender Anleitung mit den Punkten 1) bis 6) vor.
</t>
    </r>
    <r>
      <rPr>
        <i/>
        <sz val="8"/>
        <color theme="1" tint="0.249977111117893"/>
        <rFont val="Arial"/>
        <family val="2"/>
      </rPr>
      <t>Die Rechte der Beispielbilder liegen alle bei T. Mutter (eigene Fotos).</t>
    </r>
  </si>
  <si>
    <t>1) Gib in Zelle F3 die Jahreszahl des Kalenders ein</t>
  </si>
  <si>
    <t>5) Du kannst auch Feiertage, Geburtstage oder andere wichtige Termine eingeben (Beispiel 31. Januar: "Geb. Hans").</t>
  </si>
  <si>
    <t xml:space="preserve">     Klicke in der Menüleiste auf "Einfügen" --&gt; "Bilder" und wähle dann das gewünschte Bild aus</t>
  </si>
  <si>
    <t>Fotokalender 2020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</si>
  <si>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</si>
  <si>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</si>
  <si>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</si>
  <si>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</si>
  <si>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</si>
  <si>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</si>
  <si>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</si>
  <si>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</si>
  <si>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</si>
  <si>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</si>
  <si>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</si>
  <si>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</si>
  <si>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</si>
  <si>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</si>
  <si>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</si>
  <si>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</si>
  <si>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</si>
  <si>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</si>
  <si>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</si>
  <si>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</si>
  <si>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</si>
  <si>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</si>
  <si>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</si>
  <si>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</si>
  <si>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</si>
  <si>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 xml:space="preserve">Die Vorlage "Fotokalender" ist für alle gedacht, die selbst einen Fotokalender gestalten und ausdrucken möchten. </t>
  </si>
  <si>
    <t>Pro Kalendertag können Termine eingetragen werden. Entweder vor dem Ausdrucken am PC oder nach dem Ausdrucken per Hand.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</si>
</sst>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mmmm\ yyyy"/>
  </numFmts>
  <fonts count="4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color rgb="FF9BFF66"/>
      <name val="Calibri"/>
      <family val="2"/>
      <scheme val="minor"/>
    </font>
    <font>
      <i/>
      <sz val="12"/>
      <color rgb="FF9BFF66"/>
      <name val="Calibri"/>
      <family val="2"/>
      <scheme val="minor"/>
    </font>
    <font>
      <sz val="8"/>
      <color rgb="FF99FF66"/>
      <name val="Calibri"/>
      <family val="2"/>
      <scheme val="minor"/>
    </font>
    <font>
      <b/>
      <sz val="36"/>
      <color theme="1" tint="0.34998626667073579"/>
      <name val="Times New Roman"/>
      <family val="1"/>
    </font>
    <font>
      <b/>
      <sz val="60"/>
      <color theme="1" tint="0.34998626667073579"/>
      <name val="Times New Roman"/>
      <family val="1"/>
    </font>
    <font>
      <b/>
      <sz val="20"/>
      <color theme="1" tint="0.34998626667073579"/>
      <name val="Times New Roman"/>
      <family val="1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6"/>
      <color rgb="FF006600"/>
      <name val="Arial"/>
      <family val="2"/>
    </font>
    <font>
      <sz val="9"/>
      <color rgb="FF0066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1" tint="0.249977111117893"/>
      <name val="Arial"/>
      <family val="2"/>
    </font>
    <font>
      <sz val="10"/>
      <color rgb="FF00B050"/>
      <name val="Arial"/>
      <family val="2"/>
    </font>
    <font>
      <i/>
      <sz val="11"/>
      <color rgb="FF00B050"/>
      <name val="Calibri"/>
      <family val="2"/>
      <scheme val="minor"/>
    </font>
    <font>
      <i/>
      <sz val="8"/>
      <color theme="1" tint="0.249977111117893"/>
      <name val="Arial"/>
      <family val="2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B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99FF66"/>
      </top>
      <bottom/>
      <diagonal/>
    </border>
    <border>
      <left/>
      <right/>
      <top/>
      <bottom style="thick">
        <color rgb="FF99FF66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97"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0" fillId="0" borderId="0" xfId="0" applyBorder="1"/>
    <xf numFmtId="14" fontId="0" fillId="2" borderId="0" xfId="0" applyNumberFormat="1" applyFill="1"/>
    <xf numFmtId="0" fontId="0" fillId="2" borderId="0" xfId="0" applyFill="1"/>
    <xf numFmtId="14" fontId="1" fillId="2" borderId="0" xfId="0" applyNumberFormat="1" applyFont="1" applyFill="1"/>
    <xf numFmtId="0" fontId="7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4" fontId="2" fillId="2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4" fontId="6" fillId="0" borderId="2" xfId="0" applyNumberFormat="1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left" vertical="center"/>
    </xf>
    <xf numFmtId="14" fontId="8" fillId="3" borderId="3" xfId="0" applyNumberFormat="1" applyFont="1" applyFill="1" applyBorder="1" applyAlignment="1">
      <alignment horizontal="left" vertical="center"/>
    </xf>
    <xf numFmtId="14" fontId="8" fillId="0" borderId="3" xfId="0" applyNumberFormat="1" applyFont="1" applyFill="1" applyBorder="1" applyAlignment="1">
      <alignment horizontal="left" vertical="center"/>
    </xf>
    <xf numFmtId="0" fontId="1" fillId="0" borderId="0" xfId="0" applyFont="1"/>
    <xf numFmtId="14" fontId="9" fillId="0" borderId="0" xfId="0" applyNumberFormat="1" applyFont="1" applyAlignment="1">
      <alignment horizontal="right"/>
    </xf>
    <xf numFmtId="0" fontId="0" fillId="0" borderId="0" xfId="0" applyFill="1"/>
    <xf numFmtId="14" fontId="9" fillId="0" borderId="0" xfId="0" applyNumberFormat="1" applyFont="1" applyBorder="1" applyAlignment="1">
      <alignment horizontal="right"/>
    </xf>
    <xf numFmtId="14" fontId="0" fillId="0" borderId="0" xfId="0" applyNumberFormat="1" applyBorder="1"/>
    <xf numFmtId="0" fontId="12" fillId="2" borderId="0" xfId="0" applyFont="1" applyFill="1" applyAlignment="1">
      <alignment horizontal="right"/>
    </xf>
    <xf numFmtId="0" fontId="13" fillId="0" borderId="0" xfId="0" applyFont="1"/>
    <xf numFmtId="14" fontId="14" fillId="2" borderId="0" xfId="0" applyNumberFormat="1" applyFont="1" applyFill="1" applyAlignment="1">
      <alignment horizontal="right"/>
    </xf>
    <xf numFmtId="14" fontId="16" fillId="2" borderId="0" xfId="0" applyNumberFormat="1" applyFont="1" applyFill="1" applyAlignment="1">
      <alignment horizontal="right"/>
    </xf>
    <xf numFmtId="0" fontId="13" fillId="0" borderId="0" xfId="0" applyFont="1" applyBorder="1"/>
    <xf numFmtId="14" fontId="7" fillId="3" borderId="3" xfId="0" applyNumberFormat="1" applyFont="1" applyFill="1" applyBorder="1" applyAlignment="1">
      <alignment horizontal="left" vertical="center"/>
    </xf>
    <xf numFmtId="14" fontId="7" fillId="0" borderId="3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/>
    <xf numFmtId="0" fontId="4" fillId="0" borderId="0" xfId="0" applyFont="1" applyAlignment="1"/>
    <xf numFmtId="164" fontId="10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4" borderId="0" xfId="0" applyFont="1" applyFill="1"/>
    <xf numFmtId="0" fontId="4" fillId="4" borderId="0" xfId="0" applyFont="1" applyFill="1" applyBorder="1"/>
    <xf numFmtId="0" fontId="0" fillId="0" borderId="0" xfId="0" applyFill="1" applyBorder="1"/>
    <xf numFmtId="14" fontId="12" fillId="0" borderId="3" xfId="0" applyNumberFormat="1" applyFont="1" applyFill="1" applyBorder="1" applyAlignment="1">
      <alignment horizontal="left" vertical="center"/>
    </xf>
    <xf numFmtId="0" fontId="21" fillId="0" borderId="0" xfId="0" applyFont="1"/>
    <xf numFmtId="0" fontId="20" fillId="0" borderId="0" xfId="0" applyFont="1" applyAlignment="1">
      <alignment vertical="center"/>
    </xf>
    <xf numFmtId="0" fontId="22" fillId="0" borderId="0" xfId="0" applyFont="1"/>
    <xf numFmtId="0" fontId="24" fillId="0" borderId="0" xfId="1" applyAlignment="1">
      <alignment horizontal="right"/>
    </xf>
    <xf numFmtId="0" fontId="24" fillId="0" borderId="0" xfId="1" applyAlignment="1"/>
    <xf numFmtId="0" fontId="23" fillId="0" borderId="0" xfId="0" applyFont="1" applyAlignment="1">
      <alignment vertical="top"/>
    </xf>
    <xf numFmtId="0" fontId="1" fillId="0" borderId="0" xfId="0" applyFont="1" applyFill="1" applyBorder="1"/>
    <xf numFmtId="0" fontId="25" fillId="5" borderId="0" xfId="0" applyFont="1" applyFill="1" applyBorder="1" applyAlignment="1">
      <alignment horizontal="left" vertical="center"/>
    </xf>
    <xf numFmtId="0" fontId="27" fillId="0" borderId="0" xfId="0" applyFont="1" applyAlignment="1">
      <alignment vertical="top" wrapText="1"/>
    </xf>
    <xf numFmtId="0" fontId="26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vertical="top"/>
    </xf>
    <xf numFmtId="0" fontId="0" fillId="6" borderId="0" xfId="0" applyFill="1"/>
    <xf numFmtId="0" fontId="2" fillId="6" borderId="0" xfId="0" applyFont="1" applyFill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5" fillId="6" borderId="1" xfId="0" applyNumberFormat="1" applyFont="1" applyFill="1" applyBorder="1" applyAlignment="1">
      <alignment horizontal="right"/>
    </xf>
    <xf numFmtId="0" fontId="11" fillId="6" borderId="1" xfId="0" applyNumberFormat="1" applyFont="1" applyFill="1" applyBorder="1" applyAlignment="1">
      <alignment horizontal="right"/>
    </xf>
    <xf numFmtId="0" fontId="0" fillId="6" borderId="1" xfId="0" applyFill="1" applyBorder="1" applyAlignment="1"/>
    <xf numFmtId="0" fontId="0" fillId="6" borderId="1" xfId="0" applyFill="1" applyBorder="1"/>
    <xf numFmtId="164" fontId="6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5" fontId="4" fillId="6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4" borderId="0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24" fillId="0" borderId="0" xfId="1" applyAlignment="1">
      <alignment horizontal="right"/>
    </xf>
    <xf numFmtId="0" fontId="34" fillId="5" borderId="0" xfId="0" applyFont="1" applyFill="1"/>
    <xf numFmtId="0" fontId="1" fillId="5" borderId="0" xfId="0" applyFont="1" applyFill="1"/>
    <xf numFmtId="0" fontId="3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6" fillId="0" borderId="0" xfId="0" applyFont="1"/>
    <xf numFmtId="0" fontId="37" fillId="5" borderId="0" xfId="0" applyFont="1" applyFill="1"/>
    <xf numFmtId="0" fontId="26" fillId="0" borderId="0" xfId="0" applyFont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38" fillId="0" borderId="0" xfId="0" applyFont="1"/>
    <xf numFmtId="0" fontId="39" fillId="0" borderId="0" xfId="1" applyFont="1" applyAlignment="1">
      <alignment horizontal="left"/>
    </xf>
    <xf numFmtId="0" fontId="24" fillId="0" borderId="0" xfId="1" applyAlignment="1">
      <alignment horizontal="left"/>
    </xf>
    <xf numFmtId="0" fontId="40" fillId="0" borderId="0" xfId="1" applyFont="1" applyAlignment="1">
      <alignment horizontal="left"/>
    </xf>
    <xf numFmtId="0" fontId="24" fillId="0" borderId="0" xfId="1" applyAlignment="1">
      <alignment horizontal="left" indent="1"/>
    </xf>
    <xf numFmtId="0" fontId="41" fillId="0" borderId="0" xfId="0" applyFont="1" applyAlignment="1">
      <alignment horizontal="left"/>
    </xf>
    <xf numFmtId="0" fontId="42" fillId="0" borderId="0" xfId="1" applyFont="1" applyAlignment="1">
      <alignment horizontal="left" indent="1"/>
    </xf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 indent="1"/>
    </xf>
    <xf numFmtId="0" fontId="38" fillId="0" borderId="0" xfId="0" applyFont="1" applyAlignment="1">
      <alignment horizontal="left" indent="1"/>
    </xf>
  </cellXfs>
  <cellStyles count="2">
    <cellStyle name="Link" xfId="1" builtinId="8"/>
    <cellStyle name="Standard" xfId="0" builtinId="0"/>
  </cellStyles>
  <dxfs count="1176"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  <dxf>
      <fill>
        <patternFill patternType="solid">
          <bgColor rgb="FF9BFF66"/>
        </patternFill>
      </fill>
    </dxf>
  </dxfs>
  <tableStyles count="0" defaultTableStyle="TableStyleMedium2" defaultPivotStyle="PivotStyleLight16"/>
  <colors>
    <mruColors>
      <color rgb="FF9BFF66"/>
      <color rgb="FF33CC33"/>
      <color rgb="FFFF3300"/>
      <color rgb="FF99FF66"/>
      <color rgb="FF0099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JPG"/><Relationship Id="rId7" Type="http://schemas.openxmlformats.org/officeDocument/2006/relationships/image" Target="../media/image6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5.png"/><Relationship Id="rId5" Type="http://schemas.openxmlformats.org/officeDocument/2006/relationships/hyperlink" Target="https://www.alle-meine-vorlagen.de" TargetMode="External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130466</xdr:colOff>
      <xdr:row>67</xdr:row>
      <xdr:rowOff>190499</xdr:rowOff>
    </xdr:from>
    <xdr:to>
      <xdr:col>13</xdr:col>
      <xdr:colOff>658094</xdr:colOff>
      <xdr:row>74</xdr:row>
      <xdr:rowOff>3119003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421" y="11949544"/>
          <a:ext cx="6502400" cy="481618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3</xdr:col>
      <xdr:colOff>658143</xdr:colOff>
      <xdr:row>36</xdr:row>
      <xdr:rowOff>109444</xdr:rowOff>
    </xdr:from>
    <xdr:to>
      <xdr:col>11</xdr:col>
      <xdr:colOff>121226</xdr:colOff>
      <xdr:row>43</xdr:row>
      <xdr:rowOff>3201954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7224" y="2170686"/>
          <a:ext cx="4997510" cy="367649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4</xdr:col>
      <xdr:colOff>57544</xdr:colOff>
      <xdr:row>98</xdr:row>
      <xdr:rowOff>109498</xdr:rowOff>
    </xdr:from>
    <xdr:to>
      <xdr:col>11</xdr:col>
      <xdr:colOff>346362</xdr:colOff>
      <xdr:row>105</xdr:row>
      <xdr:rowOff>3226811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271" y="22242134"/>
          <a:ext cx="3804409" cy="500499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103635</xdr:colOff>
      <xdr:row>129</xdr:row>
      <xdr:rowOff>151262</xdr:rowOff>
    </xdr:from>
    <xdr:to>
      <xdr:col>14</xdr:col>
      <xdr:colOff>18618</xdr:colOff>
      <xdr:row>136</xdr:row>
      <xdr:rowOff>3151909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90" y="32657489"/>
          <a:ext cx="6599801" cy="488832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16</xdr:col>
      <xdr:colOff>28575</xdr:colOff>
      <xdr:row>0</xdr:row>
      <xdr:rowOff>57150</xdr:rowOff>
    </xdr:from>
    <xdr:to>
      <xdr:col>16</xdr:col>
      <xdr:colOff>2495134</xdr:colOff>
      <xdr:row>1</xdr:row>
      <xdr:rowOff>139566</xdr:rowOff>
    </xdr:to>
    <xdr:pic>
      <xdr:nvPicPr>
        <xdr:cNvPr id="10" name="Grafik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57150"/>
          <a:ext cx="2466559" cy="415791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0</xdr:col>
      <xdr:colOff>136525</xdr:colOff>
      <xdr:row>5</xdr:row>
      <xdr:rowOff>85725</xdr:rowOff>
    </xdr:from>
    <xdr:to>
      <xdr:col>13</xdr:col>
      <xdr:colOff>685800</xdr:colOff>
      <xdr:row>23</xdr:row>
      <xdr:rowOff>47625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AFF149E-967A-4F3C-AB6F-6D437CAD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25" y="1581150"/>
          <a:ext cx="6616700" cy="61817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16</xdr:col>
      <xdr:colOff>200025</xdr:colOff>
      <xdr:row>13</xdr:row>
      <xdr:rowOff>76200</xdr:rowOff>
    </xdr:from>
    <xdr:to>
      <xdr:col>17</xdr:col>
      <xdr:colOff>400050</xdr:colOff>
      <xdr:row>24</xdr:row>
      <xdr:rowOff>18120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B9DD914-BF9C-48DD-9397-8E92E50AD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34225" y="4457700"/>
          <a:ext cx="5572125" cy="3609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7B9A73-FD5E-4CA7-9D4D-BCE30DC16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tter-Software/Website%20-%20Alle_meine_Vorlagen.de/Hochgeladen/102%20Ausleihliste/Ausleih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tter-Software/Website%20-%20Alle_meine_Vorlagen.de/Hochgeladen/111%20Aufma&#223;-Skizze/Aufma&#223;-Skiz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fmaß-Skizze"/>
      <sheetName val="Inf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6"/>
  <sheetViews>
    <sheetView showGridLines="0" tabSelected="1" zoomScaleNormal="100" zoomScalePageLayoutView="55" workbookViewId="0">
      <selection activeCell="F3" sqref="F3:K5"/>
    </sheetView>
  </sheetViews>
  <sheetFormatPr baseColWidth="10" defaultColWidth="11.42578125" defaultRowHeight="26.25" zeroHeight="1" x14ac:dyDescent="0.4"/>
  <cols>
    <col min="1" max="1" width="0.7109375" customWidth="1"/>
    <col min="2" max="2" width="4.7109375" style="2" customWidth="1"/>
    <col min="3" max="3" width="5.7109375" style="11" customWidth="1"/>
    <col min="4" max="4" width="10.5703125" customWidth="1"/>
    <col min="5" max="5" width="5.140625" style="11" customWidth="1"/>
    <col min="6" max="6" width="10.5703125" customWidth="1"/>
    <col min="7" max="7" width="5.140625" style="11" customWidth="1"/>
    <col min="8" max="8" width="10.5703125" customWidth="1"/>
    <col min="9" max="9" width="5.140625" style="11" customWidth="1"/>
    <col min="10" max="10" width="10.5703125" customWidth="1"/>
    <col min="11" max="11" width="5.140625" style="11" customWidth="1"/>
    <col min="12" max="12" width="10.5703125" customWidth="1"/>
    <col min="13" max="13" width="5.140625" style="11" customWidth="1"/>
    <col min="14" max="14" width="10.5703125" customWidth="1"/>
    <col min="15" max="15" width="1.28515625" customWidth="1"/>
    <col min="16" max="16" width="0.7109375" style="41" customWidth="1"/>
    <col min="17" max="17" width="80.5703125" customWidth="1"/>
    <col min="18" max="18" width="72" customWidth="1"/>
  </cols>
  <sheetData>
    <row r="1" spans="1:20" x14ac:dyDescent="0.4">
      <c r="A1" s="23"/>
    </row>
    <row r="2" spans="1:20" ht="21.75" customHeight="1" x14ac:dyDescent="0.35">
      <c r="B2" s="63" t="s">
        <v>11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0" ht="23.25" x14ac:dyDescent="0.35">
      <c r="B3" s="3"/>
      <c r="C3" s="16"/>
      <c r="D3" s="4"/>
      <c r="E3" s="16"/>
      <c r="F3" s="64">
        <v>2020</v>
      </c>
      <c r="G3" s="64"/>
      <c r="H3" s="64"/>
      <c r="I3" s="64"/>
      <c r="J3" s="64"/>
      <c r="K3" s="64"/>
      <c r="L3" s="5"/>
      <c r="M3" s="14"/>
      <c r="Q3" s="45" t="s">
        <v>28</v>
      </c>
      <c r="S3" s="47"/>
      <c r="T3" s="47"/>
    </row>
    <row r="4" spans="1:20" ht="23.25" x14ac:dyDescent="0.35">
      <c r="B4" s="3"/>
      <c r="C4" s="16"/>
      <c r="D4" s="4"/>
      <c r="E4" s="16"/>
      <c r="F4" s="64"/>
      <c r="G4" s="64"/>
      <c r="H4" s="64"/>
      <c r="I4" s="64"/>
      <c r="J4" s="64"/>
      <c r="K4" s="64"/>
      <c r="L4" s="5"/>
      <c r="M4" s="14"/>
      <c r="Q4" s="48" t="s">
        <v>9</v>
      </c>
      <c r="T4" s="46"/>
    </row>
    <row r="5" spans="1:20" ht="23.25" x14ac:dyDescent="0.35">
      <c r="B5" s="3"/>
      <c r="C5" s="16"/>
      <c r="D5" s="4"/>
      <c r="E5" s="16"/>
      <c r="F5" s="64"/>
      <c r="G5" s="64"/>
      <c r="H5" s="64"/>
      <c r="I5" s="64"/>
      <c r="J5" s="64"/>
      <c r="K5" s="64"/>
      <c r="L5" s="5"/>
      <c r="M5" s="14"/>
      <c r="Q5" s="50" t="s">
        <v>10</v>
      </c>
      <c r="S5" s="49"/>
      <c r="T5" s="49"/>
    </row>
    <row r="6" spans="1:20" ht="49.5" x14ac:dyDescent="0.35">
      <c r="B6" s="3"/>
      <c r="C6" s="16"/>
      <c r="D6" s="4"/>
      <c r="E6" s="16"/>
      <c r="F6" s="4"/>
      <c r="G6" s="16"/>
      <c r="H6" s="4"/>
      <c r="I6" s="16"/>
      <c r="J6" s="4"/>
      <c r="K6" s="16"/>
      <c r="L6" s="5"/>
      <c r="M6" s="14"/>
      <c r="Q6" s="51" t="s">
        <v>24</v>
      </c>
    </row>
    <row r="7" spans="1:20" ht="23.25" customHeight="1" x14ac:dyDescent="0.25">
      <c r="B7" s="65" t="s">
        <v>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Q7" s="53" t="s">
        <v>25</v>
      </c>
    </row>
    <row r="8" spans="1:20" ht="23.25" customHeight="1" x14ac:dyDescent="0.25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Q8" s="53" t="s">
        <v>12</v>
      </c>
    </row>
    <row r="9" spans="1:20" ht="26.25" customHeight="1" x14ac:dyDescent="0.25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Q9" s="43"/>
    </row>
    <row r="10" spans="1:20" ht="26.25" customHeight="1" x14ac:dyDescent="0.25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Q10" s="53" t="s">
        <v>13</v>
      </c>
    </row>
    <row r="11" spans="1:20" ht="26.25" customHeight="1" x14ac:dyDescent="0.25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Q11" s="53" t="s">
        <v>27</v>
      </c>
    </row>
    <row r="12" spans="1:20" ht="26.25" customHeight="1" x14ac:dyDescent="0.25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Q12" s="53" t="s">
        <v>14</v>
      </c>
    </row>
    <row r="13" spans="1:20" ht="26.25" customHeight="1" x14ac:dyDescent="0.25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Q13" s="53" t="s">
        <v>15</v>
      </c>
    </row>
    <row r="14" spans="1:20" ht="26.25" customHeight="1" x14ac:dyDescent="0.25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Q14" s="44"/>
    </row>
    <row r="15" spans="1:20" ht="26.25" customHeight="1" x14ac:dyDescent="0.25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spans="1:20" ht="26.25" customHeight="1" x14ac:dyDescent="0.25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spans="2:17" ht="26.25" customHeight="1" x14ac:dyDescent="0.25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2:17" ht="26.25" customHeight="1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2:17" ht="26.25" customHeight="1" x14ac:dyDescent="0.2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2:17" ht="26.25" customHeight="1" x14ac:dyDescent="0.25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2:17" ht="26.25" customHeight="1" x14ac:dyDescent="0.25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2:17" ht="26.25" customHeight="1" x14ac:dyDescent="0.25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2:17" ht="26.25" customHeight="1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2:17" ht="26.25" customHeight="1" x14ac:dyDescent="0.25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spans="2:17" ht="26.25" customHeight="1" x14ac:dyDescent="0.25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Q25" s="54" t="s">
        <v>16</v>
      </c>
    </row>
    <row r="26" spans="2:17" ht="26.25" customHeight="1" x14ac:dyDescent="0.25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</row>
    <row r="27" spans="2:17" ht="26.25" customHeight="1" x14ac:dyDescent="0.25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8" spans="2:17" ht="26.25" customHeight="1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2:17" x14ac:dyDescent="0.4"/>
    <row r="30" spans="2:17" x14ac:dyDescent="0.4"/>
    <row r="31" spans="2:17" x14ac:dyDescent="0.4"/>
    <row r="32" spans="2:17" ht="21.95" customHeight="1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7" ht="21.95" customHeight="1" x14ac:dyDescent="0.3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7" ht="21.95" customHeight="1" x14ac:dyDescent="0.25">
      <c r="B34" s="71">
        <f>DATE(Kalenderjahr,B45,1)</f>
        <v>43831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1:17" ht="21.95" customHeight="1" x14ac:dyDescent="0.25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Q35" s="53" t="s">
        <v>17</v>
      </c>
    </row>
    <row r="36" spans="1:17" ht="21.95" customHeight="1" x14ac:dyDescent="0.25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</row>
    <row r="37" spans="1:17" ht="21.95" customHeight="1" x14ac:dyDescent="0.25">
      <c r="B37" s="72" t="s">
        <v>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7" ht="21.95" customHeight="1" x14ac:dyDescent="0.25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7" ht="21.95" customHeight="1" x14ac:dyDescent="0.25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7" ht="21.95" customHeight="1" x14ac:dyDescent="0.25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7" ht="21.95" customHeight="1" x14ac:dyDescent="0.2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</row>
    <row r="42" spans="1:17" ht="21.95" customHeight="1" x14ac:dyDescent="0.2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</row>
    <row r="43" spans="1:17" ht="18" customHeight="1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17" ht="260.10000000000002" customHeight="1" x14ac:dyDescent="0.2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</row>
    <row r="45" spans="1:17" ht="21.75" customHeight="1" x14ac:dyDescent="0.4">
      <c r="A45" s="21">
        <v>2016</v>
      </c>
      <c r="B45" s="27">
        <v>1</v>
      </c>
      <c r="C45" s="22"/>
      <c r="D45" s="1"/>
    </row>
    <row r="46" spans="1:17" ht="21.75" customHeight="1" x14ac:dyDescent="0.4">
      <c r="B46" s="66">
        <f>DATE(Kalenderjahr,B45,1)</f>
        <v>43831</v>
      </c>
      <c r="C46" s="66"/>
      <c r="D46" s="66"/>
      <c r="E46" s="56"/>
      <c r="F46" s="57"/>
      <c r="G46" s="57"/>
      <c r="H46" s="56"/>
      <c r="I46" s="57"/>
      <c r="J46" s="56"/>
      <c r="K46" s="57"/>
      <c r="L46" s="56"/>
      <c r="M46" s="57"/>
      <c r="N46" s="56"/>
      <c r="O46" s="56"/>
    </row>
    <row r="47" spans="1:17" ht="21.95" customHeight="1" x14ac:dyDescent="0.25">
      <c r="B47" s="58"/>
      <c r="C47" s="59">
        <f>IF(C48&lt;&gt;"",WEEKNUM(C48,2),WEEKNUM(C60,2))-1</f>
        <v>0</v>
      </c>
      <c r="D47" s="60"/>
      <c r="E47" s="60">
        <f t="shared" ref="E47" si="0">IF(E48&lt;&gt;"",WEEKNUM(E48,2),WEEKNUM(E60,2))-1</f>
        <v>1</v>
      </c>
      <c r="F47" s="60"/>
      <c r="G47" s="60">
        <f t="shared" ref="G47" si="1">IF(G48&lt;&gt;"",WEEKNUM(G48,2),WEEKNUM(G60,2))-1</f>
        <v>2</v>
      </c>
      <c r="H47" s="60"/>
      <c r="I47" s="60">
        <f t="shared" ref="I47" si="2">IF(I48&lt;&gt;"",WEEKNUM(I48,2),WEEKNUM(I60,2))-1</f>
        <v>3</v>
      </c>
      <c r="J47" s="60"/>
      <c r="K47" s="60">
        <f>IF(K48&lt;&gt;"",WEEKNUM(K48,2),WEEKNUM(K60,2))-1</f>
        <v>4</v>
      </c>
      <c r="L47" s="60"/>
      <c r="M47" s="60" t="str">
        <f>IF(M48&lt;&gt;"",WEEKNUM(M48,2)-1,"")</f>
        <v/>
      </c>
      <c r="N47" s="61"/>
      <c r="O47" s="62"/>
    </row>
    <row r="48" spans="1:17" ht="20.100000000000001" customHeight="1" x14ac:dyDescent="0.25">
      <c r="A48" s="6"/>
      <c r="B48" s="70" t="s">
        <v>0</v>
      </c>
      <c r="C48" s="68" t="str">
        <f>IF(C62-7&lt;(DATE(Kalenderjahr,B45,1)),"",C62-7)</f>
        <v/>
      </c>
      <c r="D48" s="33"/>
      <c r="E48" s="68">
        <f>C60+1</f>
        <v>43836</v>
      </c>
      <c r="F48" s="33"/>
      <c r="G48" s="68">
        <f>E60+1</f>
        <v>43843</v>
      </c>
      <c r="H48" s="33"/>
      <c r="I48" s="68">
        <f>G60+1</f>
        <v>43850</v>
      </c>
      <c r="J48" s="33"/>
      <c r="K48" s="68">
        <f>I60+1</f>
        <v>43857</v>
      </c>
      <c r="L48" s="33"/>
      <c r="M48" s="68" t="str">
        <f>IF(K60="","",IF(MONTH(K60+1)=MONTH(K60),K60+1,""))</f>
        <v/>
      </c>
      <c r="N48" s="33"/>
      <c r="O48" s="33"/>
    </row>
    <row r="49" spans="1:17" ht="12.95" customHeight="1" thickBot="1" x14ac:dyDescent="0.3">
      <c r="A49" s="6"/>
      <c r="B49" s="70"/>
      <c r="C49" s="68"/>
      <c r="D49" s="20"/>
      <c r="E49" s="68"/>
      <c r="F49" s="20"/>
      <c r="G49" s="68"/>
      <c r="H49" s="20"/>
      <c r="I49" s="68"/>
      <c r="J49" s="20"/>
      <c r="K49" s="68"/>
      <c r="L49" s="20"/>
      <c r="M49" s="69"/>
      <c r="N49" s="20"/>
      <c r="O49" s="20"/>
    </row>
    <row r="50" spans="1:17" ht="20.100000000000001" customHeight="1" thickTop="1" x14ac:dyDescent="0.25">
      <c r="A50" s="6"/>
      <c r="B50" s="70" t="s">
        <v>1</v>
      </c>
      <c r="C50" s="68" t="str">
        <f>IF(C62-6&lt;(DATE(Kalenderjahr,B45,1)),"",C62-6)</f>
        <v/>
      </c>
      <c r="D50" s="17"/>
      <c r="E50" s="68">
        <f>E48+1</f>
        <v>43837</v>
      </c>
      <c r="F50" s="17"/>
      <c r="G50" s="68">
        <f>G48+1</f>
        <v>43844</v>
      </c>
      <c r="H50" s="17"/>
      <c r="I50" s="68">
        <f>I48+1</f>
        <v>43851</v>
      </c>
      <c r="J50" s="17"/>
      <c r="K50" s="68">
        <f t="shared" ref="K50" si="3">IF(K48="","",IF(MONTH(K48+1)=MONTH(K48),K48+1,""))</f>
        <v>43858</v>
      </c>
      <c r="L50" s="17"/>
      <c r="M50" s="68" t="str">
        <f>IF(M48="","",IF(MONTH(M48+1)=MONTH(M48),M48+1,""))</f>
        <v/>
      </c>
      <c r="N50" s="17"/>
      <c r="O50" s="17"/>
      <c r="Q50" s="53" t="s">
        <v>18</v>
      </c>
    </row>
    <row r="51" spans="1:17" ht="12.95" customHeight="1" thickBot="1" x14ac:dyDescent="0.3">
      <c r="A51" s="6"/>
      <c r="B51" s="70"/>
      <c r="C51" s="68"/>
      <c r="D51" s="20"/>
      <c r="E51" s="68"/>
      <c r="F51" s="20"/>
      <c r="G51" s="68"/>
      <c r="H51" s="20"/>
      <c r="I51" s="68"/>
      <c r="J51" s="20"/>
      <c r="K51" s="68"/>
      <c r="L51" s="20"/>
      <c r="M51" s="69"/>
      <c r="N51" s="20"/>
      <c r="O51" s="20"/>
      <c r="Q51" s="53" t="s">
        <v>23</v>
      </c>
    </row>
    <row r="52" spans="1:17" ht="20.100000000000001" customHeight="1" thickTop="1" x14ac:dyDescent="0.25">
      <c r="A52" s="6"/>
      <c r="B52" s="70" t="s">
        <v>2</v>
      </c>
      <c r="C52" s="68">
        <f>IF(C62-5&lt;(DATE(Kalenderjahr,B45,1)),"",C62-5)</f>
        <v>43831</v>
      </c>
      <c r="D52" s="17"/>
      <c r="E52" s="68">
        <f>E50+1</f>
        <v>43838</v>
      </c>
      <c r="F52" s="17"/>
      <c r="G52" s="68">
        <f>G50+1</f>
        <v>43845</v>
      </c>
      <c r="H52" s="17"/>
      <c r="I52" s="68">
        <f>I50+1</f>
        <v>43852</v>
      </c>
      <c r="J52" s="17"/>
      <c r="K52" s="68">
        <f t="shared" ref="K52" si="4">IF(K50="","",IF(MONTH(K50+1)=MONTH(K50),K50+1,""))</f>
        <v>43859</v>
      </c>
      <c r="L52" s="17"/>
      <c r="M52" s="68" t="str">
        <f>IF(M50="","",IF(MONTH(M50+1)=MONTH(M50),M50+1,""))</f>
        <v/>
      </c>
      <c r="N52" s="17"/>
      <c r="O52" s="17"/>
      <c r="Q52" s="52"/>
    </row>
    <row r="53" spans="1:17" ht="12.95" customHeight="1" thickBot="1" x14ac:dyDescent="0.3">
      <c r="A53" s="6"/>
      <c r="B53" s="70"/>
      <c r="C53" s="68"/>
      <c r="D53" s="20"/>
      <c r="E53" s="68"/>
      <c r="F53" s="20"/>
      <c r="G53" s="68"/>
      <c r="H53" s="20"/>
      <c r="I53" s="68"/>
      <c r="J53" s="20"/>
      <c r="K53" s="68"/>
      <c r="L53" s="20"/>
      <c r="M53" s="69"/>
      <c r="N53" s="20"/>
      <c r="O53" s="20"/>
      <c r="Q53" s="52"/>
    </row>
    <row r="54" spans="1:17" ht="20.100000000000001" customHeight="1" thickTop="1" x14ac:dyDescent="0.25">
      <c r="A54" s="6"/>
      <c r="B54" s="70" t="s">
        <v>3</v>
      </c>
      <c r="C54" s="68">
        <f>IF(C62-4&lt;(DATE(Kalenderjahr,B45,1)),"",C62-4)</f>
        <v>43832</v>
      </c>
      <c r="D54" s="17"/>
      <c r="E54" s="68">
        <f>E52+1</f>
        <v>43839</v>
      </c>
      <c r="F54" s="17"/>
      <c r="G54" s="68">
        <f>G52+1</f>
        <v>43846</v>
      </c>
      <c r="H54" s="17"/>
      <c r="I54" s="68">
        <f>I52+1</f>
        <v>43853</v>
      </c>
      <c r="J54" s="17"/>
      <c r="K54" s="68">
        <f t="shared" ref="K54" si="5">IF(K52="","",IF(MONTH(K52+1)=MONTH(K52),K52+1,""))</f>
        <v>43860</v>
      </c>
      <c r="L54" s="17"/>
      <c r="M54" s="68" t="str">
        <f t="shared" ref="M54" si="6">IF(M52="","",IF(MONTH(M52+1)=MONTH(M52),M52+1,""))</f>
        <v/>
      </c>
      <c r="N54" s="17"/>
      <c r="O54" s="17"/>
      <c r="Q54" s="53" t="s">
        <v>26</v>
      </c>
    </row>
    <row r="55" spans="1:17" ht="12.95" customHeight="1" thickBot="1" x14ac:dyDescent="0.3">
      <c r="A55" s="6"/>
      <c r="B55" s="70"/>
      <c r="C55" s="68"/>
      <c r="D55" s="20"/>
      <c r="E55" s="68"/>
      <c r="F55" s="20"/>
      <c r="G55" s="68"/>
      <c r="H55" s="20"/>
      <c r="I55" s="68"/>
      <c r="J55" s="20"/>
      <c r="K55" s="68"/>
      <c r="L55" s="20"/>
      <c r="M55" s="69"/>
      <c r="N55" s="20"/>
      <c r="O55" s="20"/>
      <c r="Q55" s="53" t="s">
        <v>20</v>
      </c>
    </row>
    <row r="56" spans="1:17" ht="20.100000000000001" customHeight="1" thickTop="1" x14ac:dyDescent="0.25">
      <c r="A56" s="6"/>
      <c r="B56" s="70" t="s">
        <v>4</v>
      </c>
      <c r="C56" s="68">
        <f>IF(C62-3&lt;(DATE(Kalenderjahr,B45,1)),"",C62-3)</f>
        <v>43833</v>
      </c>
      <c r="D56" s="17"/>
      <c r="E56" s="68">
        <f>E54+1</f>
        <v>43840</v>
      </c>
      <c r="F56" s="17"/>
      <c r="G56" s="68">
        <f>G54+1</f>
        <v>43847</v>
      </c>
      <c r="H56" s="17"/>
      <c r="I56" s="68">
        <f>I54+1</f>
        <v>43854</v>
      </c>
      <c r="J56" s="17"/>
      <c r="K56" s="68">
        <f t="shared" ref="K56" si="7">IF(K54="","",IF(MONTH(K54+1)=MONTH(K54),K54+1,""))</f>
        <v>43861</v>
      </c>
      <c r="L56" s="17"/>
      <c r="M56" s="68" t="str">
        <f t="shared" ref="M56" si="8">IF(M54="","",IF(MONTH(M54+1)=MONTH(M54),M54+1,""))</f>
        <v/>
      </c>
      <c r="N56" s="17"/>
      <c r="O56" s="17"/>
      <c r="Q56" s="55" t="s">
        <v>21</v>
      </c>
    </row>
    <row r="57" spans="1:17" ht="12.95" customHeight="1" thickBot="1" x14ac:dyDescent="0.3">
      <c r="A57" s="6"/>
      <c r="B57" s="70"/>
      <c r="C57" s="68"/>
      <c r="D57" s="20"/>
      <c r="E57" s="68"/>
      <c r="F57" s="20"/>
      <c r="G57" s="68"/>
      <c r="H57" s="20"/>
      <c r="I57" s="68"/>
      <c r="J57" s="20"/>
      <c r="K57" s="68"/>
      <c r="L57" s="20"/>
      <c r="M57" s="69"/>
      <c r="N57" s="20"/>
      <c r="O57" s="20"/>
      <c r="Q57" s="52"/>
    </row>
    <row r="58" spans="1:17" ht="20.100000000000001" customHeight="1" thickTop="1" x14ac:dyDescent="0.25">
      <c r="A58" s="6"/>
      <c r="B58" s="70" t="s">
        <v>5</v>
      </c>
      <c r="C58" s="68">
        <f>IF(C62-2&lt;(DATE(Kalenderjahr,B45,1)),"",C62-2)</f>
        <v>43834</v>
      </c>
      <c r="D58" s="18"/>
      <c r="E58" s="68">
        <f t="shared" ref="E58" si="9">E56+1</f>
        <v>43841</v>
      </c>
      <c r="F58" s="18"/>
      <c r="G58" s="68">
        <f t="shared" ref="G58" si="10">G56+1</f>
        <v>43848</v>
      </c>
      <c r="H58" s="18"/>
      <c r="I58" s="68">
        <f t="shared" ref="I58" si="11">I56+1</f>
        <v>43855</v>
      </c>
      <c r="J58" s="18"/>
      <c r="K58" s="68" t="str">
        <f>IF(K56="","",IF(MONTH(K56+1)=MONTH(K56),K56+1,""))</f>
        <v/>
      </c>
      <c r="L58" s="18"/>
      <c r="M58" s="68" t="str">
        <f t="shared" ref="M58" si="12">IF(M56="","",IF(MONTH(M56+1)=MONTH(M56),M56+1,""))</f>
        <v/>
      </c>
      <c r="N58" s="18"/>
      <c r="O58" s="18"/>
      <c r="Q58" s="52"/>
    </row>
    <row r="59" spans="1:17" ht="12.95" customHeight="1" thickBot="1" x14ac:dyDescent="0.3">
      <c r="A59" s="6"/>
      <c r="B59" s="70"/>
      <c r="C59" s="68"/>
      <c r="D59" s="19"/>
      <c r="E59" s="68"/>
      <c r="F59" s="19"/>
      <c r="G59" s="68"/>
      <c r="H59" s="19"/>
      <c r="I59" s="68"/>
      <c r="J59" s="19"/>
      <c r="K59" s="68"/>
      <c r="L59" s="19"/>
      <c r="M59" s="69"/>
      <c r="N59" s="19"/>
      <c r="O59" s="19"/>
      <c r="Q59" s="52"/>
    </row>
    <row r="60" spans="1:17" ht="20.100000000000001" customHeight="1" thickTop="1" x14ac:dyDescent="0.25">
      <c r="A60" s="6"/>
      <c r="B60" s="70" t="s">
        <v>6</v>
      </c>
      <c r="C60" s="68">
        <f>IF(C62-1&lt;(DATE(Kalenderjahr,B45,1)),C62,C62-1)</f>
        <v>43835</v>
      </c>
      <c r="D60" s="18"/>
      <c r="E60" s="68">
        <f>E58+1</f>
        <v>43842</v>
      </c>
      <c r="F60" s="18"/>
      <c r="G60" s="68">
        <f>G58+1</f>
        <v>43849</v>
      </c>
      <c r="H60" s="18"/>
      <c r="I60" s="68">
        <f>I58+1</f>
        <v>43856</v>
      </c>
      <c r="J60" s="18"/>
      <c r="K60" s="68" t="str">
        <f>IF(K58="","",IF(MONTH(K58+1)=MONTH(K58),K58+1,""))</f>
        <v/>
      </c>
      <c r="L60" s="18"/>
      <c r="M60" s="68" t="str">
        <f t="shared" ref="M60" si="13">IF(M58="","",IF(MONTH(M58+1)=MONTH(M58),M58+1,""))</f>
        <v/>
      </c>
      <c r="N60" s="18"/>
      <c r="O60" s="18"/>
      <c r="Q60" s="53" t="s">
        <v>19</v>
      </c>
    </row>
    <row r="61" spans="1:17" ht="12.95" customHeight="1" thickBot="1" x14ac:dyDescent="0.3">
      <c r="A61" s="6"/>
      <c r="B61" s="70"/>
      <c r="C61" s="68"/>
      <c r="D61" s="19"/>
      <c r="E61" s="68"/>
      <c r="F61" s="19"/>
      <c r="G61" s="68"/>
      <c r="H61" s="19"/>
      <c r="I61" s="68"/>
      <c r="J61" s="19"/>
      <c r="K61" s="68"/>
      <c r="L61" s="19"/>
      <c r="M61" s="69"/>
      <c r="N61" s="19"/>
      <c r="O61" s="19"/>
      <c r="Q61" s="53" t="s">
        <v>22</v>
      </c>
    </row>
    <row r="62" spans="1:17" ht="15" customHeight="1" thickTop="1" x14ac:dyDescent="0.4">
      <c r="B62" s="39"/>
      <c r="C62" s="28">
        <f>IF(WEEKDAY(DATE(Kalenderjahr,B45,1),1)=1,DATE(Kalenderjahr,B45,1),8-WEEKDAY(DATE(Kalenderjahr,B45,1),2)+DATE(Kalenderjahr,B45,1))</f>
        <v>43836</v>
      </c>
      <c r="D62" s="9"/>
      <c r="E62" s="15"/>
      <c r="F62" s="7"/>
      <c r="G62" s="15"/>
      <c r="H62" s="7"/>
      <c r="I62" s="15"/>
      <c r="J62" s="8"/>
      <c r="K62" s="15"/>
      <c r="L62" s="8"/>
      <c r="M62" s="13"/>
      <c r="N62" s="26"/>
      <c r="O62" s="10"/>
    </row>
    <row r="63" spans="1:17" ht="21.95" customHeight="1" x14ac:dyDescent="0.3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7" ht="21.95" customHeight="1" x14ac:dyDescent="0.3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5" ht="21.95" customHeight="1" x14ac:dyDescent="0.25">
      <c r="B65" s="71">
        <f>DATE(Kalenderjahr,B76,1)</f>
        <v>43862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</row>
    <row r="66" spans="1:15" ht="21.95" customHeight="1" x14ac:dyDescent="0.25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</row>
    <row r="67" spans="1:15" ht="21.95" customHeight="1" x14ac:dyDescent="0.25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</row>
    <row r="68" spans="1:15" ht="21.95" customHeight="1" x14ac:dyDescent="0.25">
      <c r="B68" s="72" t="s">
        <v>7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1:15" ht="21.95" customHeight="1" x14ac:dyDescent="0.25"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1:15" ht="21.95" customHeight="1" x14ac:dyDescent="0.25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</row>
    <row r="71" spans="1:15" ht="21.95" customHeight="1" x14ac:dyDescent="0.25"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</row>
    <row r="72" spans="1:15" ht="21.95" customHeight="1" x14ac:dyDescent="0.25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</row>
    <row r="73" spans="1:15" ht="21.95" customHeight="1" x14ac:dyDescent="0.25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</row>
    <row r="74" spans="1:15" ht="18" customHeight="1" x14ac:dyDescent="0.25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</row>
    <row r="75" spans="1:15" ht="260.10000000000002" customHeight="1" x14ac:dyDescent="0.25"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</row>
    <row r="76" spans="1:15" ht="21.75" customHeight="1" x14ac:dyDescent="0.4">
      <c r="A76" s="21">
        <v>2016</v>
      </c>
      <c r="B76" s="27">
        <v>2</v>
      </c>
      <c r="C76" s="22"/>
      <c r="D76" s="1"/>
    </row>
    <row r="77" spans="1:15" ht="21.75" customHeight="1" x14ac:dyDescent="0.4">
      <c r="B77" s="67">
        <f>DATE(Kalenderjahr,B76,1)</f>
        <v>43862</v>
      </c>
      <c r="C77" s="67"/>
      <c r="D77" s="67"/>
      <c r="E77" s="8"/>
      <c r="F77" s="13"/>
      <c r="G77" s="13"/>
      <c r="H77" s="8"/>
      <c r="I77" s="13"/>
      <c r="J77" s="8"/>
      <c r="K77" s="13"/>
      <c r="L77" s="8"/>
      <c r="M77" s="13"/>
      <c r="N77" s="8"/>
      <c r="O77" s="8"/>
    </row>
    <row r="78" spans="1:15" ht="21.95" customHeight="1" x14ac:dyDescent="0.25">
      <c r="B78" s="37"/>
      <c r="C78" s="34">
        <f>IF(C79&lt;&gt;"",WEEKNUM(C79,2),WEEKNUM(C91,2))-1</f>
        <v>4</v>
      </c>
      <c r="D78" s="34"/>
      <c r="E78" s="34">
        <f t="shared" ref="E78" si="14">IF(E79&lt;&gt;"",WEEKNUM(E79,2),WEEKNUM(E91,2))-1</f>
        <v>5</v>
      </c>
      <c r="F78" s="34"/>
      <c r="G78" s="34">
        <f t="shared" ref="G78" si="15">IF(G79&lt;&gt;"",WEEKNUM(G79,2),WEEKNUM(G91,2))-1</f>
        <v>6</v>
      </c>
      <c r="H78" s="34"/>
      <c r="I78" s="34">
        <f t="shared" ref="I78" si="16">IF(I79&lt;&gt;"",WEEKNUM(I79,2),WEEKNUM(I91,2))-1</f>
        <v>7</v>
      </c>
      <c r="J78" s="34"/>
      <c r="K78" s="34">
        <f t="shared" ref="K78" si="17">IF(K79&lt;&gt;"",WEEKNUM(K79,2),WEEKNUM(K91,2))-1</f>
        <v>8</v>
      </c>
      <c r="L78" s="34"/>
      <c r="M78" s="34" t="str">
        <f>IF(M79&lt;&gt;"",WEEKNUM(M79,2)-1,"")</f>
        <v/>
      </c>
      <c r="N78" s="35"/>
      <c r="O78" s="38"/>
    </row>
    <row r="79" spans="1:15" ht="20.100000000000001" customHeight="1" x14ac:dyDescent="0.25">
      <c r="A79" s="6"/>
      <c r="B79" s="70" t="s">
        <v>0</v>
      </c>
      <c r="C79" s="68" t="str">
        <f>IF(C93-7&lt;(DATE(Kalenderjahr,B76,1)),"",C93-7)</f>
        <v/>
      </c>
      <c r="D79" s="33"/>
      <c r="E79" s="68">
        <f>C91+1</f>
        <v>43864</v>
      </c>
      <c r="F79" s="33"/>
      <c r="G79" s="68">
        <f>E91+1</f>
        <v>43871</v>
      </c>
      <c r="H79" s="33"/>
      <c r="I79" s="68">
        <f>G91+1</f>
        <v>43878</v>
      </c>
      <c r="J79" s="33"/>
      <c r="K79" s="68">
        <f>I91+1</f>
        <v>43885</v>
      </c>
      <c r="L79" s="33"/>
      <c r="M79" s="68" t="str">
        <f>IF(K91="","",IF(MONTH(K91+1)=MONTH(K91),K91+1,""))</f>
        <v/>
      </c>
      <c r="N79" s="33"/>
      <c r="O79" s="33"/>
    </row>
    <row r="80" spans="1:15" ht="12.95" customHeight="1" thickBot="1" x14ac:dyDescent="0.3">
      <c r="A80" s="6"/>
      <c r="B80" s="70"/>
      <c r="C80" s="68"/>
      <c r="D80" s="20"/>
      <c r="E80" s="68"/>
      <c r="F80" s="32"/>
      <c r="G80" s="68"/>
      <c r="H80" s="20"/>
      <c r="I80" s="68"/>
      <c r="J80" s="20"/>
      <c r="K80" s="68"/>
      <c r="L80" s="20"/>
      <c r="M80" s="69"/>
      <c r="N80" s="20"/>
      <c r="O80" s="20"/>
    </row>
    <row r="81" spans="1:15" ht="20.100000000000001" customHeight="1" thickTop="1" x14ac:dyDescent="0.25">
      <c r="A81" s="6"/>
      <c r="B81" s="70" t="s">
        <v>1</v>
      </c>
      <c r="C81" s="68" t="str">
        <f>IF(C93-6&lt;(DATE(Kalenderjahr,B76,1)),"",C93-6)</f>
        <v/>
      </c>
      <c r="D81" s="17"/>
      <c r="E81" s="68">
        <f>E79+1</f>
        <v>43865</v>
      </c>
      <c r="F81" s="17"/>
      <c r="G81" s="68">
        <f>G79+1</f>
        <v>43872</v>
      </c>
      <c r="H81" s="17"/>
      <c r="I81" s="68">
        <f>I79+1</f>
        <v>43879</v>
      </c>
      <c r="J81" s="17"/>
      <c r="K81" s="68">
        <f t="shared" ref="K81" si="18">IF(K79="","",IF(MONTH(K79+1)=MONTH(K79),K79+1,""))</f>
        <v>43886</v>
      </c>
      <c r="L81" s="17"/>
      <c r="M81" s="68" t="str">
        <f>IF(M79="","",IF(MONTH(M79+1)=MONTH(M79),M79+1,""))</f>
        <v/>
      </c>
      <c r="N81" s="17"/>
      <c r="O81" s="17"/>
    </row>
    <row r="82" spans="1:15" ht="12.95" customHeight="1" thickBot="1" x14ac:dyDescent="0.3">
      <c r="A82" s="6"/>
      <c r="B82" s="70"/>
      <c r="C82" s="68"/>
      <c r="D82" s="20"/>
      <c r="E82" s="68"/>
      <c r="F82" s="20"/>
      <c r="G82" s="68"/>
      <c r="H82" s="20"/>
      <c r="I82" s="68"/>
      <c r="J82" s="20"/>
      <c r="K82" s="68"/>
      <c r="L82" s="20"/>
      <c r="M82" s="69"/>
      <c r="N82" s="20"/>
      <c r="O82" s="20"/>
    </row>
    <row r="83" spans="1:15" ht="20.100000000000001" customHeight="1" thickTop="1" x14ac:dyDescent="0.25">
      <c r="A83" s="6"/>
      <c r="B83" s="70" t="s">
        <v>2</v>
      </c>
      <c r="C83" s="68" t="str">
        <f>IF(C93-5&lt;(DATE(Kalenderjahr,B76,1)),"",C93-5)</f>
        <v/>
      </c>
      <c r="D83" s="17"/>
      <c r="E83" s="68">
        <f>E81+1</f>
        <v>43866</v>
      </c>
      <c r="F83" s="17"/>
      <c r="G83" s="68">
        <f>G81+1</f>
        <v>43873</v>
      </c>
      <c r="H83" s="17"/>
      <c r="I83" s="68">
        <f>I81+1</f>
        <v>43880</v>
      </c>
      <c r="J83" s="17"/>
      <c r="K83" s="68">
        <f t="shared" ref="K83" si="19">IF(K81="","",IF(MONTH(K81+1)=MONTH(K81),K81+1,""))</f>
        <v>43887</v>
      </c>
      <c r="L83" s="17"/>
      <c r="M83" s="68" t="str">
        <f>IF(M81="","",IF(MONTH(M81+1)=MONTH(M81),M81+1,""))</f>
        <v/>
      </c>
      <c r="N83" s="17"/>
      <c r="O83" s="17"/>
    </row>
    <row r="84" spans="1:15" ht="12.95" customHeight="1" thickBot="1" x14ac:dyDescent="0.3">
      <c r="A84" s="6"/>
      <c r="B84" s="70"/>
      <c r="C84" s="68"/>
      <c r="D84" s="20"/>
      <c r="E84" s="68"/>
      <c r="F84" s="20"/>
      <c r="G84" s="68"/>
      <c r="H84" s="20"/>
      <c r="I84" s="68"/>
      <c r="J84" s="20"/>
      <c r="K84" s="68"/>
      <c r="L84" s="20"/>
      <c r="M84" s="69"/>
      <c r="N84" s="20"/>
      <c r="O84" s="20"/>
    </row>
    <row r="85" spans="1:15" ht="20.100000000000001" customHeight="1" thickTop="1" x14ac:dyDescent="0.25">
      <c r="A85" s="6"/>
      <c r="B85" s="70" t="s">
        <v>3</v>
      </c>
      <c r="C85" s="68" t="str">
        <f>IF(C93-4&lt;(DATE(Kalenderjahr,B76,1)),"",C93-4)</f>
        <v/>
      </c>
      <c r="D85" s="17"/>
      <c r="E85" s="68">
        <f>E83+1</f>
        <v>43867</v>
      </c>
      <c r="F85" s="17"/>
      <c r="G85" s="68">
        <f>G83+1</f>
        <v>43874</v>
      </c>
      <c r="H85" s="17"/>
      <c r="I85" s="68">
        <f>I83+1</f>
        <v>43881</v>
      </c>
      <c r="J85" s="17"/>
      <c r="K85" s="68">
        <f t="shared" ref="K85" si="20">IF(K83="","",IF(MONTH(K83+1)=MONTH(K83),K83+1,""))</f>
        <v>43888</v>
      </c>
      <c r="L85" s="17"/>
      <c r="M85" s="68" t="str">
        <f t="shared" ref="M85" si="21">IF(M83="","",IF(MONTH(M83+1)=MONTH(M83),M83+1,""))</f>
        <v/>
      </c>
      <c r="N85" s="17"/>
      <c r="O85" s="17"/>
    </row>
    <row r="86" spans="1:15" ht="12.95" customHeight="1" thickBot="1" x14ac:dyDescent="0.3">
      <c r="A86" s="6"/>
      <c r="B86" s="70"/>
      <c r="C86" s="68"/>
      <c r="D86" s="20"/>
      <c r="E86" s="68"/>
      <c r="F86" s="20"/>
      <c r="G86" s="68"/>
      <c r="H86" s="20"/>
      <c r="I86" s="68"/>
      <c r="J86" s="20"/>
      <c r="K86" s="68"/>
      <c r="L86" s="20"/>
      <c r="M86" s="69"/>
      <c r="N86" s="20"/>
      <c r="O86" s="20"/>
    </row>
    <row r="87" spans="1:15" ht="20.100000000000001" customHeight="1" thickTop="1" x14ac:dyDescent="0.25">
      <c r="A87" s="6"/>
      <c r="B87" s="70" t="s">
        <v>4</v>
      </c>
      <c r="C87" s="68" t="str">
        <f>IF(C93-3&lt;(DATE(Kalenderjahr,B76,1)),"",C93-3)</f>
        <v/>
      </c>
      <c r="D87" s="17"/>
      <c r="E87" s="68">
        <f>E85+1</f>
        <v>43868</v>
      </c>
      <c r="F87" s="17"/>
      <c r="G87" s="68">
        <f>G85+1</f>
        <v>43875</v>
      </c>
      <c r="H87" s="17"/>
      <c r="I87" s="68">
        <f>I85+1</f>
        <v>43882</v>
      </c>
      <c r="J87" s="17"/>
      <c r="K87" s="68">
        <f t="shared" ref="K87" si="22">IF(K85="","",IF(MONTH(K85+1)=MONTH(K85),K85+1,""))</f>
        <v>43889</v>
      </c>
      <c r="L87" s="17"/>
      <c r="M87" s="68" t="str">
        <f t="shared" ref="M87" si="23">IF(M85="","",IF(MONTH(M85+1)=MONTH(M85),M85+1,""))</f>
        <v/>
      </c>
      <c r="N87" s="17"/>
      <c r="O87" s="17"/>
    </row>
    <row r="88" spans="1:15" ht="12.95" customHeight="1" thickBot="1" x14ac:dyDescent="0.3">
      <c r="A88" s="6"/>
      <c r="B88" s="70"/>
      <c r="C88" s="68"/>
      <c r="D88" s="20"/>
      <c r="E88" s="68"/>
      <c r="F88" s="20"/>
      <c r="G88" s="68"/>
      <c r="H88" s="20"/>
      <c r="I88" s="68"/>
      <c r="J88" s="20"/>
      <c r="K88" s="68"/>
      <c r="L88" s="20"/>
      <c r="M88" s="69"/>
      <c r="N88" s="20"/>
      <c r="O88" s="20"/>
    </row>
    <row r="89" spans="1:15" ht="20.100000000000001" customHeight="1" thickTop="1" x14ac:dyDescent="0.25">
      <c r="A89" s="6"/>
      <c r="B89" s="70" t="s">
        <v>5</v>
      </c>
      <c r="C89" s="68">
        <f>IF(C93-2&lt;(DATE(Kalenderjahr,B76,1)),"",C93-2)</f>
        <v>43862</v>
      </c>
      <c r="D89" s="18"/>
      <c r="E89" s="68">
        <f t="shared" ref="E89" si="24">E87+1</f>
        <v>43869</v>
      </c>
      <c r="F89" s="18"/>
      <c r="G89" s="68">
        <f t="shared" ref="G89" si="25">G87+1</f>
        <v>43876</v>
      </c>
      <c r="H89" s="18"/>
      <c r="I89" s="68">
        <f t="shared" ref="I89" si="26">I87+1</f>
        <v>43883</v>
      </c>
      <c r="J89" s="18"/>
      <c r="K89" s="68">
        <f>IF(K87="","",IF(MONTH(K87+1)=MONTH(K87),K87+1,""))</f>
        <v>43890</v>
      </c>
      <c r="L89" s="18"/>
      <c r="M89" s="68" t="str">
        <f t="shared" ref="M89" si="27">IF(M87="","",IF(MONTH(M87+1)=MONTH(M87),M87+1,""))</f>
        <v/>
      </c>
      <c r="N89" s="18"/>
      <c r="O89" s="18"/>
    </row>
    <row r="90" spans="1:15" ht="12.95" customHeight="1" thickBot="1" x14ac:dyDescent="0.3">
      <c r="A90" s="6"/>
      <c r="B90" s="70"/>
      <c r="C90" s="68"/>
      <c r="D90" s="19"/>
      <c r="E90" s="68"/>
      <c r="F90" s="19"/>
      <c r="G90" s="68"/>
      <c r="H90" s="19"/>
      <c r="I90" s="68"/>
      <c r="J90" s="19"/>
      <c r="K90" s="68"/>
      <c r="L90" s="19"/>
      <c r="M90" s="69"/>
      <c r="N90" s="19"/>
      <c r="O90" s="19"/>
    </row>
    <row r="91" spans="1:15" ht="20.100000000000001" customHeight="1" thickTop="1" x14ac:dyDescent="0.25">
      <c r="A91" s="6"/>
      <c r="B91" s="70" t="s">
        <v>6</v>
      </c>
      <c r="C91" s="68">
        <f>IF(C93-1&lt;(DATE(Kalenderjahr,B76,1)),C93,C93-1)</f>
        <v>43863</v>
      </c>
      <c r="D91" s="18"/>
      <c r="E91" s="68">
        <f>E89+1</f>
        <v>43870</v>
      </c>
      <c r="F91" s="18"/>
      <c r="G91" s="68">
        <f>G89+1</f>
        <v>43877</v>
      </c>
      <c r="H91" s="18"/>
      <c r="I91" s="68">
        <f>I89+1</f>
        <v>43884</v>
      </c>
      <c r="J91" s="18"/>
      <c r="K91" s="68" t="str">
        <f>IF(K89="","",IF(MONTH(K89+1)=MONTH(K89),K89+1,""))</f>
        <v/>
      </c>
      <c r="L91" s="18"/>
      <c r="M91" s="68" t="str">
        <f t="shared" ref="M91" si="28">IF(M89="","",IF(MONTH(M89+1)=MONTH(M89),M89+1,""))</f>
        <v/>
      </c>
      <c r="N91" s="18"/>
      <c r="O91" s="18"/>
    </row>
    <row r="92" spans="1:15" ht="12.95" customHeight="1" thickBot="1" x14ac:dyDescent="0.3">
      <c r="A92" s="6"/>
      <c r="B92" s="70"/>
      <c r="C92" s="68"/>
      <c r="D92" s="19"/>
      <c r="E92" s="68"/>
      <c r="F92" s="19"/>
      <c r="G92" s="68"/>
      <c r="H92" s="19"/>
      <c r="I92" s="68"/>
      <c r="J92" s="19"/>
      <c r="K92" s="68"/>
      <c r="L92" s="19"/>
      <c r="M92" s="69"/>
      <c r="N92" s="19"/>
      <c r="O92" s="19"/>
    </row>
    <row r="93" spans="1:15" ht="15" customHeight="1" thickTop="1" x14ac:dyDescent="0.4">
      <c r="B93" s="40"/>
      <c r="C93" s="29">
        <f>IF(WEEKDAY(DATE(Kalenderjahr,B76,1),1)=1,DATE(Kalenderjahr,B76,1),8-WEEKDAY(DATE(Kalenderjahr,B76,1),2)+DATE(Kalenderjahr,B76,1))</f>
        <v>43864</v>
      </c>
      <c r="D93" s="9"/>
      <c r="E93" s="15"/>
      <c r="F93" s="7"/>
      <c r="G93" s="15"/>
      <c r="H93" s="7"/>
      <c r="I93" s="15"/>
      <c r="J93" s="8"/>
      <c r="K93" s="15"/>
      <c r="L93" s="8"/>
      <c r="M93" s="13"/>
      <c r="N93" s="26"/>
      <c r="O93" s="10"/>
    </row>
    <row r="94" spans="1:15" ht="21.95" customHeight="1" x14ac:dyDescent="0.3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5" ht="21.95" customHeight="1" x14ac:dyDescent="0.3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1:15" ht="21.95" customHeight="1" x14ac:dyDescent="0.25">
      <c r="B96" s="71">
        <f>DATE(Kalenderjahr,B107,1)</f>
        <v>43891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</row>
    <row r="97" spans="1:15" ht="21.95" customHeight="1" x14ac:dyDescent="0.25"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</row>
    <row r="98" spans="1:15" ht="21.95" customHeight="1" x14ac:dyDescent="0.25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</row>
    <row r="99" spans="1:15" ht="21.95" customHeight="1" x14ac:dyDescent="0.25">
      <c r="B99" s="72" t="s">
        <v>7</v>
      </c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</row>
    <row r="100" spans="1:15" ht="21.95" customHeight="1" x14ac:dyDescent="0.25"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</row>
    <row r="101" spans="1:15" ht="21.95" customHeight="1" x14ac:dyDescent="0.25"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</row>
    <row r="102" spans="1:15" ht="21.95" customHeight="1" x14ac:dyDescent="0.25"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</row>
    <row r="103" spans="1:15" ht="21.95" customHeight="1" x14ac:dyDescent="0.25"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</row>
    <row r="104" spans="1:15" ht="21.95" customHeight="1" x14ac:dyDescent="0.25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</row>
    <row r="105" spans="1:15" ht="18" customHeight="1" x14ac:dyDescent="0.25"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1:15" ht="260.10000000000002" customHeight="1" x14ac:dyDescent="0.25"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1:15" ht="21.75" customHeight="1" x14ac:dyDescent="0.4">
      <c r="A107" s="21">
        <v>2016</v>
      </c>
      <c r="B107" s="27">
        <v>3</v>
      </c>
      <c r="C107" s="22"/>
      <c r="D107" s="1"/>
    </row>
    <row r="108" spans="1:15" ht="21.75" customHeight="1" x14ac:dyDescent="0.4">
      <c r="B108" s="67">
        <f>DATE(Kalenderjahr,B107,1)</f>
        <v>43891</v>
      </c>
      <c r="C108" s="67"/>
      <c r="D108" s="67"/>
      <c r="E108" s="8"/>
      <c r="F108" s="13"/>
      <c r="G108" s="13"/>
      <c r="H108" s="8"/>
      <c r="I108" s="13"/>
      <c r="J108" s="8"/>
      <c r="K108" s="13"/>
      <c r="L108" s="8"/>
      <c r="M108" s="13"/>
      <c r="N108" s="8"/>
      <c r="O108" s="8"/>
    </row>
    <row r="109" spans="1:15" ht="21.95" customHeight="1" x14ac:dyDescent="0.25">
      <c r="B109" s="37"/>
      <c r="C109" s="34">
        <f>IF(C110&lt;&gt;"",WEEKNUM(C110,2),WEEKNUM(C122,2))-1</f>
        <v>8</v>
      </c>
      <c r="D109" s="34"/>
      <c r="E109" s="34">
        <f t="shared" ref="E109" si="29">IF(E110&lt;&gt;"",WEEKNUM(E110,2),WEEKNUM(E122,2))-1</f>
        <v>9</v>
      </c>
      <c r="F109" s="34"/>
      <c r="G109" s="34">
        <f t="shared" ref="G109" si="30">IF(G110&lt;&gt;"",WEEKNUM(G110,2),WEEKNUM(G122,2))-1</f>
        <v>10</v>
      </c>
      <c r="H109" s="34"/>
      <c r="I109" s="34">
        <f t="shared" ref="I109" si="31">IF(I110&lt;&gt;"",WEEKNUM(I110,2),WEEKNUM(I122,2))-1</f>
        <v>11</v>
      </c>
      <c r="J109" s="34"/>
      <c r="K109" s="34">
        <f t="shared" ref="K109" si="32">IF(K110&lt;&gt;"",WEEKNUM(K110,2),WEEKNUM(K122,2))-1</f>
        <v>12</v>
      </c>
      <c r="L109" s="34"/>
      <c r="M109" s="34">
        <f>IF(M110&lt;&gt;"",WEEKNUM(M110,2)-1,"")</f>
        <v>13</v>
      </c>
      <c r="N109" s="35"/>
      <c r="O109" s="38"/>
    </row>
    <row r="110" spans="1:15" ht="20.100000000000001" customHeight="1" x14ac:dyDescent="0.25">
      <c r="B110" s="70" t="s">
        <v>0</v>
      </c>
      <c r="C110" s="68" t="str">
        <f>IF(C124-7&lt;(DATE(Kalenderjahr,B107,1)),"",C124-7)</f>
        <v/>
      </c>
      <c r="D110" s="33"/>
      <c r="E110" s="68">
        <f>C122+1</f>
        <v>43892</v>
      </c>
      <c r="F110" s="33"/>
      <c r="G110" s="68">
        <f>E122+1</f>
        <v>43899</v>
      </c>
      <c r="H110" s="33"/>
      <c r="I110" s="68">
        <f>G122+1</f>
        <v>43906</v>
      </c>
      <c r="J110" s="33"/>
      <c r="K110" s="68">
        <f>I122+1</f>
        <v>43913</v>
      </c>
      <c r="L110" s="33"/>
      <c r="M110" s="68">
        <f>IF(K122="","",IF(MONTH(K122+1)=MONTH(K122),K122+1,""))</f>
        <v>43920</v>
      </c>
      <c r="N110" s="33"/>
      <c r="O110" s="33"/>
    </row>
    <row r="111" spans="1:15" ht="12.95" customHeight="1" thickBot="1" x14ac:dyDescent="0.3">
      <c r="B111" s="70"/>
      <c r="C111" s="68"/>
      <c r="D111" s="20"/>
      <c r="E111" s="68"/>
      <c r="F111" s="20"/>
      <c r="G111" s="68"/>
      <c r="H111" s="20"/>
      <c r="I111" s="68"/>
      <c r="J111" s="20"/>
      <c r="K111" s="68"/>
      <c r="L111" s="42"/>
      <c r="M111" s="69"/>
      <c r="N111" s="20"/>
      <c r="O111" s="20"/>
    </row>
    <row r="112" spans="1:15" ht="20.100000000000001" customHeight="1" thickTop="1" x14ac:dyDescent="0.25">
      <c r="B112" s="70" t="s">
        <v>1</v>
      </c>
      <c r="C112" s="68" t="str">
        <f>IF(C124-6&lt;(DATE(Kalenderjahr,B107,1)),"",C124-6)</f>
        <v/>
      </c>
      <c r="D112" s="17"/>
      <c r="E112" s="68">
        <f>E110+1</f>
        <v>43893</v>
      </c>
      <c r="F112" s="17"/>
      <c r="G112" s="68">
        <f>G110+1</f>
        <v>43900</v>
      </c>
      <c r="H112" s="17"/>
      <c r="I112" s="68">
        <f>I110+1</f>
        <v>43907</v>
      </c>
      <c r="J112" s="17"/>
      <c r="K112" s="68">
        <f t="shared" ref="K112" si="33">IF(K110="","",IF(MONTH(K110+1)=MONTH(K110),K110+1,""))</f>
        <v>43914</v>
      </c>
      <c r="L112" s="17"/>
      <c r="M112" s="68">
        <f>IF(M110="","",IF(MONTH(M110+1)=MONTH(M110),M110+1,""))</f>
        <v>43921</v>
      </c>
      <c r="N112" s="17"/>
      <c r="O112" s="17"/>
    </row>
    <row r="113" spans="2:15" ht="12.95" customHeight="1" thickBot="1" x14ac:dyDescent="0.3">
      <c r="B113" s="70"/>
      <c r="C113" s="68"/>
      <c r="D113" s="20"/>
      <c r="E113" s="68"/>
      <c r="F113" s="20"/>
      <c r="G113" s="68"/>
      <c r="H113" s="20"/>
      <c r="I113" s="68"/>
      <c r="J113" s="20"/>
      <c r="K113" s="68"/>
      <c r="L113" s="20"/>
      <c r="M113" s="69"/>
      <c r="N113" s="20"/>
      <c r="O113" s="20"/>
    </row>
    <row r="114" spans="2:15" ht="20.100000000000001" customHeight="1" thickTop="1" x14ac:dyDescent="0.25">
      <c r="B114" s="70" t="s">
        <v>2</v>
      </c>
      <c r="C114" s="68" t="str">
        <f>IF(C124-5&lt;(DATE(Kalenderjahr,B107,1)),"",C124-5)</f>
        <v/>
      </c>
      <c r="D114" s="17"/>
      <c r="E114" s="68">
        <f>E112+1</f>
        <v>43894</v>
      </c>
      <c r="F114" s="17"/>
      <c r="G114" s="68">
        <f>G112+1</f>
        <v>43901</v>
      </c>
      <c r="H114" s="17"/>
      <c r="I114" s="68">
        <f>I112+1</f>
        <v>43908</v>
      </c>
      <c r="J114" s="17"/>
      <c r="K114" s="68">
        <f t="shared" ref="K114" si="34">IF(K112="","",IF(MONTH(K112+1)=MONTH(K112),K112+1,""))</f>
        <v>43915</v>
      </c>
      <c r="L114" s="17"/>
      <c r="M114" s="68" t="str">
        <f>IF(M112="","",IF(MONTH(M112+1)=MONTH(M112),M112+1,""))</f>
        <v/>
      </c>
      <c r="N114" s="17"/>
      <c r="O114" s="17"/>
    </row>
    <row r="115" spans="2:15" ht="12.95" customHeight="1" thickBot="1" x14ac:dyDescent="0.3">
      <c r="B115" s="70"/>
      <c r="C115" s="68"/>
      <c r="D115" s="20"/>
      <c r="E115" s="68"/>
      <c r="F115" s="20"/>
      <c r="G115" s="68"/>
      <c r="H115" s="20"/>
      <c r="I115" s="68"/>
      <c r="J115" s="20"/>
      <c r="K115" s="68"/>
      <c r="L115" s="20"/>
      <c r="M115" s="69"/>
      <c r="N115" s="20"/>
      <c r="O115" s="20"/>
    </row>
    <row r="116" spans="2:15" ht="20.100000000000001" customHeight="1" thickTop="1" x14ac:dyDescent="0.25">
      <c r="B116" s="70" t="s">
        <v>3</v>
      </c>
      <c r="C116" s="68" t="str">
        <f>IF(C124-4&lt;(DATE(Kalenderjahr,B107,1)),"",C124-4)</f>
        <v/>
      </c>
      <c r="D116" s="17"/>
      <c r="E116" s="68">
        <f>E114+1</f>
        <v>43895</v>
      </c>
      <c r="F116" s="17"/>
      <c r="G116" s="68">
        <f>G114+1</f>
        <v>43902</v>
      </c>
      <c r="H116" s="17"/>
      <c r="I116" s="68">
        <f>I114+1</f>
        <v>43909</v>
      </c>
      <c r="J116" s="17"/>
      <c r="K116" s="68">
        <f t="shared" ref="K116" si="35">IF(K114="","",IF(MONTH(K114+1)=MONTH(K114),K114+1,""))</f>
        <v>43916</v>
      </c>
      <c r="L116" s="17"/>
      <c r="M116" s="68" t="str">
        <f t="shared" ref="M116" si="36">IF(M114="","",IF(MONTH(M114+1)=MONTH(M114),M114+1,""))</f>
        <v/>
      </c>
      <c r="N116" s="17"/>
      <c r="O116" s="17"/>
    </row>
    <row r="117" spans="2:15" ht="12.95" customHeight="1" thickBot="1" x14ac:dyDescent="0.3">
      <c r="B117" s="70"/>
      <c r="C117" s="68"/>
      <c r="D117" s="20"/>
      <c r="E117" s="68"/>
      <c r="F117" s="20"/>
      <c r="G117" s="68"/>
      <c r="H117" s="20"/>
      <c r="I117" s="68"/>
      <c r="J117" s="20"/>
      <c r="K117" s="68"/>
      <c r="L117" s="20"/>
      <c r="M117" s="69"/>
      <c r="N117" s="20"/>
      <c r="O117" s="20"/>
    </row>
    <row r="118" spans="2:15" ht="20.100000000000001" customHeight="1" thickTop="1" x14ac:dyDescent="0.25">
      <c r="B118" s="70" t="s">
        <v>4</v>
      </c>
      <c r="C118" s="68" t="str">
        <f>IF(C124-3&lt;(DATE(Kalenderjahr,B107,1)),"",C124-3)</f>
        <v/>
      </c>
      <c r="D118" s="17"/>
      <c r="E118" s="68">
        <f>E116+1</f>
        <v>43896</v>
      </c>
      <c r="F118" s="17"/>
      <c r="G118" s="68">
        <f>G116+1</f>
        <v>43903</v>
      </c>
      <c r="H118" s="17"/>
      <c r="I118" s="68">
        <f>I116+1</f>
        <v>43910</v>
      </c>
      <c r="J118" s="17"/>
      <c r="K118" s="68">
        <f t="shared" ref="K118" si="37">IF(K116="","",IF(MONTH(K116+1)=MONTH(K116),K116+1,""))</f>
        <v>43917</v>
      </c>
      <c r="L118" s="17"/>
      <c r="M118" s="68" t="str">
        <f t="shared" ref="M118" si="38">IF(M116="","",IF(MONTH(M116+1)=MONTH(M116),M116+1,""))</f>
        <v/>
      </c>
      <c r="N118" s="17"/>
      <c r="O118" s="17"/>
    </row>
    <row r="119" spans="2:15" ht="12.95" customHeight="1" thickBot="1" x14ac:dyDescent="0.3">
      <c r="B119" s="70"/>
      <c r="C119" s="68"/>
      <c r="D119" s="20"/>
      <c r="E119" s="68"/>
      <c r="F119" s="20"/>
      <c r="G119" s="68"/>
      <c r="H119" s="20"/>
      <c r="I119" s="68"/>
      <c r="J119" s="20"/>
      <c r="K119" s="68"/>
      <c r="L119" s="20"/>
      <c r="M119" s="69"/>
      <c r="N119" s="20"/>
      <c r="O119" s="20"/>
    </row>
    <row r="120" spans="2:15" ht="20.100000000000001" customHeight="1" thickTop="1" x14ac:dyDescent="0.25">
      <c r="B120" s="70" t="s">
        <v>5</v>
      </c>
      <c r="C120" s="68" t="str">
        <f>IF(C124-2&lt;(DATE(Kalenderjahr,B107,1)),"",C124-2)</f>
        <v/>
      </c>
      <c r="D120" s="18"/>
      <c r="E120" s="68">
        <f t="shared" ref="E120" si="39">E118+1</f>
        <v>43897</v>
      </c>
      <c r="F120" s="18"/>
      <c r="G120" s="68">
        <f t="shared" ref="G120" si="40">G118+1</f>
        <v>43904</v>
      </c>
      <c r="H120" s="18"/>
      <c r="I120" s="68">
        <f t="shared" ref="I120" si="41">I118+1</f>
        <v>43911</v>
      </c>
      <c r="J120" s="18"/>
      <c r="K120" s="68">
        <f>IF(K118="","",IF(MONTH(K118+1)=MONTH(K118),K118+1,""))</f>
        <v>43918</v>
      </c>
      <c r="L120" s="18"/>
      <c r="M120" s="68" t="str">
        <f t="shared" ref="M120" si="42">IF(M118="","",IF(MONTH(M118+1)=MONTH(M118),M118+1,""))</f>
        <v/>
      </c>
      <c r="N120" s="18"/>
      <c r="O120" s="18"/>
    </row>
    <row r="121" spans="2:15" ht="12.95" customHeight="1" thickBot="1" x14ac:dyDescent="0.3">
      <c r="B121" s="70"/>
      <c r="C121" s="68"/>
      <c r="D121" s="19"/>
      <c r="E121" s="68"/>
      <c r="F121" s="19"/>
      <c r="G121" s="68"/>
      <c r="H121" s="19"/>
      <c r="I121" s="68"/>
      <c r="J121" s="19"/>
      <c r="K121" s="68"/>
      <c r="L121" s="19"/>
      <c r="M121" s="69"/>
      <c r="N121" s="19"/>
      <c r="O121" s="19"/>
    </row>
    <row r="122" spans="2:15" ht="20.100000000000001" customHeight="1" thickTop="1" x14ac:dyDescent="0.25">
      <c r="B122" s="70" t="s">
        <v>6</v>
      </c>
      <c r="C122" s="68">
        <f>IF(C124-1&lt;(DATE(Kalenderjahr,B107,1)),C124,C124-1)</f>
        <v>43891</v>
      </c>
      <c r="D122" s="18"/>
      <c r="E122" s="68">
        <f>E120+1</f>
        <v>43898</v>
      </c>
      <c r="F122" s="18"/>
      <c r="G122" s="68">
        <f>G120+1</f>
        <v>43905</v>
      </c>
      <c r="H122" s="18"/>
      <c r="I122" s="68">
        <f>I120+1</f>
        <v>43912</v>
      </c>
      <c r="J122" s="18"/>
      <c r="K122" s="68">
        <f>IF(K120="","",IF(MONTH(K120+1)=MONTH(K120),K120+1,""))</f>
        <v>43919</v>
      </c>
      <c r="L122" s="18"/>
      <c r="M122" s="68" t="str">
        <f t="shared" ref="M122" si="43">IF(M120="","",IF(MONTH(M120+1)=MONTH(M120),M120+1,""))</f>
        <v/>
      </c>
      <c r="N122" s="18"/>
      <c r="O122" s="18"/>
    </row>
    <row r="123" spans="2:15" ht="12.95" customHeight="1" thickBot="1" x14ac:dyDescent="0.3">
      <c r="B123" s="70"/>
      <c r="C123" s="68"/>
      <c r="D123" s="19"/>
      <c r="E123" s="68"/>
      <c r="F123" s="19"/>
      <c r="G123" s="68"/>
      <c r="H123" s="19"/>
      <c r="I123" s="68"/>
      <c r="J123" s="19"/>
      <c r="K123" s="68"/>
      <c r="L123" s="19"/>
      <c r="M123" s="69"/>
      <c r="N123" s="19"/>
      <c r="O123" s="19"/>
    </row>
    <row r="124" spans="2:15" ht="15" customHeight="1" thickTop="1" x14ac:dyDescent="0.4">
      <c r="B124" s="40"/>
      <c r="C124" s="28">
        <f>IF(WEEKDAY(DATE(Kalenderjahr,B107,1),1)=1,DATE(Kalenderjahr,B107,1),8-WEEKDAY(DATE(Kalenderjahr,B107,1),2)+DATE(Kalenderjahr,B107,1))</f>
        <v>43891</v>
      </c>
      <c r="D124" s="9"/>
      <c r="E124" s="15"/>
      <c r="F124" s="7"/>
      <c r="G124" s="15"/>
      <c r="H124" s="7"/>
      <c r="I124" s="15"/>
      <c r="J124" s="8"/>
      <c r="K124" s="15"/>
      <c r="L124" s="8"/>
      <c r="M124" s="13"/>
      <c r="N124" s="26"/>
      <c r="O124" s="10"/>
    </row>
    <row r="125" spans="2:15" ht="21.95" customHeight="1" x14ac:dyDescent="0.3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5" ht="21.95" customHeight="1" x14ac:dyDescent="0.3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2:15" ht="21.95" customHeight="1" x14ac:dyDescent="0.25">
      <c r="B127" s="71">
        <f>DATE(Kalenderjahr,B138,1)</f>
        <v>43922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</row>
    <row r="128" spans="2:15" ht="21.95" customHeight="1" x14ac:dyDescent="0.25"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</row>
    <row r="129" spans="1:15" ht="21.95" customHeight="1" x14ac:dyDescent="0.25"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</row>
    <row r="130" spans="1:15" ht="21.95" customHeight="1" x14ac:dyDescent="0.25">
      <c r="B130" s="72" t="s">
        <v>7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1:15" ht="21.95" customHeight="1" x14ac:dyDescent="0.25"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1:15" ht="21.95" customHeight="1" x14ac:dyDescent="0.25"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1:15" ht="21.95" customHeight="1" x14ac:dyDescent="0.25"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1:15" ht="21.95" customHeight="1" x14ac:dyDescent="0.25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1:15" ht="21.95" customHeight="1" x14ac:dyDescent="0.25"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1:15" ht="18" customHeight="1" x14ac:dyDescent="0.25"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1:15" ht="260.10000000000002" customHeight="1" x14ac:dyDescent="0.25"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1:15" ht="21.75" customHeight="1" x14ac:dyDescent="0.4">
      <c r="A138" s="21">
        <v>2016</v>
      </c>
      <c r="B138" s="30">
        <v>4</v>
      </c>
      <c r="C138" s="24"/>
      <c r="D138" s="25"/>
      <c r="E138" s="12"/>
      <c r="F138" s="6"/>
      <c r="G138" s="12"/>
      <c r="H138" s="6"/>
      <c r="I138" s="12"/>
      <c r="J138" s="6"/>
      <c r="K138" s="12"/>
      <c r="L138" s="6"/>
      <c r="M138" s="12"/>
      <c r="N138" s="6"/>
    </row>
    <row r="139" spans="1:15" ht="21.75" customHeight="1" x14ac:dyDescent="0.4">
      <c r="B139" s="67">
        <f>DATE(Kalenderjahr,B138,1)</f>
        <v>43922</v>
      </c>
      <c r="C139" s="67"/>
      <c r="D139" s="67"/>
      <c r="E139" s="8"/>
      <c r="F139" s="13"/>
      <c r="G139" s="13"/>
      <c r="H139" s="8"/>
      <c r="I139" s="13"/>
      <c r="J139" s="8"/>
      <c r="K139" s="13"/>
      <c r="L139" s="8"/>
      <c r="M139" s="13"/>
      <c r="N139" s="8"/>
      <c r="O139" s="8"/>
    </row>
    <row r="140" spans="1:15" ht="21.95" customHeight="1" x14ac:dyDescent="0.25">
      <c r="B140" s="37"/>
      <c r="C140" s="34">
        <f>IF(C141&lt;&gt;"",WEEKNUM(C141,2),WEEKNUM(C153,2))-1</f>
        <v>13</v>
      </c>
      <c r="D140" s="34"/>
      <c r="E140" s="34">
        <f t="shared" ref="E140" si="44">IF(E141&lt;&gt;"",WEEKNUM(E141,2),WEEKNUM(E153,2))-1</f>
        <v>14</v>
      </c>
      <c r="F140" s="34"/>
      <c r="G140" s="34">
        <f t="shared" ref="G140" si="45">IF(G141&lt;&gt;"",WEEKNUM(G141,2),WEEKNUM(G153,2))-1</f>
        <v>15</v>
      </c>
      <c r="H140" s="34"/>
      <c r="I140" s="34">
        <f t="shared" ref="I140" si="46">IF(I141&lt;&gt;"",WEEKNUM(I141,2),WEEKNUM(I153,2))-1</f>
        <v>16</v>
      </c>
      <c r="J140" s="34"/>
      <c r="K140" s="34">
        <f t="shared" ref="K140" si="47">IF(K141&lt;&gt;"",WEEKNUM(K141,2),WEEKNUM(K153,2))-1</f>
        <v>17</v>
      </c>
      <c r="L140" s="34"/>
      <c r="M140" s="34" t="str">
        <f>IF(M141&lt;&gt;"",WEEKNUM(M141,2)-1,"")</f>
        <v/>
      </c>
      <c r="N140" s="35"/>
      <c r="O140" s="38"/>
    </row>
    <row r="141" spans="1:15" ht="20.100000000000001" customHeight="1" x14ac:dyDescent="0.25">
      <c r="B141" s="70" t="s">
        <v>0</v>
      </c>
      <c r="C141" s="68" t="str">
        <f>IF(C155-7&lt;(DATE(Kalenderjahr,B138,1)),"",C155-7)</f>
        <v/>
      </c>
      <c r="D141" s="33"/>
      <c r="E141" s="68">
        <f>C153+1</f>
        <v>43927</v>
      </c>
      <c r="F141" s="33"/>
      <c r="G141" s="68">
        <f>E153+1</f>
        <v>43934</v>
      </c>
      <c r="H141" s="33"/>
      <c r="I141" s="68">
        <f>G153+1</f>
        <v>43941</v>
      </c>
      <c r="J141" s="33"/>
      <c r="K141" s="68">
        <f>I153+1</f>
        <v>43948</v>
      </c>
      <c r="L141" s="33"/>
      <c r="M141" s="68" t="str">
        <f>IF(K153="","",IF(MONTH(K153+1)=MONTH(K153),K153+1,""))</f>
        <v/>
      </c>
      <c r="N141" s="33"/>
      <c r="O141" s="33"/>
    </row>
    <row r="142" spans="1:15" ht="12.95" customHeight="1" thickBot="1" x14ac:dyDescent="0.3">
      <c r="B142" s="70"/>
      <c r="C142" s="68"/>
      <c r="D142" s="20"/>
      <c r="E142" s="68"/>
      <c r="F142" s="20"/>
      <c r="G142" s="68"/>
      <c r="H142" s="20"/>
      <c r="I142" s="68"/>
      <c r="J142" s="20"/>
      <c r="K142" s="68"/>
      <c r="L142" s="20"/>
      <c r="M142" s="69"/>
      <c r="N142" s="20"/>
      <c r="O142" s="20"/>
    </row>
    <row r="143" spans="1:15" ht="20.100000000000001" customHeight="1" thickTop="1" x14ac:dyDescent="0.25">
      <c r="B143" s="70" t="s">
        <v>1</v>
      </c>
      <c r="C143" s="68" t="str">
        <f>IF(C155-6&lt;(DATE(Kalenderjahr,B138,1)),"",C155-6)</f>
        <v/>
      </c>
      <c r="D143" s="17"/>
      <c r="E143" s="68">
        <f>E141+1</f>
        <v>43928</v>
      </c>
      <c r="F143" s="17"/>
      <c r="G143" s="68">
        <f>G141+1</f>
        <v>43935</v>
      </c>
      <c r="H143" s="17"/>
      <c r="I143" s="68">
        <f>I141+1</f>
        <v>43942</v>
      </c>
      <c r="J143" s="17"/>
      <c r="K143" s="68">
        <f t="shared" ref="K143" si="48">IF(K141="","",IF(MONTH(K141+1)=MONTH(K141),K141+1,""))</f>
        <v>43949</v>
      </c>
      <c r="L143" s="17"/>
      <c r="M143" s="68" t="str">
        <f>IF(M141="","",IF(MONTH(M141+1)=MONTH(M141),M141+1,""))</f>
        <v/>
      </c>
      <c r="N143" s="17"/>
      <c r="O143" s="17"/>
    </row>
    <row r="144" spans="1:15" ht="12.95" customHeight="1" thickBot="1" x14ac:dyDescent="0.3">
      <c r="B144" s="70"/>
      <c r="C144" s="68"/>
      <c r="D144" s="20"/>
      <c r="E144" s="68"/>
      <c r="F144" s="20"/>
      <c r="G144" s="68"/>
      <c r="H144" s="20"/>
      <c r="I144" s="68"/>
      <c r="J144" s="20"/>
      <c r="K144" s="68"/>
      <c r="L144" s="20"/>
      <c r="M144" s="69"/>
      <c r="N144" s="20"/>
      <c r="O144" s="20"/>
    </row>
    <row r="145" spans="2:15" ht="20.100000000000001" customHeight="1" thickTop="1" x14ac:dyDescent="0.25">
      <c r="B145" s="70" t="s">
        <v>2</v>
      </c>
      <c r="C145" s="68">
        <f>IF(C155-5&lt;(DATE(Kalenderjahr,B138,1)),"",C155-5)</f>
        <v>43922</v>
      </c>
      <c r="D145" s="17"/>
      <c r="E145" s="68">
        <f>E143+1</f>
        <v>43929</v>
      </c>
      <c r="F145" s="17"/>
      <c r="G145" s="68">
        <f>G143+1</f>
        <v>43936</v>
      </c>
      <c r="H145" s="17"/>
      <c r="I145" s="68">
        <f>I143+1</f>
        <v>43943</v>
      </c>
      <c r="J145" s="17"/>
      <c r="K145" s="68">
        <f t="shared" ref="K145" si="49">IF(K143="","",IF(MONTH(K143+1)=MONTH(K143),K143+1,""))</f>
        <v>43950</v>
      </c>
      <c r="L145" s="17"/>
      <c r="M145" s="68" t="str">
        <f>IF(M143="","",IF(MONTH(M143+1)=MONTH(M143),M143+1,""))</f>
        <v/>
      </c>
      <c r="N145" s="17"/>
      <c r="O145" s="17"/>
    </row>
    <row r="146" spans="2:15" ht="12.95" customHeight="1" thickBot="1" x14ac:dyDescent="0.3">
      <c r="B146" s="70"/>
      <c r="C146" s="68"/>
      <c r="D146" s="20"/>
      <c r="E146" s="68"/>
      <c r="F146" s="20"/>
      <c r="G146" s="68"/>
      <c r="H146" s="20"/>
      <c r="I146" s="68"/>
      <c r="J146" s="20"/>
      <c r="K146" s="68"/>
      <c r="L146" s="20"/>
      <c r="M146" s="69"/>
      <c r="N146" s="20"/>
      <c r="O146" s="20"/>
    </row>
    <row r="147" spans="2:15" ht="20.100000000000001" customHeight="1" thickTop="1" x14ac:dyDescent="0.25">
      <c r="B147" s="70" t="s">
        <v>3</v>
      </c>
      <c r="C147" s="68">
        <f>IF(C155-4&lt;(DATE(Kalenderjahr,B138,1)),"",C155-4)</f>
        <v>43923</v>
      </c>
      <c r="D147" s="17"/>
      <c r="E147" s="68">
        <f>E145+1</f>
        <v>43930</v>
      </c>
      <c r="F147" s="17"/>
      <c r="G147" s="68">
        <f>G145+1</f>
        <v>43937</v>
      </c>
      <c r="H147" s="17"/>
      <c r="I147" s="68">
        <f>I145+1</f>
        <v>43944</v>
      </c>
      <c r="J147" s="17"/>
      <c r="K147" s="68">
        <f t="shared" ref="K147" si="50">IF(K145="","",IF(MONTH(K145+1)=MONTH(K145),K145+1,""))</f>
        <v>43951</v>
      </c>
      <c r="L147" s="17"/>
      <c r="M147" s="68" t="str">
        <f t="shared" ref="M147" si="51">IF(M145="","",IF(MONTH(M145+1)=MONTH(M145),M145+1,""))</f>
        <v/>
      </c>
      <c r="N147" s="17"/>
      <c r="O147" s="17"/>
    </row>
    <row r="148" spans="2:15" ht="12.95" customHeight="1" thickBot="1" x14ac:dyDescent="0.3">
      <c r="B148" s="70"/>
      <c r="C148" s="68"/>
      <c r="D148" s="20"/>
      <c r="E148" s="68"/>
      <c r="F148" s="20"/>
      <c r="G148" s="68"/>
      <c r="H148" s="20"/>
      <c r="I148" s="68"/>
      <c r="J148" s="20"/>
      <c r="K148" s="68"/>
      <c r="L148" s="20"/>
      <c r="M148" s="69"/>
      <c r="N148" s="20"/>
      <c r="O148" s="20"/>
    </row>
    <row r="149" spans="2:15" ht="20.100000000000001" customHeight="1" thickTop="1" x14ac:dyDescent="0.25">
      <c r="B149" s="70" t="s">
        <v>4</v>
      </c>
      <c r="C149" s="68">
        <f>IF(C155-3&lt;(DATE(Kalenderjahr,B138,1)),"",C155-3)</f>
        <v>43924</v>
      </c>
      <c r="D149" s="17"/>
      <c r="E149" s="68">
        <f>E147+1</f>
        <v>43931</v>
      </c>
      <c r="F149" s="17"/>
      <c r="G149" s="68">
        <f>G147+1</f>
        <v>43938</v>
      </c>
      <c r="H149" s="17"/>
      <c r="I149" s="68">
        <f>I147+1</f>
        <v>43945</v>
      </c>
      <c r="J149" s="17"/>
      <c r="K149" s="68" t="str">
        <f t="shared" ref="K149" si="52">IF(K147="","",IF(MONTH(K147+1)=MONTH(K147),K147+1,""))</f>
        <v/>
      </c>
      <c r="L149" s="17"/>
      <c r="M149" s="68" t="str">
        <f t="shared" ref="M149" si="53">IF(M147="","",IF(MONTH(M147+1)=MONTH(M147),M147+1,""))</f>
        <v/>
      </c>
      <c r="N149" s="17"/>
      <c r="O149" s="17"/>
    </row>
    <row r="150" spans="2:15" ht="12.95" customHeight="1" thickBot="1" x14ac:dyDescent="0.3">
      <c r="B150" s="70"/>
      <c r="C150" s="68"/>
      <c r="D150" s="20"/>
      <c r="E150" s="68"/>
      <c r="F150" s="20"/>
      <c r="G150" s="68"/>
      <c r="H150" s="20"/>
      <c r="I150" s="68"/>
      <c r="J150" s="20"/>
      <c r="K150" s="68"/>
      <c r="L150" s="20"/>
      <c r="M150" s="69"/>
      <c r="N150" s="20"/>
      <c r="O150" s="20"/>
    </row>
    <row r="151" spans="2:15" ht="20.100000000000001" customHeight="1" thickTop="1" x14ac:dyDescent="0.25">
      <c r="B151" s="70" t="s">
        <v>5</v>
      </c>
      <c r="C151" s="68">
        <f>IF(C155-2&lt;(DATE(Kalenderjahr,B138,1)),"",C155-2)</f>
        <v>43925</v>
      </c>
      <c r="D151" s="18"/>
      <c r="E151" s="68">
        <f t="shared" ref="E151" si="54">E149+1</f>
        <v>43932</v>
      </c>
      <c r="F151" s="18"/>
      <c r="G151" s="68">
        <f t="shared" ref="G151" si="55">G149+1</f>
        <v>43939</v>
      </c>
      <c r="H151" s="18"/>
      <c r="I151" s="68">
        <f t="shared" ref="I151" si="56">I149+1</f>
        <v>43946</v>
      </c>
      <c r="J151" s="18"/>
      <c r="K151" s="68" t="str">
        <f>IF(K149="","",IF(MONTH(K149+1)=MONTH(K149),K149+1,""))</f>
        <v/>
      </c>
      <c r="L151" s="18"/>
      <c r="M151" s="68" t="str">
        <f t="shared" ref="M151" si="57">IF(M149="","",IF(MONTH(M149+1)=MONTH(M149),M149+1,""))</f>
        <v/>
      </c>
      <c r="N151" s="18"/>
      <c r="O151" s="18"/>
    </row>
    <row r="152" spans="2:15" ht="12.95" customHeight="1" thickBot="1" x14ac:dyDescent="0.3">
      <c r="B152" s="70"/>
      <c r="C152" s="68"/>
      <c r="D152" s="19"/>
      <c r="E152" s="68"/>
      <c r="F152" s="19"/>
      <c r="G152" s="68"/>
      <c r="H152" s="19"/>
      <c r="I152" s="68"/>
      <c r="J152" s="19"/>
      <c r="K152" s="68"/>
      <c r="L152" s="19"/>
      <c r="M152" s="69"/>
      <c r="N152" s="19"/>
      <c r="O152" s="19"/>
    </row>
    <row r="153" spans="2:15" ht="20.100000000000001" customHeight="1" thickTop="1" x14ac:dyDescent="0.25">
      <c r="B153" s="70" t="s">
        <v>6</v>
      </c>
      <c r="C153" s="68">
        <f>IF(C155-1&lt;(DATE(Kalenderjahr,B138,1)),C155,C155-1)</f>
        <v>43926</v>
      </c>
      <c r="D153" s="18"/>
      <c r="E153" s="68">
        <f>E151+1</f>
        <v>43933</v>
      </c>
      <c r="F153" s="18"/>
      <c r="G153" s="68">
        <f>G151+1</f>
        <v>43940</v>
      </c>
      <c r="H153" s="18"/>
      <c r="I153" s="68">
        <f>I151+1</f>
        <v>43947</v>
      </c>
      <c r="J153" s="18"/>
      <c r="K153" s="68" t="str">
        <f>IF(K151="","",IF(MONTH(K151+1)=MONTH(K151),K151+1,""))</f>
        <v/>
      </c>
      <c r="L153" s="18"/>
      <c r="M153" s="68" t="str">
        <f t="shared" ref="M153" si="58">IF(M151="","",IF(MONTH(M151+1)=MONTH(M151),M151+1,""))</f>
        <v/>
      </c>
      <c r="N153" s="18"/>
      <c r="O153" s="18"/>
    </row>
    <row r="154" spans="2:15" ht="12.95" customHeight="1" thickBot="1" x14ac:dyDescent="0.3">
      <c r="B154" s="70"/>
      <c r="C154" s="68"/>
      <c r="D154" s="19"/>
      <c r="E154" s="68"/>
      <c r="F154" s="19"/>
      <c r="G154" s="68"/>
      <c r="H154" s="19"/>
      <c r="I154" s="68"/>
      <c r="J154" s="19"/>
      <c r="K154" s="68"/>
      <c r="L154" s="19"/>
      <c r="M154" s="69"/>
      <c r="N154" s="19"/>
      <c r="O154" s="19"/>
    </row>
    <row r="155" spans="2:15" ht="15" customHeight="1" thickTop="1" x14ac:dyDescent="0.4">
      <c r="B155" s="40"/>
      <c r="C155" s="29">
        <f>IF(WEEKDAY(DATE(Kalenderjahr,B138,1),1)=1,DATE(Kalenderjahr,B138,1),8-WEEKDAY(DATE(Kalenderjahr,B138,1),2)+DATE(Kalenderjahr,B138,1))</f>
        <v>43927</v>
      </c>
      <c r="D155" s="9"/>
      <c r="E155" s="15"/>
      <c r="F155" s="7"/>
      <c r="G155" s="15"/>
      <c r="H155" s="7"/>
      <c r="I155" s="15"/>
      <c r="J155" s="8"/>
      <c r="K155" s="15"/>
      <c r="L155" s="8"/>
      <c r="M155" s="13"/>
      <c r="N155" s="26"/>
      <c r="O155" s="10"/>
    </row>
    <row r="156" spans="2:15" ht="21.95" customHeight="1" x14ac:dyDescent="0.3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2:15" ht="21.95" customHeight="1" x14ac:dyDescent="0.3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</row>
    <row r="158" spans="2:15" ht="21.95" customHeight="1" x14ac:dyDescent="0.25">
      <c r="B158" s="73">
        <f>DATE(Kalenderjahr,B169,1)</f>
        <v>43952</v>
      </c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</row>
    <row r="159" spans="2:15" ht="21.95" customHeight="1" x14ac:dyDescent="0.25"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</row>
    <row r="160" spans="2:15" ht="21.95" customHeight="1" x14ac:dyDescent="0.25"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</row>
    <row r="161" spans="1:15" ht="21.95" customHeight="1" x14ac:dyDescent="0.25">
      <c r="B161" s="72" t="s">
        <v>7</v>
      </c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1:15" ht="21.95" customHeight="1" x14ac:dyDescent="0.25"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1:15" ht="21.95" customHeight="1" x14ac:dyDescent="0.25"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1:15" ht="21.95" customHeight="1" x14ac:dyDescent="0.25"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1:15" ht="21.95" customHeight="1" x14ac:dyDescent="0.25"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1:15" ht="21.95" customHeight="1" x14ac:dyDescent="0.25"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1:15" ht="18" customHeight="1" x14ac:dyDescent="0.25"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1:15" ht="260.10000000000002" customHeight="1" x14ac:dyDescent="0.25"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1:15" ht="21.75" customHeight="1" x14ac:dyDescent="0.4">
      <c r="A169" s="21">
        <v>2016</v>
      </c>
      <c r="B169" s="27">
        <v>5</v>
      </c>
      <c r="C169" s="22"/>
      <c r="D169" s="1"/>
    </row>
    <row r="170" spans="1:15" ht="21.75" customHeight="1" x14ac:dyDescent="0.4">
      <c r="B170" s="67">
        <f>DATE(Kalenderjahr,B169,1)</f>
        <v>43952</v>
      </c>
      <c r="C170" s="67"/>
      <c r="D170" s="67"/>
      <c r="E170" s="8"/>
      <c r="F170" s="13"/>
      <c r="G170" s="13"/>
      <c r="H170" s="8"/>
      <c r="I170" s="13"/>
      <c r="J170" s="8"/>
      <c r="K170" s="13"/>
      <c r="L170" s="8"/>
      <c r="M170" s="13"/>
      <c r="N170" s="8"/>
      <c r="O170" s="8"/>
    </row>
    <row r="171" spans="1:15" ht="21.95" customHeight="1" x14ac:dyDescent="0.25">
      <c r="B171" s="37"/>
      <c r="C171" s="34">
        <f>IF(C172&lt;&gt;"",WEEKNUM(C172,2),WEEKNUM(C184,2))-1</f>
        <v>17</v>
      </c>
      <c r="D171" s="34"/>
      <c r="E171" s="34">
        <f t="shared" ref="E171" si="59">IF(E172&lt;&gt;"",WEEKNUM(E172,2),WEEKNUM(E184,2))-1</f>
        <v>18</v>
      </c>
      <c r="F171" s="34"/>
      <c r="G171" s="34">
        <f t="shared" ref="G171" si="60">IF(G172&lt;&gt;"",WEEKNUM(G172,2),WEEKNUM(G184,2))-1</f>
        <v>19</v>
      </c>
      <c r="H171" s="34"/>
      <c r="I171" s="34">
        <f t="shared" ref="I171" si="61">IF(I172&lt;&gt;"",WEEKNUM(I172,2),WEEKNUM(I184,2))-1</f>
        <v>20</v>
      </c>
      <c r="J171" s="34"/>
      <c r="K171" s="34">
        <f t="shared" ref="K171" si="62">IF(K172&lt;&gt;"",WEEKNUM(K172,2),WEEKNUM(K184,2))-1</f>
        <v>21</v>
      </c>
      <c r="L171" s="34"/>
      <c r="M171" s="34" t="str">
        <f>IF(M172&lt;&gt;"",WEEKNUM(M172,2)-1,"")</f>
        <v/>
      </c>
      <c r="N171" s="35"/>
      <c r="O171" s="38"/>
    </row>
    <row r="172" spans="1:15" ht="20.100000000000001" customHeight="1" x14ac:dyDescent="0.25">
      <c r="B172" s="70" t="s">
        <v>0</v>
      </c>
      <c r="C172" s="68" t="str">
        <f>IF(C186-7&lt;(DATE(Kalenderjahr,B169,1)),"",C186-7)</f>
        <v/>
      </c>
      <c r="D172" s="33"/>
      <c r="E172" s="68">
        <f>C184+1</f>
        <v>43955</v>
      </c>
      <c r="F172" s="33"/>
      <c r="G172" s="68">
        <f>E184+1</f>
        <v>43962</v>
      </c>
      <c r="H172" s="33"/>
      <c r="I172" s="68">
        <f>G184+1</f>
        <v>43969</v>
      </c>
      <c r="J172" s="33"/>
      <c r="K172" s="68">
        <f>I184+1</f>
        <v>43976</v>
      </c>
      <c r="L172" s="33"/>
      <c r="M172" s="68" t="str">
        <f>IF(K184="","",IF(MONTH(K184+1)=MONTH(K184),K184+1,""))</f>
        <v/>
      </c>
      <c r="N172" s="33"/>
      <c r="O172" s="33"/>
    </row>
    <row r="173" spans="1:15" ht="12.95" customHeight="1" thickBot="1" x14ac:dyDescent="0.3">
      <c r="B173" s="70"/>
      <c r="C173" s="68"/>
      <c r="D173" s="20"/>
      <c r="E173" s="68"/>
      <c r="F173" s="20"/>
      <c r="G173" s="68"/>
      <c r="H173" s="20"/>
      <c r="I173" s="68"/>
      <c r="J173" s="32"/>
      <c r="K173" s="68"/>
      <c r="L173" s="20"/>
      <c r="M173" s="69"/>
      <c r="N173" s="20"/>
      <c r="O173" s="20"/>
    </row>
    <row r="174" spans="1:15" ht="20.100000000000001" customHeight="1" thickTop="1" x14ac:dyDescent="0.25">
      <c r="B174" s="70" t="s">
        <v>1</v>
      </c>
      <c r="C174" s="68" t="str">
        <f>IF(C186-6&lt;(DATE(Kalenderjahr,B169,1)),"",C186-6)</f>
        <v/>
      </c>
      <c r="D174" s="17"/>
      <c r="E174" s="68">
        <f>E172+1</f>
        <v>43956</v>
      </c>
      <c r="F174" s="17"/>
      <c r="G174" s="68">
        <f>G172+1</f>
        <v>43963</v>
      </c>
      <c r="H174" s="17"/>
      <c r="I174" s="68">
        <f>I172+1</f>
        <v>43970</v>
      </c>
      <c r="J174" s="17"/>
      <c r="K174" s="68">
        <f t="shared" ref="K174" si="63">IF(K172="","",IF(MONTH(K172+1)=MONTH(K172),K172+1,""))</f>
        <v>43977</v>
      </c>
      <c r="L174" s="17"/>
      <c r="M174" s="68" t="str">
        <f>IF(M172="","",IF(MONTH(M172+1)=MONTH(M172),M172+1,""))</f>
        <v/>
      </c>
      <c r="N174" s="17"/>
      <c r="O174" s="17"/>
    </row>
    <row r="175" spans="1:15" ht="12.95" customHeight="1" thickBot="1" x14ac:dyDescent="0.3">
      <c r="B175" s="70"/>
      <c r="C175" s="68"/>
      <c r="D175" s="20"/>
      <c r="E175" s="68"/>
      <c r="F175" s="20"/>
      <c r="G175" s="68"/>
      <c r="H175" s="20"/>
      <c r="I175" s="68"/>
      <c r="J175" s="20"/>
      <c r="K175" s="68"/>
      <c r="L175" s="20"/>
      <c r="M175" s="69"/>
      <c r="N175" s="20"/>
      <c r="O175" s="20"/>
    </row>
    <row r="176" spans="1:15" ht="20.100000000000001" customHeight="1" thickTop="1" x14ac:dyDescent="0.25">
      <c r="B176" s="70" t="s">
        <v>2</v>
      </c>
      <c r="C176" s="68" t="str">
        <f>IF(C186-5&lt;(DATE(Kalenderjahr,B169,1)),"",C186-5)</f>
        <v/>
      </c>
      <c r="D176" s="17"/>
      <c r="E176" s="68">
        <f>E174+1</f>
        <v>43957</v>
      </c>
      <c r="F176" s="17"/>
      <c r="G176" s="68">
        <f>G174+1</f>
        <v>43964</v>
      </c>
      <c r="H176" s="17"/>
      <c r="I176" s="68">
        <f>I174+1</f>
        <v>43971</v>
      </c>
      <c r="J176" s="17"/>
      <c r="K176" s="68">
        <f t="shared" ref="K176" si="64">IF(K174="","",IF(MONTH(K174+1)=MONTH(K174),K174+1,""))</f>
        <v>43978</v>
      </c>
      <c r="L176" s="17"/>
      <c r="M176" s="68" t="str">
        <f>IF(M174="","",IF(MONTH(M174+1)=MONTH(M174),M174+1,""))</f>
        <v/>
      </c>
      <c r="N176" s="17"/>
      <c r="O176" s="17"/>
    </row>
    <row r="177" spans="2:15" ht="12.95" customHeight="1" thickBot="1" x14ac:dyDescent="0.3">
      <c r="B177" s="70"/>
      <c r="C177" s="68"/>
      <c r="D177" s="20"/>
      <c r="E177" s="68"/>
      <c r="F177" s="20"/>
      <c r="G177" s="68"/>
      <c r="H177" s="20"/>
      <c r="I177" s="68"/>
      <c r="J177" s="20"/>
      <c r="K177" s="68"/>
      <c r="L177" s="20"/>
      <c r="M177" s="69"/>
      <c r="N177" s="20"/>
      <c r="O177" s="20"/>
    </row>
    <row r="178" spans="2:15" ht="20.100000000000001" customHeight="1" thickTop="1" x14ac:dyDescent="0.25">
      <c r="B178" s="70" t="s">
        <v>3</v>
      </c>
      <c r="C178" s="68" t="str">
        <f>IF(C186-4&lt;(DATE(Kalenderjahr,B169,1)),"",C186-4)</f>
        <v/>
      </c>
      <c r="D178" s="17"/>
      <c r="E178" s="68">
        <f>E176+1</f>
        <v>43958</v>
      </c>
      <c r="F178" s="17"/>
      <c r="G178" s="68">
        <f>G176+1</f>
        <v>43965</v>
      </c>
      <c r="H178" s="17"/>
      <c r="I178" s="68">
        <f>I176+1</f>
        <v>43972</v>
      </c>
      <c r="J178" s="17"/>
      <c r="K178" s="68">
        <f t="shared" ref="K178" si="65">IF(K176="","",IF(MONTH(K176+1)=MONTH(K176),K176+1,""))</f>
        <v>43979</v>
      </c>
      <c r="L178" s="17"/>
      <c r="M178" s="68" t="str">
        <f t="shared" ref="M178" si="66">IF(M176="","",IF(MONTH(M176+1)=MONTH(M176),M176+1,""))</f>
        <v/>
      </c>
      <c r="N178" s="17"/>
      <c r="O178" s="17"/>
    </row>
    <row r="179" spans="2:15" ht="12.95" customHeight="1" thickBot="1" x14ac:dyDescent="0.3">
      <c r="B179" s="70"/>
      <c r="C179" s="68"/>
      <c r="D179" s="20"/>
      <c r="E179" s="68"/>
      <c r="F179" s="32"/>
      <c r="G179" s="68"/>
      <c r="H179" s="20"/>
      <c r="I179" s="68"/>
      <c r="J179" s="20"/>
      <c r="K179" s="68"/>
      <c r="L179" s="32"/>
      <c r="M179" s="69"/>
      <c r="N179" s="20"/>
      <c r="O179" s="20"/>
    </row>
    <row r="180" spans="2:15" ht="20.100000000000001" customHeight="1" thickTop="1" x14ac:dyDescent="0.25">
      <c r="B180" s="70" t="s">
        <v>4</v>
      </c>
      <c r="C180" s="68">
        <f>IF(C186-3&lt;(DATE(Kalenderjahr,B169,1)),"",C186-3)</f>
        <v>43952</v>
      </c>
      <c r="D180" s="17"/>
      <c r="E180" s="68">
        <f>E178+1</f>
        <v>43959</v>
      </c>
      <c r="F180" s="17"/>
      <c r="G180" s="68">
        <f>G178+1</f>
        <v>43966</v>
      </c>
      <c r="H180" s="17"/>
      <c r="I180" s="68">
        <f>I178+1</f>
        <v>43973</v>
      </c>
      <c r="J180" s="17"/>
      <c r="K180" s="68">
        <f t="shared" ref="K180" si="67">IF(K178="","",IF(MONTH(K178+1)=MONTH(K178),K178+1,""))</f>
        <v>43980</v>
      </c>
      <c r="L180" s="17"/>
      <c r="M180" s="68" t="str">
        <f t="shared" ref="M180" si="68">IF(M178="","",IF(MONTH(M178+1)=MONTH(M178),M178+1,""))</f>
        <v/>
      </c>
      <c r="N180" s="17"/>
      <c r="O180" s="17"/>
    </row>
    <row r="181" spans="2:15" ht="12.95" customHeight="1" thickBot="1" x14ac:dyDescent="0.3">
      <c r="B181" s="70"/>
      <c r="C181" s="68"/>
      <c r="D181" s="20"/>
      <c r="E181" s="68"/>
      <c r="F181" s="20"/>
      <c r="G181" s="68"/>
      <c r="H181" s="20"/>
      <c r="I181" s="68"/>
      <c r="J181" s="20"/>
      <c r="K181" s="68"/>
      <c r="L181" s="20"/>
      <c r="M181" s="69"/>
      <c r="N181" s="20"/>
      <c r="O181" s="20"/>
    </row>
    <row r="182" spans="2:15" ht="20.100000000000001" customHeight="1" thickTop="1" x14ac:dyDescent="0.25">
      <c r="B182" s="70" t="s">
        <v>5</v>
      </c>
      <c r="C182" s="68">
        <f>IF(C186-2&lt;(DATE(Kalenderjahr,B169,1)),"",C186-2)</f>
        <v>43953</v>
      </c>
      <c r="D182" s="18"/>
      <c r="E182" s="68">
        <f t="shared" ref="E182" si="69">E180+1</f>
        <v>43960</v>
      </c>
      <c r="F182" s="18"/>
      <c r="G182" s="68">
        <f t="shared" ref="G182" si="70">G180+1</f>
        <v>43967</v>
      </c>
      <c r="H182" s="18"/>
      <c r="I182" s="68">
        <f t="shared" ref="I182" si="71">I180+1</f>
        <v>43974</v>
      </c>
      <c r="J182" s="18"/>
      <c r="K182" s="68">
        <f>IF(K180="","",IF(MONTH(K180+1)=MONTH(K180),K180+1,""))</f>
        <v>43981</v>
      </c>
      <c r="L182" s="18"/>
      <c r="M182" s="68" t="str">
        <f t="shared" ref="M182" si="72">IF(M180="","",IF(MONTH(M180+1)=MONTH(M180),M180+1,""))</f>
        <v/>
      </c>
      <c r="N182" s="18"/>
      <c r="O182" s="18"/>
    </row>
    <row r="183" spans="2:15" ht="12.95" customHeight="1" thickBot="1" x14ac:dyDescent="0.3">
      <c r="B183" s="70"/>
      <c r="C183" s="68"/>
      <c r="D183" s="19"/>
      <c r="E183" s="68"/>
      <c r="F183" s="19"/>
      <c r="G183" s="68"/>
      <c r="H183" s="19"/>
      <c r="I183" s="68"/>
      <c r="J183" s="19"/>
      <c r="K183" s="68"/>
      <c r="L183" s="19"/>
      <c r="M183" s="69"/>
      <c r="N183" s="19"/>
      <c r="O183" s="19"/>
    </row>
    <row r="184" spans="2:15" ht="20.100000000000001" customHeight="1" thickTop="1" x14ac:dyDescent="0.25">
      <c r="B184" s="70" t="s">
        <v>6</v>
      </c>
      <c r="C184" s="68">
        <f>IF(C186-1&lt;(DATE(Kalenderjahr,B169,1)),C186,C186-1)</f>
        <v>43954</v>
      </c>
      <c r="D184" s="18"/>
      <c r="E184" s="68">
        <f>E182+1</f>
        <v>43961</v>
      </c>
      <c r="F184" s="18"/>
      <c r="G184" s="68">
        <f>G182+1</f>
        <v>43968</v>
      </c>
      <c r="H184" s="18"/>
      <c r="I184" s="68">
        <f>I182+1</f>
        <v>43975</v>
      </c>
      <c r="J184" s="18"/>
      <c r="K184" s="68">
        <f>IF(K182="","",IF(MONTH(K182+1)=MONTH(K182),K182+1,""))</f>
        <v>43982</v>
      </c>
      <c r="L184" s="18"/>
      <c r="M184" s="68" t="str">
        <f t="shared" ref="M184" si="73">IF(M182="","",IF(MONTH(M182+1)=MONTH(M182),M182+1,""))</f>
        <v/>
      </c>
      <c r="N184" s="18"/>
      <c r="O184" s="18"/>
    </row>
    <row r="185" spans="2:15" ht="12.95" customHeight="1" thickBot="1" x14ac:dyDescent="0.3">
      <c r="B185" s="70"/>
      <c r="C185" s="68"/>
      <c r="D185" s="31"/>
      <c r="E185" s="68"/>
      <c r="F185" s="19"/>
      <c r="G185" s="68"/>
      <c r="H185" s="31"/>
      <c r="I185" s="68"/>
      <c r="J185" s="19"/>
      <c r="K185" s="68"/>
      <c r="L185" s="19"/>
      <c r="M185" s="69"/>
      <c r="N185" s="19"/>
      <c r="O185" s="19"/>
    </row>
    <row r="186" spans="2:15" ht="15" customHeight="1" thickTop="1" x14ac:dyDescent="0.4">
      <c r="B186" s="40"/>
      <c r="C186" s="29">
        <f>IF(WEEKDAY(DATE(Kalenderjahr,B169,1),1)=1,DATE(Kalenderjahr,B169,1),8-WEEKDAY(DATE(Kalenderjahr,B169,1),2)+DATE(Kalenderjahr,B169,1))</f>
        <v>43955</v>
      </c>
      <c r="D186" s="9"/>
      <c r="E186" s="15"/>
      <c r="F186" s="7"/>
      <c r="G186" s="15"/>
      <c r="H186" s="7"/>
      <c r="I186" s="15"/>
      <c r="J186" s="8"/>
      <c r="K186" s="15"/>
      <c r="L186" s="8"/>
      <c r="M186" s="13"/>
      <c r="N186" s="26"/>
      <c r="O186" s="10"/>
    </row>
    <row r="187" spans="2:15" ht="21.95" customHeight="1" x14ac:dyDescent="0.3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2:15" ht="21.95" customHeight="1" x14ac:dyDescent="0.3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</row>
    <row r="189" spans="2:15" ht="21.95" customHeight="1" x14ac:dyDescent="0.25">
      <c r="B189" s="71">
        <f>DATE(Kalenderjahr,B200,1)</f>
        <v>43983</v>
      </c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</row>
    <row r="190" spans="2:15" ht="21.95" customHeight="1" x14ac:dyDescent="0.25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</row>
    <row r="191" spans="2:15" ht="21.95" customHeight="1" x14ac:dyDescent="0.25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</row>
    <row r="192" spans="2:15" ht="21.95" customHeight="1" x14ac:dyDescent="0.25">
      <c r="B192" s="72" t="s">
        <v>7</v>
      </c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</row>
    <row r="193" spans="1:15" ht="21.95" customHeight="1" x14ac:dyDescent="0.25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</row>
    <row r="194" spans="1:15" ht="21.95" customHeight="1" x14ac:dyDescent="0.25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</row>
    <row r="195" spans="1:15" ht="21.95" customHeight="1" x14ac:dyDescent="0.25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</row>
    <row r="196" spans="1:15" ht="21.95" customHeight="1" x14ac:dyDescent="0.25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</row>
    <row r="197" spans="1:15" ht="21.95" customHeight="1" x14ac:dyDescent="0.25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</row>
    <row r="198" spans="1:15" ht="18" customHeight="1" x14ac:dyDescent="0.25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</row>
    <row r="199" spans="1:15" ht="260.10000000000002" customHeight="1" x14ac:dyDescent="0.25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</row>
    <row r="200" spans="1:15" ht="21.75" customHeight="1" x14ac:dyDescent="0.4">
      <c r="A200" s="21">
        <v>2016</v>
      </c>
      <c r="B200" s="27">
        <v>6</v>
      </c>
      <c r="C200" s="22"/>
      <c r="D200" s="1"/>
    </row>
    <row r="201" spans="1:15" ht="21.75" customHeight="1" x14ac:dyDescent="0.4">
      <c r="B201" s="67">
        <f>DATE(Kalenderjahr,B200,1)</f>
        <v>43983</v>
      </c>
      <c r="C201" s="67"/>
      <c r="D201" s="67"/>
      <c r="E201" s="8"/>
      <c r="F201" s="13"/>
      <c r="G201" s="13"/>
      <c r="H201" s="8"/>
      <c r="I201" s="13"/>
      <c r="J201" s="8"/>
      <c r="K201" s="13"/>
      <c r="L201" s="8"/>
      <c r="M201" s="13"/>
      <c r="N201" s="8"/>
      <c r="O201" s="8"/>
    </row>
    <row r="202" spans="1:15" ht="21.95" customHeight="1" x14ac:dyDescent="0.25">
      <c r="B202" s="37"/>
      <c r="C202" s="34">
        <f>IF(C203&lt;&gt;"",WEEKNUM(C203,2),WEEKNUM(C215,2))-1</f>
        <v>22</v>
      </c>
      <c r="D202" s="34"/>
      <c r="E202" s="34">
        <f t="shared" ref="E202" si="74">IF(E203&lt;&gt;"",WEEKNUM(E203,2),WEEKNUM(E215,2))-1</f>
        <v>23</v>
      </c>
      <c r="F202" s="34"/>
      <c r="G202" s="34">
        <f t="shared" ref="G202" si="75">IF(G203&lt;&gt;"",WEEKNUM(G203,2),WEEKNUM(G215,2))-1</f>
        <v>24</v>
      </c>
      <c r="H202" s="34"/>
      <c r="I202" s="34">
        <f t="shared" ref="I202" si="76">IF(I203&lt;&gt;"",WEEKNUM(I203,2),WEEKNUM(I215,2))-1</f>
        <v>25</v>
      </c>
      <c r="J202" s="34"/>
      <c r="K202" s="34">
        <f t="shared" ref="K202" si="77">IF(K203&lt;&gt;"",WEEKNUM(K203,2),WEEKNUM(K215,2))-1</f>
        <v>26</v>
      </c>
      <c r="L202" s="34"/>
      <c r="M202" s="34" t="str">
        <f>IF(M203&lt;&gt;"",WEEKNUM(M203,2)-1,"")</f>
        <v/>
      </c>
      <c r="N202" s="35"/>
      <c r="O202" s="38"/>
    </row>
    <row r="203" spans="1:15" ht="20.100000000000001" customHeight="1" x14ac:dyDescent="0.25">
      <c r="B203" s="70" t="s">
        <v>0</v>
      </c>
      <c r="C203" s="68">
        <f>IF(C217-7&lt;(DATE(Kalenderjahr,B200,1)),"",C217-7)</f>
        <v>43983</v>
      </c>
      <c r="D203" s="33"/>
      <c r="E203" s="68">
        <f>C215+1</f>
        <v>43990</v>
      </c>
      <c r="F203" s="33"/>
      <c r="G203" s="68">
        <f>E215+1</f>
        <v>43997</v>
      </c>
      <c r="H203" s="33"/>
      <c r="I203" s="68">
        <f>G215+1</f>
        <v>44004</v>
      </c>
      <c r="J203" s="33"/>
      <c r="K203" s="68">
        <f>I215+1</f>
        <v>44011</v>
      </c>
      <c r="L203" s="33"/>
      <c r="M203" s="68" t="str">
        <f>IF(K215="","",IF(MONTH(K215+1)=MONTH(K215),K215+1,""))</f>
        <v/>
      </c>
      <c r="N203" s="33"/>
      <c r="O203" s="33"/>
    </row>
    <row r="204" spans="1:15" ht="12.95" customHeight="1" thickBot="1" x14ac:dyDescent="0.3">
      <c r="B204" s="70"/>
      <c r="C204" s="68"/>
      <c r="D204" s="20"/>
      <c r="E204" s="68"/>
      <c r="F204" s="20"/>
      <c r="G204" s="68"/>
      <c r="H204" s="20"/>
      <c r="I204" s="68"/>
      <c r="J204" s="20"/>
      <c r="K204" s="68"/>
      <c r="L204" s="20"/>
      <c r="M204" s="69"/>
      <c r="N204" s="20"/>
      <c r="O204" s="20"/>
    </row>
    <row r="205" spans="1:15" ht="20.100000000000001" customHeight="1" thickTop="1" x14ac:dyDescent="0.25">
      <c r="B205" s="70" t="s">
        <v>1</v>
      </c>
      <c r="C205" s="68">
        <f>IF(C217-6&lt;(DATE(Kalenderjahr,B200,1)),"",C217-6)</f>
        <v>43984</v>
      </c>
      <c r="D205" s="17"/>
      <c r="E205" s="68">
        <f>E203+1</f>
        <v>43991</v>
      </c>
      <c r="F205" s="17"/>
      <c r="G205" s="68">
        <f>G203+1</f>
        <v>43998</v>
      </c>
      <c r="H205" s="17"/>
      <c r="I205" s="68">
        <f>I203+1</f>
        <v>44005</v>
      </c>
      <c r="J205" s="17"/>
      <c r="K205" s="68">
        <f t="shared" ref="K205" si="78">IF(K203="","",IF(MONTH(K203+1)=MONTH(K203),K203+1,""))</f>
        <v>44012</v>
      </c>
      <c r="L205" s="17"/>
      <c r="M205" s="68" t="str">
        <f>IF(M203="","",IF(MONTH(M203+1)=MONTH(M203),M203+1,""))</f>
        <v/>
      </c>
      <c r="N205" s="17"/>
      <c r="O205" s="17"/>
    </row>
    <row r="206" spans="1:15" ht="12.95" customHeight="1" thickBot="1" x14ac:dyDescent="0.3">
      <c r="B206" s="70"/>
      <c r="C206" s="68"/>
      <c r="D206" s="20"/>
      <c r="E206" s="68"/>
      <c r="F206" s="20"/>
      <c r="G206" s="68"/>
      <c r="H206" s="20"/>
      <c r="I206" s="68"/>
      <c r="J206" s="20"/>
      <c r="K206" s="68"/>
      <c r="L206" s="20"/>
      <c r="M206" s="69"/>
      <c r="N206" s="20"/>
      <c r="O206" s="20"/>
    </row>
    <row r="207" spans="1:15" ht="20.100000000000001" customHeight="1" thickTop="1" x14ac:dyDescent="0.25">
      <c r="B207" s="70" t="s">
        <v>2</v>
      </c>
      <c r="C207" s="68">
        <f>IF(C217-5&lt;(DATE(Kalenderjahr,B200,1)),"",C217-5)</f>
        <v>43985</v>
      </c>
      <c r="D207" s="17"/>
      <c r="E207" s="68">
        <f>E205+1</f>
        <v>43992</v>
      </c>
      <c r="F207" s="17"/>
      <c r="G207" s="68">
        <f>G205+1</f>
        <v>43999</v>
      </c>
      <c r="H207" s="17"/>
      <c r="I207" s="68">
        <f>I205+1</f>
        <v>44006</v>
      </c>
      <c r="J207" s="17"/>
      <c r="K207" s="68" t="str">
        <f t="shared" ref="K207" si="79">IF(K205="","",IF(MONTH(K205+1)=MONTH(K205),K205+1,""))</f>
        <v/>
      </c>
      <c r="L207" s="17"/>
      <c r="M207" s="68" t="str">
        <f>IF(M205="","",IF(MONTH(M205+1)=MONTH(M205),M205+1,""))</f>
        <v/>
      </c>
      <c r="N207" s="17"/>
      <c r="O207" s="17"/>
    </row>
    <row r="208" spans="1:15" ht="12.95" customHeight="1" thickBot="1" x14ac:dyDescent="0.3">
      <c r="B208" s="70"/>
      <c r="C208" s="68"/>
      <c r="D208" s="20"/>
      <c r="E208" s="68"/>
      <c r="F208" s="20"/>
      <c r="G208" s="68"/>
      <c r="H208" s="20"/>
      <c r="I208" s="68"/>
      <c r="J208" s="20"/>
      <c r="K208" s="68"/>
      <c r="L208" s="20"/>
      <c r="M208" s="69"/>
      <c r="N208" s="20"/>
      <c r="O208" s="20"/>
    </row>
    <row r="209" spans="2:15" ht="20.100000000000001" customHeight="1" thickTop="1" x14ac:dyDescent="0.25">
      <c r="B209" s="70" t="s">
        <v>3</v>
      </c>
      <c r="C209" s="68">
        <f>IF(C217-4&lt;(DATE(Kalenderjahr,B200,1)),"",C217-4)</f>
        <v>43986</v>
      </c>
      <c r="D209" s="17"/>
      <c r="E209" s="68">
        <f>E207+1</f>
        <v>43993</v>
      </c>
      <c r="F209" s="17"/>
      <c r="G209" s="68">
        <f>G207+1</f>
        <v>44000</v>
      </c>
      <c r="H209" s="17"/>
      <c r="I209" s="68">
        <f>I207+1</f>
        <v>44007</v>
      </c>
      <c r="J209" s="17"/>
      <c r="K209" s="68" t="str">
        <f t="shared" ref="K209" si="80">IF(K207="","",IF(MONTH(K207+1)=MONTH(K207),K207+1,""))</f>
        <v/>
      </c>
      <c r="L209" s="17"/>
      <c r="M209" s="68" t="str">
        <f t="shared" ref="M209" si="81">IF(M207="","",IF(MONTH(M207+1)=MONTH(M207),M207+1,""))</f>
        <v/>
      </c>
      <c r="N209" s="17"/>
      <c r="O209" s="17"/>
    </row>
    <row r="210" spans="2:15" ht="12.95" customHeight="1" thickBot="1" x14ac:dyDescent="0.3">
      <c r="B210" s="70"/>
      <c r="C210" s="68"/>
      <c r="D210" s="20"/>
      <c r="E210" s="68"/>
      <c r="F210" s="20"/>
      <c r="G210" s="68"/>
      <c r="H210" s="20"/>
      <c r="I210" s="68"/>
      <c r="J210" s="20"/>
      <c r="K210" s="68"/>
      <c r="L210" s="20"/>
      <c r="M210" s="69"/>
      <c r="N210" s="20"/>
      <c r="O210" s="20"/>
    </row>
    <row r="211" spans="2:15" ht="20.100000000000001" customHeight="1" thickTop="1" x14ac:dyDescent="0.25">
      <c r="B211" s="70" t="s">
        <v>4</v>
      </c>
      <c r="C211" s="68">
        <f>IF(C217-3&lt;(DATE(Kalenderjahr,B200,1)),"",C217-3)</f>
        <v>43987</v>
      </c>
      <c r="D211" s="17"/>
      <c r="E211" s="68">
        <f>E209+1</f>
        <v>43994</v>
      </c>
      <c r="F211" s="17"/>
      <c r="G211" s="68">
        <f>G209+1</f>
        <v>44001</v>
      </c>
      <c r="H211" s="17"/>
      <c r="I211" s="68">
        <f>I209+1</f>
        <v>44008</v>
      </c>
      <c r="J211" s="17"/>
      <c r="K211" s="68" t="str">
        <f t="shared" ref="K211" si="82">IF(K209="","",IF(MONTH(K209+1)=MONTH(K209),K209+1,""))</f>
        <v/>
      </c>
      <c r="L211" s="17"/>
      <c r="M211" s="68" t="str">
        <f t="shared" ref="M211" si="83">IF(M209="","",IF(MONTH(M209+1)=MONTH(M209),M209+1,""))</f>
        <v/>
      </c>
      <c r="N211" s="17"/>
      <c r="O211" s="17"/>
    </row>
    <row r="212" spans="2:15" ht="12.95" customHeight="1" thickBot="1" x14ac:dyDescent="0.3">
      <c r="B212" s="70"/>
      <c r="C212" s="68"/>
      <c r="D212" s="20"/>
      <c r="E212" s="68"/>
      <c r="F212" s="20"/>
      <c r="G212" s="68"/>
      <c r="H212" s="20"/>
      <c r="I212" s="68"/>
      <c r="J212" s="20"/>
      <c r="K212" s="68"/>
      <c r="L212" s="20"/>
      <c r="M212" s="69"/>
      <c r="N212" s="20"/>
      <c r="O212" s="20"/>
    </row>
    <row r="213" spans="2:15" ht="20.100000000000001" customHeight="1" thickTop="1" x14ac:dyDescent="0.25">
      <c r="B213" s="70" t="s">
        <v>5</v>
      </c>
      <c r="C213" s="68">
        <f>IF(C217-2&lt;(DATE(Kalenderjahr,B200,1)),"",C217-2)</f>
        <v>43988</v>
      </c>
      <c r="D213" s="18"/>
      <c r="E213" s="68">
        <f t="shared" ref="E213" si="84">E211+1</f>
        <v>43995</v>
      </c>
      <c r="F213" s="18"/>
      <c r="G213" s="68">
        <f t="shared" ref="G213" si="85">G211+1</f>
        <v>44002</v>
      </c>
      <c r="H213" s="18"/>
      <c r="I213" s="68">
        <f t="shared" ref="I213" si="86">I211+1</f>
        <v>44009</v>
      </c>
      <c r="J213" s="18"/>
      <c r="K213" s="68" t="str">
        <f>IF(K211="","",IF(MONTH(K211+1)=MONTH(K211),K211+1,""))</f>
        <v/>
      </c>
      <c r="L213" s="18"/>
      <c r="M213" s="68" t="str">
        <f t="shared" ref="M213" si="87">IF(M211="","",IF(MONTH(M211+1)=MONTH(M211),M211+1,""))</f>
        <v/>
      </c>
      <c r="N213" s="18"/>
      <c r="O213" s="18"/>
    </row>
    <row r="214" spans="2:15" ht="12.95" customHeight="1" thickBot="1" x14ac:dyDescent="0.3">
      <c r="B214" s="70"/>
      <c r="C214" s="68"/>
      <c r="D214" s="19"/>
      <c r="E214" s="68"/>
      <c r="F214" s="19"/>
      <c r="G214" s="68"/>
      <c r="H214" s="19"/>
      <c r="I214" s="68"/>
      <c r="J214" s="19"/>
      <c r="K214" s="68"/>
      <c r="L214" s="19"/>
      <c r="M214" s="69"/>
      <c r="N214" s="19"/>
      <c r="O214" s="19"/>
    </row>
    <row r="215" spans="2:15" ht="20.100000000000001" customHeight="1" thickTop="1" x14ac:dyDescent="0.25">
      <c r="B215" s="70" t="s">
        <v>6</v>
      </c>
      <c r="C215" s="68">
        <f>IF(C217-1&lt;(DATE(Kalenderjahr,B200,1)),C217,C217-1)</f>
        <v>43989</v>
      </c>
      <c r="D215" s="18"/>
      <c r="E215" s="68">
        <f>E213+1</f>
        <v>43996</v>
      </c>
      <c r="F215" s="18"/>
      <c r="G215" s="68">
        <f>G213+1</f>
        <v>44003</v>
      </c>
      <c r="H215" s="18"/>
      <c r="I215" s="68">
        <f>I213+1</f>
        <v>44010</v>
      </c>
      <c r="J215" s="18"/>
      <c r="K215" s="68" t="str">
        <f>IF(K213="","",IF(MONTH(K213+1)=MONTH(K213),K213+1,""))</f>
        <v/>
      </c>
      <c r="L215" s="18"/>
      <c r="M215" s="68" t="str">
        <f t="shared" ref="M215" si="88">IF(M213="","",IF(MONTH(M213+1)=MONTH(M213),M213+1,""))</f>
        <v/>
      </c>
      <c r="N215" s="18"/>
      <c r="O215" s="18"/>
    </row>
    <row r="216" spans="2:15" ht="12.95" customHeight="1" thickBot="1" x14ac:dyDescent="0.3">
      <c r="B216" s="70"/>
      <c r="C216" s="68"/>
      <c r="D216" s="19"/>
      <c r="E216" s="68"/>
      <c r="F216" s="19"/>
      <c r="G216" s="68"/>
      <c r="H216" s="19"/>
      <c r="I216" s="68"/>
      <c r="J216" s="19"/>
      <c r="K216" s="68"/>
      <c r="L216" s="19"/>
      <c r="M216" s="69"/>
      <c r="N216" s="19"/>
      <c r="O216" s="19"/>
    </row>
    <row r="217" spans="2:15" ht="15" customHeight="1" thickTop="1" x14ac:dyDescent="0.4">
      <c r="B217" s="40"/>
      <c r="C217" s="29">
        <f>IF(WEEKDAY(DATE(Kalenderjahr,B200,1),1)=1,DATE(Kalenderjahr,B200,1),8-WEEKDAY(DATE(Kalenderjahr,B200,1),2)+DATE(Kalenderjahr,B200,1))</f>
        <v>43990</v>
      </c>
      <c r="D217" s="9"/>
      <c r="E217" s="15"/>
      <c r="F217" s="7"/>
      <c r="G217" s="15"/>
      <c r="H217" s="7"/>
      <c r="I217" s="15"/>
      <c r="J217" s="8"/>
      <c r="K217" s="15"/>
      <c r="L217" s="8"/>
      <c r="M217" s="13"/>
      <c r="N217" s="26"/>
      <c r="O217" s="10"/>
    </row>
    <row r="218" spans="2:15" ht="21.95" customHeight="1" x14ac:dyDescent="0.3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</row>
    <row r="219" spans="2:15" ht="21.95" customHeight="1" x14ac:dyDescent="0.3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</row>
    <row r="220" spans="2:15" ht="21.95" customHeight="1" x14ac:dyDescent="0.25">
      <c r="B220" s="71">
        <f>DATE(Kalenderjahr,B231,1)</f>
        <v>44013</v>
      </c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</row>
    <row r="221" spans="2:15" ht="21.95" customHeight="1" x14ac:dyDescent="0.25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</row>
    <row r="222" spans="2:15" ht="21.95" customHeight="1" x14ac:dyDescent="0.25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</row>
    <row r="223" spans="2:15" ht="21.95" customHeight="1" x14ac:dyDescent="0.25">
      <c r="B223" s="72" t="s">
        <v>7</v>
      </c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</row>
    <row r="224" spans="2:15" ht="21.95" customHeight="1" x14ac:dyDescent="0.25"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</row>
    <row r="225" spans="1:15" ht="21.95" customHeight="1" x14ac:dyDescent="0.25"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</row>
    <row r="226" spans="1:15" ht="21.95" customHeight="1" x14ac:dyDescent="0.25"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</row>
    <row r="227" spans="1:15" ht="21.95" customHeight="1" x14ac:dyDescent="0.25"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</row>
    <row r="228" spans="1:15" ht="21.95" customHeight="1" x14ac:dyDescent="0.25"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</row>
    <row r="229" spans="1:15" ht="18" customHeight="1" x14ac:dyDescent="0.25"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</row>
    <row r="230" spans="1:15" ht="260.10000000000002" customHeight="1" x14ac:dyDescent="0.25"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</row>
    <row r="231" spans="1:15" ht="21.75" customHeight="1" x14ac:dyDescent="0.4">
      <c r="A231" s="21">
        <v>2016</v>
      </c>
      <c r="B231" s="27">
        <v>7</v>
      </c>
      <c r="C231" s="22"/>
      <c r="D231" s="1"/>
    </row>
    <row r="232" spans="1:15" ht="21.75" customHeight="1" x14ac:dyDescent="0.4">
      <c r="B232" s="67">
        <f>DATE(Kalenderjahr,B231,1)</f>
        <v>44013</v>
      </c>
      <c r="C232" s="67"/>
      <c r="D232" s="67"/>
      <c r="E232" s="8"/>
      <c r="F232" s="13"/>
      <c r="G232" s="13"/>
      <c r="H232" s="8"/>
      <c r="I232" s="13"/>
      <c r="J232" s="8"/>
      <c r="K232" s="13"/>
      <c r="L232" s="8"/>
      <c r="M232" s="13"/>
      <c r="N232" s="8"/>
      <c r="O232" s="8"/>
    </row>
    <row r="233" spans="1:15" ht="21.95" customHeight="1" x14ac:dyDescent="0.25">
      <c r="B233" s="37"/>
      <c r="C233" s="34">
        <f>IF(C234&lt;&gt;"",WEEKNUM(C234,2),WEEKNUM(C246,2))-1</f>
        <v>26</v>
      </c>
      <c r="D233" s="34"/>
      <c r="E233" s="34">
        <f t="shared" ref="E233" si="89">IF(E234&lt;&gt;"",WEEKNUM(E234,2),WEEKNUM(E246,2))-1</f>
        <v>27</v>
      </c>
      <c r="F233" s="34"/>
      <c r="G233" s="34">
        <f t="shared" ref="G233" si="90">IF(G234&lt;&gt;"",WEEKNUM(G234,2),WEEKNUM(G246,2))-1</f>
        <v>28</v>
      </c>
      <c r="H233" s="34"/>
      <c r="I233" s="34">
        <f t="shared" ref="I233" si="91">IF(I234&lt;&gt;"",WEEKNUM(I234,2),WEEKNUM(I246,2))-1</f>
        <v>29</v>
      </c>
      <c r="J233" s="34"/>
      <c r="K233" s="34">
        <f t="shared" ref="K233" si="92">IF(K234&lt;&gt;"",WEEKNUM(K234,2),WEEKNUM(K246,2))-1</f>
        <v>30</v>
      </c>
      <c r="L233" s="34"/>
      <c r="M233" s="34" t="str">
        <f>IF(M234&lt;&gt;"",WEEKNUM(M234,2)-1,"")</f>
        <v/>
      </c>
      <c r="N233" s="35"/>
      <c r="O233" s="38"/>
    </row>
    <row r="234" spans="1:15" ht="20.100000000000001" customHeight="1" x14ac:dyDescent="0.25">
      <c r="B234" s="70" t="s">
        <v>0</v>
      </c>
      <c r="C234" s="68" t="str">
        <f>IF(C248-7&lt;(DATE(Kalenderjahr,B231,1)),"",C248-7)</f>
        <v/>
      </c>
      <c r="D234" s="33"/>
      <c r="E234" s="68">
        <f>C246+1</f>
        <v>44018</v>
      </c>
      <c r="F234" s="33"/>
      <c r="G234" s="68">
        <f>E246+1</f>
        <v>44025</v>
      </c>
      <c r="H234" s="33"/>
      <c r="I234" s="68">
        <f>G246+1</f>
        <v>44032</v>
      </c>
      <c r="J234" s="33"/>
      <c r="K234" s="68">
        <f>I246+1</f>
        <v>44039</v>
      </c>
      <c r="L234" s="33"/>
      <c r="M234" s="68" t="str">
        <f>IF(K246="","",IF(MONTH(K246+1)=MONTH(K246),K246+1,""))</f>
        <v/>
      </c>
      <c r="N234" s="33"/>
      <c r="O234" s="33"/>
    </row>
    <row r="235" spans="1:15" ht="12.95" customHeight="1" thickBot="1" x14ac:dyDescent="0.3">
      <c r="B235" s="70"/>
      <c r="C235" s="68"/>
      <c r="D235" s="20"/>
      <c r="E235" s="68"/>
      <c r="F235" s="20"/>
      <c r="G235" s="68"/>
      <c r="H235" s="20"/>
      <c r="I235" s="68"/>
      <c r="J235" s="20"/>
      <c r="K235" s="68"/>
      <c r="L235" s="20"/>
      <c r="M235" s="69"/>
      <c r="N235" s="20"/>
      <c r="O235" s="20"/>
    </row>
    <row r="236" spans="1:15" ht="20.100000000000001" customHeight="1" thickTop="1" x14ac:dyDescent="0.25">
      <c r="B236" s="70" t="s">
        <v>1</v>
      </c>
      <c r="C236" s="68" t="str">
        <f>IF(C248-6&lt;(DATE(Kalenderjahr,B231,1)),"",C248-6)</f>
        <v/>
      </c>
      <c r="D236" s="17"/>
      <c r="E236" s="68">
        <f>E234+1</f>
        <v>44019</v>
      </c>
      <c r="F236" s="17"/>
      <c r="G236" s="68">
        <f>G234+1</f>
        <v>44026</v>
      </c>
      <c r="H236" s="17"/>
      <c r="I236" s="68">
        <f>I234+1</f>
        <v>44033</v>
      </c>
      <c r="J236" s="17"/>
      <c r="K236" s="68">
        <f t="shared" ref="K236" si="93">IF(K234="","",IF(MONTH(K234+1)=MONTH(K234),K234+1,""))</f>
        <v>44040</v>
      </c>
      <c r="L236" s="17"/>
      <c r="M236" s="68" t="str">
        <f>IF(M234="","",IF(MONTH(M234+1)=MONTH(M234),M234+1,""))</f>
        <v/>
      </c>
      <c r="N236" s="17"/>
      <c r="O236" s="17"/>
    </row>
    <row r="237" spans="1:15" ht="12.95" customHeight="1" thickBot="1" x14ac:dyDescent="0.3">
      <c r="B237" s="70"/>
      <c r="C237" s="68"/>
      <c r="D237" s="20"/>
      <c r="E237" s="68"/>
      <c r="F237" s="20"/>
      <c r="G237" s="68"/>
      <c r="H237" s="20"/>
      <c r="I237" s="68"/>
      <c r="J237" s="20"/>
      <c r="K237" s="68"/>
      <c r="L237" s="20"/>
      <c r="M237" s="69"/>
      <c r="N237" s="20"/>
      <c r="O237" s="20"/>
    </row>
    <row r="238" spans="1:15" ht="20.100000000000001" customHeight="1" thickTop="1" x14ac:dyDescent="0.25">
      <c r="B238" s="70" t="s">
        <v>2</v>
      </c>
      <c r="C238" s="68">
        <f>IF(C248-5&lt;(DATE(Kalenderjahr,B231,1)),"",C248-5)</f>
        <v>44013</v>
      </c>
      <c r="D238" s="17"/>
      <c r="E238" s="68">
        <f>E236+1</f>
        <v>44020</v>
      </c>
      <c r="F238" s="17"/>
      <c r="G238" s="68">
        <f>G236+1</f>
        <v>44027</v>
      </c>
      <c r="H238" s="17"/>
      <c r="I238" s="68">
        <f>I236+1</f>
        <v>44034</v>
      </c>
      <c r="J238" s="17"/>
      <c r="K238" s="68">
        <f t="shared" ref="K238" si="94">IF(K236="","",IF(MONTH(K236+1)=MONTH(K236),K236+1,""))</f>
        <v>44041</v>
      </c>
      <c r="L238" s="17"/>
      <c r="M238" s="68" t="str">
        <f>IF(M236="","",IF(MONTH(M236+1)=MONTH(M236),M236+1,""))</f>
        <v/>
      </c>
      <c r="N238" s="17"/>
      <c r="O238" s="17"/>
    </row>
    <row r="239" spans="1:15" ht="12.95" customHeight="1" thickBot="1" x14ac:dyDescent="0.3">
      <c r="B239" s="70"/>
      <c r="C239" s="68"/>
      <c r="D239" s="20"/>
      <c r="E239" s="68"/>
      <c r="F239" s="20"/>
      <c r="G239" s="68"/>
      <c r="H239" s="20"/>
      <c r="I239" s="68"/>
      <c r="J239" s="20"/>
      <c r="K239" s="68"/>
      <c r="L239" s="20"/>
      <c r="M239" s="69"/>
      <c r="N239" s="20"/>
      <c r="O239" s="20"/>
    </row>
    <row r="240" spans="1:15" ht="20.100000000000001" customHeight="1" thickTop="1" x14ac:dyDescent="0.25">
      <c r="B240" s="70" t="s">
        <v>3</v>
      </c>
      <c r="C240" s="68">
        <f>IF(C248-4&lt;(DATE(Kalenderjahr,B231,1)),"",C248-4)</f>
        <v>44014</v>
      </c>
      <c r="D240" s="17"/>
      <c r="E240" s="68">
        <f>E238+1</f>
        <v>44021</v>
      </c>
      <c r="F240" s="17"/>
      <c r="G240" s="68">
        <f>G238+1</f>
        <v>44028</v>
      </c>
      <c r="H240" s="17"/>
      <c r="I240" s="68">
        <f>I238+1</f>
        <v>44035</v>
      </c>
      <c r="J240" s="17"/>
      <c r="K240" s="68">
        <f t="shared" ref="K240" si="95">IF(K238="","",IF(MONTH(K238+1)=MONTH(K238),K238+1,""))</f>
        <v>44042</v>
      </c>
      <c r="L240" s="17"/>
      <c r="M240" s="68" t="str">
        <f t="shared" ref="M240" si="96">IF(M238="","",IF(MONTH(M238+1)=MONTH(M238),M238+1,""))</f>
        <v/>
      </c>
      <c r="N240" s="17"/>
      <c r="O240" s="17"/>
    </row>
    <row r="241" spans="2:15" ht="12.95" customHeight="1" thickBot="1" x14ac:dyDescent="0.3">
      <c r="B241" s="70"/>
      <c r="C241" s="68"/>
      <c r="D241" s="20"/>
      <c r="E241" s="68"/>
      <c r="F241" s="20"/>
      <c r="G241" s="68"/>
      <c r="H241" s="20"/>
      <c r="I241" s="68"/>
      <c r="J241" s="20"/>
      <c r="K241" s="68"/>
      <c r="L241" s="20"/>
      <c r="M241" s="69"/>
      <c r="N241" s="20"/>
      <c r="O241" s="20"/>
    </row>
    <row r="242" spans="2:15" ht="20.100000000000001" customHeight="1" thickTop="1" x14ac:dyDescent="0.25">
      <c r="B242" s="70" t="s">
        <v>4</v>
      </c>
      <c r="C242" s="68">
        <f>IF(C248-3&lt;(DATE(Kalenderjahr,B231,1)),"",C248-3)</f>
        <v>44015</v>
      </c>
      <c r="D242" s="17"/>
      <c r="E242" s="68">
        <f>E240+1</f>
        <v>44022</v>
      </c>
      <c r="F242" s="17"/>
      <c r="G242" s="68">
        <f>G240+1</f>
        <v>44029</v>
      </c>
      <c r="H242" s="17"/>
      <c r="I242" s="68">
        <f>I240+1</f>
        <v>44036</v>
      </c>
      <c r="J242" s="17"/>
      <c r="K242" s="68">
        <f t="shared" ref="K242" si="97">IF(K240="","",IF(MONTH(K240+1)=MONTH(K240),K240+1,""))</f>
        <v>44043</v>
      </c>
      <c r="L242" s="17"/>
      <c r="M242" s="68" t="str">
        <f t="shared" ref="M242" si="98">IF(M240="","",IF(MONTH(M240+1)=MONTH(M240),M240+1,""))</f>
        <v/>
      </c>
      <c r="N242" s="17"/>
      <c r="O242" s="17"/>
    </row>
    <row r="243" spans="2:15" ht="12.95" customHeight="1" thickBot="1" x14ac:dyDescent="0.3">
      <c r="B243" s="70"/>
      <c r="C243" s="68"/>
      <c r="D243" s="20"/>
      <c r="E243" s="68"/>
      <c r="F243" s="20"/>
      <c r="G243" s="68"/>
      <c r="H243" s="20"/>
      <c r="I243" s="68"/>
      <c r="J243" s="20"/>
      <c r="K243" s="68"/>
      <c r="L243" s="20"/>
      <c r="M243" s="69"/>
      <c r="N243" s="20"/>
      <c r="O243" s="20"/>
    </row>
    <row r="244" spans="2:15" ht="20.100000000000001" customHeight="1" thickTop="1" x14ac:dyDescent="0.25">
      <c r="B244" s="70" t="s">
        <v>5</v>
      </c>
      <c r="C244" s="68">
        <f>IF(C248-2&lt;(DATE(Kalenderjahr,B231,1)),"",C248-2)</f>
        <v>44016</v>
      </c>
      <c r="D244" s="18"/>
      <c r="E244" s="68">
        <f t="shared" ref="E244" si="99">E242+1</f>
        <v>44023</v>
      </c>
      <c r="F244" s="18"/>
      <c r="G244" s="68">
        <f t="shared" ref="G244" si="100">G242+1</f>
        <v>44030</v>
      </c>
      <c r="H244" s="18"/>
      <c r="I244" s="68">
        <f t="shared" ref="I244" si="101">I242+1</f>
        <v>44037</v>
      </c>
      <c r="J244" s="18"/>
      <c r="K244" s="68" t="str">
        <f>IF(K242="","",IF(MONTH(K242+1)=MONTH(K242),K242+1,""))</f>
        <v/>
      </c>
      <c r="L244" s="18"/>
      <c r="M244" s="68" t="str">
        <f t="shared" ref="M244" si="102">IF(M242="","",IF(MONTH(M242+1)=MONTH(M242),M242+1,""))</f>
        <v/>
      </c>
      <c r="N244" s="18"/>
      <c r="O244" s="18"/>
    </row>
    <row r="245" spans="2:15" ht="12.95" customHeight="1" thickBot="1" x14ac:dyDescent="0.3">
      <c r="B245" s="70"/>
      <c r="C245" s="68"/>
      <c r="D245" s="19"/>
      <c r="E245" s="68"/>
      <c r="F245" s="19"/>
      <c r="G245" s="68"/>
      <c r="H245" s="19"/>
      <c r="I245" s="68"/>
      <c r="J245" s="19"/>
      <c r="K245" s="68"/>
      <c r="L245" s="19"/>
      <c r="M245" s="69"/>
      <c r="N245" s="19"/>
      <c r="O245" s="19"/>
    </row>
    <row r="246" spans="2:15" ht="20.100000000000001" customHeight="1" thickTop="1" x14ac:dyDescent="0.25">
      <c r="B246" s="70" t="s">
        <v>6</v>
      </c>
      <c r="C246" s="68">
        <f>IF(C248-1&lt;(DATE(Kalenderjahr,B231,1)),C248,C248-1)</f>
        <v>44017</v>
      </c>
      <c r="D246" s="18"/>
      <c r="E246" s="68">
        <f>E244+1</f>
        <v>44024</v>
      </c>
      <c r="F246" s="18"/>
      <c r="G246" s="68">
        <f>G244+1</f>
        <v>44031</v>
      </c>
      <c r="H246" s="18"/>
      <c r="I246" s="68">
        <f>I244+1</f>
        <v>44038</v>
      </c>
      <c r="J246" s="18"/>
      <c r="K246" s="68" t="str">
        <f>IF(K244="","",IF(MONTH(K244+1)=MONTH(K244),K244+1,""))</f>
        <v/>
      </c>
      <c r="L246" s="18"/>
      <c r="M246" s="68" t="str">
        <f t="shared" ref="M246" si="103">IF(M244="","",IF(MONTH(M244+1)=MONTH(M244),M244+1,""))</f>
        <v/>
      </c>
      <c r="N246" s="18"/>
      <c r="O246" s="18"/>
    </row>
    <row r="247" spans="2:15" ht="12.95" customHeight="1" thickBot="1" x14ac:dyDescent="0.3">
      <c r="B247" s="70"/>
      <c r="C247" s="68"/>
      <c r="D247" s="19"/>
      <c r="E247" s="68"/>
      <c r="F247" s="19"/>
      <c r="G247" s="68"/>
      <c r="H247" s="19"/>
      <c r="I247" s="68"/>
      <c r="J247" s="19"/>
      <c r="K247" s="68"/>
      <c r="L247" s="19"/>
      <c r="M247" s="69"/>
      <c r="N247" s="19"/>
      <c r="O247" s="19"/>
    </row>
    <row r="248" spans="2:15" ht="15" customHeight="1" thickTop="1" x14ac:dyDescent="0.4">
      <c r="B248" s="40"/>
      <c r="C248" s="29">
        <f>IF(WEEKDAY(DATE(Kalenderjahr,B231,1),1)=1,DATE(Kalenderjahr,B231,1),8-WEEKDAY(DATE(Kalenderjahr,B231,1),2)+DATE(Kalenderjahr,B231,1))</f>
        <v>44018</v>
      </c>
      <c r="D248" s="9"/>
      <c r="E248" s="15"/>
      <c r="F248" s="7"/>
      <c r="G248" s="15"/>
      <c r="H248" s="7"/>
      <c r="I248" s="15"/>
      <c r="J248" s="8"/>
      <c r="K248" s="15"/>
      <c r="L248" s="8"/>
      <c r="M248" s="13"/>
      <c r="N248" s="26"/>
      <c r="O248" s="10"/>
    </row>
    <row r="249" spans="2:15" ht="21.95" customHeight="1" x14ac:dyDescent="0.3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</row>
    <row r="250" spans="2:15" ht="21.95" customHeight="1" x14ac:dyDescent="0.3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2:15" ht="21.95" customHeight="1" x14ac:dyDescent="0.25">
      <c r="B251" s="71">
        <f>DATE(Kalenderjahr,B262,1)</f>
        <v>44044</v>
      </c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</row>
    <row r="252" spans="2:15" ht="21.95" customHeight="1" x14ac:dyDescent="0.25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</row>
    <row r="253" spans="2:15" ht="21.95" customHeight="1" x14ac:dyDescent="0.25"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</row>
    <row r="254" spans="2:15" ht="21.95" customHeight="1" x14ac:dyDescent="0.25">
      <c r="B254" s="72" t="s">
        <v>7</v>
      </c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</row>
    <row r="255" spans="2:15" ht="21.95" customHeight="1" x14ac:dyDescent="0.25"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</row>
    <row r="256" spans="2:15" ht="21.95" customHeight="1" x14ac:dyDescent="0.25"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</row>
    <row r="257" spans="1:15" ht="21.95" customHeight="1" x14ac:dyDescent="0.25"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</row>
    <row r="258" spans="1:15" ht="21.95" customHeight="1" x14ac:dyDescent="0.25"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</row>
    <row r="259" spans="1:15" ht="21.95" customHeight="1" x14ac:dyDescent="0.25"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</row>
    <row r="260" spans="1:15" ht="18" customHeight="1" x14ac:dyDescent="0.25"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</row>
    <row r="261" spans="1:15" ht="260.10000000000002" customHeight="1" x14ac:dyDescent="0.25"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</row>
    <row r="262" spans="1:15" ht="21.75" customHeight="1" x14ac:dyDescent="0.4">
      <c r="A262" s="21">
        <v>2016</v>
      </c>
      <c r="B262" s="27">
        <v>8</v>
      </c>
      <c r="C262" s="22"/>
      <c r="D262" s="1"/>
    </row>
    <row r="263" spans="1:15" ht="21.75" customHeight="1" x14ac:dyDescent="0.4">
      <c r="B263" s="67">
        <f>DATE(Kalenderjahr,B262,1)</f>
        <v>44044</v>
      </c>
      <c r="C263" s="67"/>
      <c r="D263" s="67"/>
      <c r="E263" s="8"/>
      <c r="F263" s="13"/>
      <c r="G263" s="13"/>
      <c r="H263" s="8"/>
      <c r="I263" s="13"/>
      <c r="J263" s="8"/>
      <c r="K263" s="13"/>
      <c r="L263" s="8"/>
      <c r="M263" s="13"/>
      <c r="N263" s="8"/>
      <c r="O263" s="8"/>
    </row>
    <row r="264" spans="1:15" ht="21.95" customHeight="1" x14ac:dyDescent="0.25">
      <c r="B264" s="37"/>
      <c r="C264" s="34">
        <f>IF(C265&lt;&gt;"",WEEKNUM(C265,2),WEEKNUM(C277,2))-1</f>
        <v>30</v>
      </c>
      <c r="D264" s="34"/>
      <c r="E264" s="34">
        <f t="shared" ref="E264" si="104">IF(E265&lt;&gt;"",WEEKNUM(E265,2),WEEKNUM(E277,2))-1</f>
        <v>31</v>
      </c>
      <c r="F264" s="34"/>
      <c r="G264" s="34">
        <f t="shared" ref="G264" si="105">IF(G265&lt;&gt;"",WEEKNUM(G265,2),WEEKNUM(G277,2))-1</f>
        <v>32</v>
      </c>
      <c r="H264" s="34"/>
      <c r="I264" s="34">
        <f t="shared" ref="I264" si="106">IF(I265&lt;&gt;"",WEEKNUM(I265,2),WEEKNUM(I277,2))-1</f>
        <v>33</v>
      </c>
      <c r="J264" s="34"/>
      <c r="K264" s="34">
        <f t="shared" ref="K264" si="107">IF(K265&lt;&gt;"",WEEKNUM(K265,2),WEEKNUM(K277,2))-1</f>
        <v>34</v>
      </c>
      <c r="L264" s="34"/>
      <c r="M264" s="34">
        <f>IF(M265&lt;&gt;"",WEEKNUM(M265,2)-1,"")</f>
        <v>35</v>
      </c>
      <c r="N264" s="35"/>
      <c r="O264" s="38"/>
    </row>
    <row r="265" spans="1:15" ht="20.100000000000001" customHeight="1" x14ac:dyDescent="0.25">
      <c r="B265" s="70" t="s">
        <v>0</v>
      </c>
      <c r="C265" s="68" t="str">
        <f>IF(C279-7&lt;(DATE(Kalenderjahr,B262,1)),"",C279-7)</f>
        <v/>
      </c>
      <c r="D265" s="33"/>
      <c r="E265" s="68">
        <f>C277+1</f>
        <v>44046</v>
      </c>
      <c r="F265" s="33"/>
      <c r="G265" s="68">
        <f>E277+1</f>
        <v>44053</v>
      </c>
      <c r="H265" s="33"/>
      <c r="I265" s="68">
        <f>G277+1</f>
        <v>44060</v>
      </c>
      <c r="J265" s="33"/>
      <c r="K265" s="68">
        <f>I277+1</f>
        <v>44067</v>
      </c>
      <c r="L265" s="33"/>
      <c r="M265" s="68">
        <f>IF(K277="","",IF(MONTH(K277+1)=MONTH(K277),K277+1,""))</f>
        <v>44074</v>
      </c>
      <c r="N265" s="33"/>
      <c r="O265" s="33"/>
    </row>
    <row r="266" spans="1:15" ht="12.95" customHeight="1" thickBot="1" x14ac:dyDescent="0.3">
      <c r="B266" s="70"/>
      <c r="C266" s="68"/>
      <c r="D266" s="20"/>
      <c r="E266" s="68"/>
      <c r="F266" s="20"/>
      <c r="G266" s="68"/>
      <c r="H266" s="20"/>
      <c r="I266" s="68"/>
      <c r="J266" s="20"/>
      <c r="K266" s="68"/>
      <c r="L266" s="20"/>
      <c r="M266" s="69"/>
      <c r="N266" s="20"/>
      <c r="O266" s="20"/>
    </row>
    <row r="267" spans="1:15" ht="20.100000000000001" customHeight="1" thickTop="1" x14ac:dyDescent="0.25">
      <c r="B267" s="70" t="s">
        <v>1</v>
      </c>
      <c r="C267" s="68" t="str">
        <f>IF(C279-6&lt;(DATE(Kalenderjahr,B262,1)),"",C279-6)</f>
        <v/>
      </c>
      <c r="D267" s="17"/>
      <c r="E267" s="68">
        <f>E265+1</f>
        <v>44047</v>
      </c>
      <c r="F267" s="17"/>
      <c r="G267" s="68">
        <f>G265+1</f>
        <v>44054</v>
      </c>
      <c r="H267" s="17"/>
      <c r="I267" s="68">
        <f>I265+1</f>
        <v>44061</v>
      </c>
      <c r="J267" s="17"/>
      <c r="K267" s="68">
        <f t="shared" ref="K267" si="108">IF(K265="","",IF(MONTH(K265+1)=MONTH(K265),K265+1,""))</f>
        <v>44068</v>
      </c>
      <c r="L267" s="17"/>
      <c r="M267" s="68" t="str">
        <f>IF(M265="","",IF(MONTH(M265+1)=MONTH(M265),M265+1,""))</f>
        <v/>
      </c>
      <c r="N267" s="17"/>
      <c r="O267" s="17"/>
    </row>
    <row r="268" spans="1:15" ht="12.95" customHeight="1" thickBot="1" x14ac:dyDescent="0.3">
      <c r="B268" s="70"/>
      <c r="C268" s="68"/>
      <c r="D268" s="20"/>
      <c r="E268" s="68"/>
      <c r="F268" s="20"/>
      <c r="G268" s="68"/>
      <c r="H268" s="20"/>
      <c r="I268" s="68"/>
      <c r="J268" s="20"/>
      <c r="K268" s="68"/>
      <c r="L268" s="20"/>
      <c r="M268" s="69"/>
      <c r="N268" s="20"/>
      <c r="O268" s="20"/>
    </row>
    <row r="269" spans="1:15" ht="20.100000000000001" customHeight="1" thickTop="1" x14ac:dyDescent="0.25">
      <c r="B269" s="70" t="s">
        <v>2</v>
      </c>
      <c r="C269" s="68" t="str">
        <f>IF(C279-5&lt;(DATE(Kalenderjahr,B262,1)),"",C279-5)</f>
        <v/>
      </c>
      <c r="D269" s="17"/>
      <c r="E269" s="68">
        <f>E267+1</f>
        <v>44048</v>
      </c>
      <c r="F269" s="17"/>
      <c r="G269" s="68">
        <f>G267+1</f>
        <v>44055</v>
      </c>
      <c r="H269" s="17"/>
      <c r="I269" s="68">
        <f>I267+1</f>
        <v>44062</v>
      </c>
      <c r="J269" s="17"/>
      <c r="K269" s="68">
        <f t="shared" ref="K269" si="109">IF(K267="","",IF(MONTH(K267+1)=MONTH(K267),K267+1,""))</f>
        <v>44069</v>
      </c>
      <c r="L269" s="17"/>
      <c r="M269" s="68" t="str">
        <f>IF(M267="","",IF(MONTH(M267+1)=MONTH(M267),M267+1,""))</f>
        <v/>
      </c>
      <c r="N269" s="17"/>
      <c r="O269" s="17"/>
    </row>
    <row r="270" spans="1:15" ht="12.95" customHeight="1" thickBot="1" x14ac:dyDescent="0.3">
      <c r="B270" s="70"/>
      <c r="C270" s="68"/>
      <c r="D270" s="20"/>
      <c r="E270" s="68"/>
      <c r="F270" s="20"/>
      <c r="G270" s="68"/>
      <c r="H270" s="20"/>
      <c r="I270" s="68"/>
      <c r="J270" s="20"/>
      <c r="K270" s="68"/>
      <c r="L270" s="20"/>
      <c r="M270" s="69"/>
      <c r="N270" s="20"/>
      <c r="O270" s="20"/>
    </row>
    <row r="271" spans="1:15" ht="20.100000000000001" customHeight="1" thickTop="1" x14ac:dyDescent="0.25">
      <c r="B271" s="70" t="s">
        <v>3</v>
      </c>
      <c r="C271" s="68" t="str">
        <f>IF(C279-4&lt;(DATE(Kalenderjahr,B262,1)),"",C279-4)</f>
        <v/>
      </c>
      <c r="D271" s="17"/>
      <c r="E271" s="68">
        <f>E269+1</f>
        <v>44049</v>
      </c>
      <c r="F271" s="17"/>
      <c r="G271" s="68">
        <f>G269+1</f>
        <v>44056</v>
      </c>
      <c r="H271" s="17"/>
      <c r="I271" s="68">
        <f>I269+1</f>
        <v>44063</v>
      </c>
      <c r="J271" s="17"/>
      <c r="K271" s="68">
        <f t="shared" ref="K271" si="110">IF(K269="","",IF(MONTH(K269+1)=MONTH(K269),K269+1,""))</f>
        <v>44070</v>
      </c>
      <c r="L271" s="17"/>
      <c r="M271" s="68" t="str">
        <f t="shared" ref="M271" si="111">IF(M269="","",IF(MONTH(M269+1)=MONTH(M269),M269+1,""))</f>
        <v/>
      </c>
      <c r="N271" s="17"/>
      <c r="O271" s="17"/>
    </row>
    <row r="272" spans="1:15" ht="12.95" customHeight="1" thickBot="1" x14ac:dyDescent="0.3">
      <c r="B272" s="70"/>
      <c r="C272" s="68"/>
      <c r="D272" s="20"/>
      <c r="E272" s="68"/>
      <c r="F272" s="20"/>
      <c r="G272" s="68"/>
      <c r="H272" s="20"/>
      <c r="I272" s="68"/>
      <c r="J272" s="20"/>
      <c r="K272" s="68"/>
      <c r="L272" s="20"/>
      <c r="M272" s="69"/>
      <c r="N272" s="20"/>
      <c r="O272" s="20"/>
    </row>
    <row r="273" spans="2:15" ht="20.100000000000001" customHeight="1" thickTop="1" x14ac:dyDescent="0.25">
      <c r="B273" s="70" t="s">
        <v>4</v>
      </c>
      <c r="C273" s="68" t="str">
        <f>IF(C279-3&lt;(DATE(Kalenderjahr,B262,1)),"",C279-3)</f>
        <v/>
      </c>
      <c r="D273" s="17"/>
      <c r="E273" s="68">
        <f>E271+1</f>
        <v>44050</v>
      </c>
      <c r="F273" s="17"/>
      <c r="G273" s="68">
        <f>G271+1</f>
        <v>44057</v>
      </c>
      <c r="H273" s="17"/>
      <c r="I273" s="68">
        <f>I271+1</f>
        <v>44064</v>
      </c>
      <c r="J273" s="17"/>
      <c r="K273" s="68">
        <f t="shared" ref="K273" si="112">IF(K271="","",IF(MONTH(K271+1)=MONTH(K271),K271+1,""))</f>
        <v>44071</v>
      </c>
      <c r="L273" s="17"/>
      <c r="M273" s="68" t="str">
        <f t="shared" ref="M273" si="113">IF(M271="","",IF(MONTH(M271+1)=MONTH(M271),M271+1,""))</f>
        <v/>
      </c>
      <c r="N273" s="17"/>
      <c r="O273" s="17"/>
    </row>
    <row r="274" spans="2:15" ht="12.95" customHeight="1" thickBot="1" x14ac:dyDescent="0.3">
      <c r="B274" s="70"/>
      <c r="C274" s="68"/>
      <c r="D274" s="20"/>
      <c r="E274" s="68"/>
      <c r="F274" s="20"/>
      <c r="G274" s="68"/>
      <c r="H274" s="20"/>
      <c r="I274" s="68"/>
      <c r="J274" s="20"/>
      <c r="K274" s="68"/>
      <c r="L274" s="20"/>
      <c r="M274" s="69"/>
      <c r="N274" s="20"/>
      <c r="O274" s="20"/>
    </row>
    <row r="275" spans="2:15" ht="20.100000000000001" customHeight="1" thickTop="1" x14ac:dyDescent="0.25">
      <c r="B275" s="70" t="s">
        <v>5</v>
      </c>
      <c r="C275" s="68">
        <f>IF(C279-2&lt;(DATE(Kalenderjahr,B262,1)),"",C279-2)</f>
        <v>44044</v>
      </c>
      <c r="D275" s="18"/>
      <c r="E275" s="68">
        <f t="shared" ref="E275" si="114">E273+1</f>
        <v>44051</v>
      </c>
      <c r="F275" s="18"/>
      <c r="G275" s="68">
        <f t="shared" ref="G275" si="115">G273+1</f>
        <v>44058</v>
      </c>
      <c r="H275" s="18"/>
      <c r="I275" s="68">
        <f t="shared" ref="I275" si="116">I273+1</f>
        <v>44065</v>
      </c>
      <c r="J275" s="18"/>
      <c r="K275" s="68">
        <f>IF(K273="","",IF(MONTH(K273+1)=MONTH(K273),K273+1,""))</f>
        <v>44072</v>
      </c>
      <c r="L275" s="18"/>
      <c r="M275" s="68" t="str">
        <f t="shared" ref="M275" si="117">IF(M273="","",IF(MONTH(M273+1)=MONTH(M273),M273+1,""))</f>
        <v/>
      </c>
      <c r="N275" s="18"/>
      <c r="O275" s="18"/>
    </row>
    <row r="276" spans="2:15" ht="12.95" customHeight="1" thickBot="1" x14ac:dyDescent="0.3">
      <c r="B276" s="70"/>
      <c r="C276" s="68"/>
      <c r="D276" s="19"/>
      <c r="E276" s="68"/>
      <c r="F276" s="19"/>
      <c r="G276" s="68"/>
      <c r="H276" s="19"/>
      <c r="I276" s="68"/>
      <c r="J276" s="19"/>
      <c r="K276" s="68"/>
      <c r="L276" s="19"/>
      <c r="M276" s="69"/>
      <c r="N276" s="19"/>
      <c r="O276" s="19"/>
    </row>
    <row r="277" spans="2:15" ht="20.100000000000001" customHeight="1" thickTop="1" x14ac:dyDescent="0.25">
      <c r="B277" s="70" t="s">
        <v>6</v>
      </c>
      <c r="C277" s="68">
        <f>IF(C279-1&lt;(DATE(Kalenderjahr,B262,1)),C279,C279-1)</f>
        <v>44045</v>
      </c>
      <c r="D277" s="18"/>
      <c r="E277" s="68">
        <f>E275+1</f>
        <v>44052</v>
      </c>
      <c r="F277" s="18"/>
      <c r="G277" s="68">
        <f>G275+1</f>
        <v>44059</v>
      </c>
      <c r="H277" s="18"/>
      <c r="I277" s="68">
        <f>I275+1</f>
        <v>44066</v>
      </c>
      <c r="J277" s="18"/>
      <c r="K277" s="68">
        <f>IF(K275="","",IF(MONTH(K275+1)=MONTH(K275),K275+1,""))</f>
        <v>44073</v>
      </c>
      <c r="L277" s="18"/>
      <c r="M277" s="68" t="str">
        <f t="shared" ref="M277" si="118">IF(M275="","",IF(MONTH(M275+1)=MONTH(M275),M275+1,""))</f>
        <v/>
      </c>
      <c r="N277" s="18"/>
      <c r="O277" s="18"/>
    </row>
    <row r="278" spans="2:15" ht="12.95" customHeight="1" thickBot="1" x14ac:dyDescent="0.3">
      <c r="B278" s="70"/>
      <c r="C278" s="68"/>
      <c r="D278" s="19"/>
      <c r="E278" s="68"/>
      <c r="F278" s="19"/>
      <c r="G278" s="68"/>
      <c r="H278" s="19"/>
      <c r="I278" s="68"/>
      <c r="J278" s="19"/>
      <c r="K278" s="68"/>
      <c r="L278" s="19"/>
      <c r="M278" s="69"/>
      <c r="N278" s="19"/>
      <c r="O278" s="19"/>
    </row>
    <row r="279" spans="2:15" ht="15" customHeight="1" thickTop="1" x14ac:dyDescent="0.4">
      <c r="B279" s="40"/>
      <c r="C279" s="29">
        <f>IF(WEEKDAY(DATE(Kalenderjahr,B262,1),1)=1,DATE(Kalenderjahr,B262,1),8-WEEKDAY(DATE(Kalenderjahr,B262,1),2)+DATE(Kalenderjahr,B262,1))</f>
        <v>44046</v>
      </c>
      <c r="D279" s="9"/>
      <c r="E279" s="15"/>
      <c r="F279" s="7"/>
      <c r="G279" s="15"/>
      <c r="H279" s="7"/>
      <c r="I279" s="15"/>
      <c r="J279" s="8"/>
      <c r="K279" s="15"/>
      <c r="L279" s="8"/>
      <c r="M279" s="13"/>
      <c r="N279" s="26"/>
      <c r="O279" s="10"/>
    </row>
    <row r="280" spans="2:15" ht="21.95" customHeight="1" x14ac:dyDescent="0.3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</row>
    <row r="281" spans="2:15" ht="21.95" customHeight="1" x14ac:dyDescent="0.3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</row>
    <row r="282" spans="2:15" ht="21.95" customHeight="1" x14ac:dyDescent="0.25">
      <c r="B282" s="71">
        <f>DATE(Kalenderjahr,B293,1)</f>
        <v>44075</v>
      </c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</row>
    <row r="283" spans="2:15" ht="21.95" customHeight="1" x14ac:dyDescent="0.25"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</row>
    <row r="284" spans="2:15" ht="21.95" customHeight="1" x14ac:dyDescent="0.25"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</row>
    <row r="285" spans="2:15" ht="21.95" customHeight="1" x14ac:dyDescent="0.25">
      <c r="B285" s="72" t="s">
        <v>7</v>
      </c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</row>
    <row r="286" spans="2:15" ht="21.95" customHeight="1" x14ac:dyDescent="0.25"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</row>
    <row r="287" spans="2:15" ht="21.95" customHeight="1" x14ac:dyDescent="0.25"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</row>
    <row r="288" spans="2:15" ht="21.95" customHeight="1" x14ac:dyDescent="0.25"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</row>
    <row r="289" spans="1:15" ht="21.95" customHeight="1" x14ac:dyDescent="0.25"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</row>
    <row r="290" spans="1:15" ht="21.95" customHeight="1" x14ac:dyDescent="0.25"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</row>
    <row r="291" spans="1:15" ht="18" customHeight="1" x14ac:dyDescent="0.25"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</row>
    <row r="292" spans="1:15" ht="260.10000000000002" customHeight="1" x14ac:dyDescent="0.25"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</row>
    <row r="293" spans="1:15" ht="21.75" customHeight="1" x14ac:dyDescent="0.4">
      <c r="A293" s="21">
        <v>2016</v>
      </c>
      <c r="B293" s="27">
        <v>9</v>
      </c>
      <c r="C293" s="22"/>
      <c r="D293" s="1"/>
    </row>
    <row r="294" spans="1:15" ht="21.75" customHeight="1" x14ac:dyDescent="0.4">
      <c r="B294" s="67">
        <f>DATE(Kalenderjahr,B293,1)</f>
        <v>44075</v>
      </c>
      <c r="C294" s="67"/>
      <c r="D294" s="67"/>
      <c r="E294" s="67"/>
      <c r="F294" s="13"/>
      <c r="G294" s="13"/>
      <c r="H294" s="8"/>
      <c r="I294" s="13"/>
      <c r="J294" s="8"/>
      <c r="K294" s="13"/>
      <c r="L294" s="8"/>
      <c r="M294" s="13"/>
      <c r="N294" s="8"/>
      <c r="O294" s="8"/>
    </row>
    <row r="295" spans="1:15" ht="21.95" customHeight="1" x14ac:dyDescent="0.25">
      <c r="B295" s="37"/>
      <c r="C295" s="34">
        <f>IF(C296&lt;&gt;"",WEEKNUM(C296,2),WEEKNUM(C308,2))-1</f>
        <v>35</v>
      </c>
      <c r="D295" s="34"/>
      <c r="E295" s="34">
        <f t="shared" ref="E295" si="119">IF(E296&lt;&gt;"",WEEKNUM(E296,2),WEEKNUM(E308,2))-1</f>
        <v>36</v>
      </c>
      <c r="F295" s="34"/>
      <c r="G295" s="34">
        <f t="shared" ref="G295" si="120">IF(G296&lt;&gt;"",WEEKNUM(G296,2),WEEKNUM(G308,2))-1</f>
        <v>37</v>
      </c>
      <c r="H295" s="34"/>
      <c r="I295" s="34">
        <f t="shared" ref="I295" si="121">IF(I296&lt;&gt;"",WEEKNUM(I296,2),WEEKNUM(I308,2))-1</f>
        <v>38</v>
      </c>
      <c r="J295" s="34"/>
      <c r="K295" s="34">
        <f>IF(K296&lt;&gt;"",WEEKNUM(K296,2),WEEKNUM(K308,2))-1</f>
        <v>39</v>
      </c>
      <c r="L295" s="34"/>
      <c r="M295" s="34" t="str">
        <f>IF(M296&lt;&gt;"",WEEKNUM(M296,2)-1,"")</f>
        <v/>
      </c>
      <c r="N295" s="35"/>
      <c r="O295" s="38"/>
    </row>
    <row r="296" spans="1:15" ht="20.100000000000001" customHeight="1" x14ac:dyDescent="0.25">
      <c r="B296" s="70" t="s">
        <v>0</v>
      </c>
      <c r="C296" s="68" t="str">
        <f>IF(C310-7&lt;(DATE(Kalenderjahr,B293,1)),"",C310-7)</f>
        <v/>
      </c>
      <c r="D296" s="33"/>
      <c r="E296" s="68">
        <f>C308+1</f>
        <v>44081</v>
      </c>
      <c r="F296" s="33"/>
      <c r="G296" s="68">
        <f>E308+1</f>
        <v>44088</v>
      </c>
      <c r="H296" s="33"/>
      <c r="I296" s="68">
        <f>G308+1</f>
        <v>44095</v>
      </c>
      <c r="J296" s="33"/>
      <c r="K296" s="68">
        <f>I308+1</f>
        <v>44102</v>
      </c>
      <c r="L296" s="33"/>
      <c r="M296" s="68" t="str">
        <f>IF(K308="","",IF(MONTH(K308+1)=MONTH(K308),K308+1,""))</f>
        <v/>
      </c>
      <c r="N296" s="33"/>
      <c r="O296" s="33"/>
    </row>
    <row r="297" spans="1:15" ht="12.95" customHeight="1" thickBot="1" x14ac:dyDescent="0.3">
      <c r="B297" s="70"/>
      <c r="C297" s="68"/>
      <c r="D297" s="20"/>
      <c r="E297" s="68"/>
      <c r="F297" s="20"/>
      <c r="G297" s="68"/>
      <c r="H297" s="20"/>
      <c r="I297" s="68"/>
      <c r="J297" s="20"/>
      <c r="K297" s="68"/>
      <c r="L297" s="20"/>
      <c r="M297" s="69"/>
      <c r="N297" s="20"/>
      <c r="O297" s="20"/>
    </row>
    <row r="298" spans="1:15" ht="20.100000000000001" customHeight="1" thickTop="1" x14ac:dyDescent="0.25">
      <c r="B298" s="70" t="s">
        <v>1</v>
      </c>
      <c r="C298" s="68">
        <f>IF(C310-6&lt;(DATE(Kalenderjahr,B293,1)),"",C310-6)</f>
        <v>44075</v>
      </c>
      <c r="D298" s="17"/>
      <c r="E298" s="68">
        <f>E296+1</f>
        <v>44082</v>
      </c>
      <c r="F298" s="17"/>
      <c r="G298" s="68">
        <f>G296+1</f>
        <v>44089</v>
      </c>
      <c r="H298" s="17"/>
      <c r="I298" s="68">
        <f>I296+1</f>
        <v>44096</v>
      </c>
      <c r="J298" s="17"/>
      <c r="K298" s="68">
        <f t="shared" ref="K298" si="122">IF(K296="","",IF(MONTH(K296+1)=MONTH(K296),K296+1,""))</f>
        <v>44103</v>
      </c>
      <c r="L298" s="17"/>
      <c r="M298" s="68" t="str">
        <f>IF(M296="","",IF(MONTH(M296+1)=MONTH(M296),M296+1,""))</f>
        <v/>
      </c>
      <c r="N298" s="17"/>
      <c r="O298" s="17"/>
    </row>
    <row r="299" spans="1:15" ht="12.95" customHeight="1" thickBot="1" x14ac:dyDescent="0.3">
      <c r="B299" s="70"/>
      <c r="C299" s="68"/>
      <c r="D299" s="20"/>
      <c r="E299" s="68"/>
      <c r="F299" s="20"/>
      <c r="G299" s="68"/>
      <c r="H299" s="20"/>
      <c r="I299" s="68"/>
      <c r="J299" s="20"/>
      <c r="K299" s="68"/>
      <c r="L299" s="20"/>
      <c r="M299" s="69"/>
      <c r="N299" s="20"/>
      <c r="O299" s="20"/>
    </row>
    <row r="300" spans="1:15" ht="20.100000000000001" customHeight="1" thickTop="1" x14ac:dyDescent="0.25">
      <c r="B300" s="70" t="s">
        <v>2</v>
      </c>
      <c r="C300" s="68">
        <f>IF(C310-5&lt;(DATE(Kalenderjahr,B293,1)),"",C310-5)</f>
        <v>44076</v>
      </c>
      <c r="D300" s="17"/>
      <c r="E300" s="68">
        <f>E298+1</f>
        <v>44083</v>
      </c>
      <c r="F300" s="17"/>
      <c r="G300" s="68">
        <f>G298+1</f>
        <v>44090</v>
      </c>
      <c r="H300" s="17"/>
      <c r="I300" s="68">
        <f>I298+1</f>
        <v>44097</v>
      </c>
      <c r="J300" s="17"/>
      <c r="K300" s="68">
        <f t="shared" ref="K300" si="123">IF(K298="","",IF(MONTH(K298+1)=MONTH(K298),K298+1,""))</f>
        <v>44104</v>
      </c>
      <c r="L300" s="17"/>
      <c r="M300" s="68" t="str">
        <f>IF(M298="","",IF(MONTH(M298+1)=MONTH(M298),M298+1,""))</f>
        <v/>
      </c>
      <c r="N300" s="17"/>
      <c r="O300" s="17"/>
    </row>
    <row r="301" spans="1:15" ht="12.95" customHeight="1" thickBot="1" x14ac:dyDescent="0.3">
      <c r="B301" s="70"/>
      <c r="C301" s="68"/>
      <c r="D301" s="20"/>
      <c r="E301" s="68"/>
      <c r="F301" s="20"/>
      <c r="G301" s="68"/>
      <c r="H301" s="20"/>
      <c r="I301" s="68"/>
      <c r="J301" s="20"/>
      <c r="K301" s="68"/>
      <c r="L301" s="20"/>
      <c r="M301" s="69"/>
      <c r="N301" s="20"/>
      <c r="O301" s="20"/>
    </row>
    <row r="302" spans="1:15" ht="20.100000000000001" customHeight="1" thickTop="1" x14ac:dyDescent="0.25">
      <c r="B302" s="70" t="s">
        <v>3</v>
      </c>
      <c r="C302" s="68">
        <f>IF(C310-4&lt;(DATE(Kalenderjahr,B293,1)),"",C310-4)</f>
        <v>44077</v>
      </c>
      <c r="D302" s="17"/>
      <c r="E302" s="68">
        <f>E300+1</f>
        <v>44084</v>
      </c>
      <c r="F302" s="17"/>
      <c r="G302" s="68">
        <f>G300+1</f>
        <v>44091</v>
      </c>
      <c r="H302" s="17"/>
      <c r="I302" s="68">
        <f>I300+1</f>
        <v>44098</v>
      </c>
      <c r="J302" s="17"/>
      <c r="K302" s="68" t="str">
        <f t="shared" ref="K302" si="124">IF(K300="","",IF(MONTH(K300+1)=MONTH(K300),K300+1,""))</f>
        <v/>
      </c>
      <c r="L302" s="17"/>
      <c r="M302" s="68" t="str">
        <f t="shared" ref="M302" si="125">IF(M300="","",IF(MONTH(M300+1)=MONTH(M300),M300+1,""))</f>
        <v/>
      </c>
      <c r="N302" s="17"/>
      <c r="O302" s="17"/>
    </row>
    <row r="303" spans="1:15" ht="12.95" customHeight="1" thickBot="1" x14ac:dyDescent="0.3">
      <c r="B303" s="70"/>
      <c r="C303" s="68"/>
      <c r="D303" s="20"/>
      <c r="E303" s="68"/>
      <c r="F303" s="20"/>
      <c r="G303" s="68"/>
      <c r="H303" s="20"/>
      <c r="I303" s="68"/>
      <c r="J303" s="20"/>
      <c r="K303" s="68"/>
      <c r="L303" s="20"/>
      <c r="M303" s="69"/>
      <c r="N303" s="20"/>
      <c r="O303" s="20"/>
    </row>
    <row r="304" spans="1:15" ht="20.100000000000001" customHeight="1" thickTop="1" x14ac:dyDescent="0.25">
      <c r="B304" s="70" t="s">
        <v>4</v>
      </c>
      <c r="C304" s="68">
        <f>IF(C310-3&lt;(DATE(Kalenderjahr,B293,1)),"",C310-3)</f>
        <v>44078</v>
      </c>
      <c r="D304" s="17"/>
      <c r="E304" s="68">
        <f>E302+1</f>
        <v>44085</v>
      </c>
      <c r="F304" s="17"/>
      <c r="G304" s="68">
        <f>G302+1</f>
        <v>44092</v>
      </c>
      <c r="H304" s="17"/>
      <c r="I304" s="68">
        <f>I302+1</f>
        <v>44099</v>
      </c>
      <c r="J304" s="17"/>
      <c r="K304" s="68" t="str">
        <f t="shared" ref="K304" si="126">IF(K302="","",IF(MONTH(K302+1)=MONTH(K302),K302+1,""))</f>
        <v/>
      </c>
      <c r="L304" s="17"/>
      <c r="M304" s="68" t="str">
        <f t="shared" ref="M304" si="127">IF(M302="","",IF(MONTH(M302+1)=MONTH(M302),M302+1,""))</f>
        <v/>
      </c>
      <c r="N304" s="17"/>
      <c r="O304" s="17"/>
    </row>
    <row r="305" spans="2:15" ht="12.95" customHeight="1" thickBot="1" x14ac:dyDescent="0.3">
      <c r="B305" s="70"/>
      <c r="C305" s="68"/>
      <c r="D305" s="20"/>
      <c r="E305" s="68"/>
      <c r="F305" s="20"/>
      <c r="G305" s="68"/>
      <c r="H305" s="20"/>
      <c r="I305" s="68"/>
      <c r="J305" s="20"/>
      <c r="K305" s="68"/>
      <c r="L305" s="20"/>
      <c r="M305" s="69"/>
      <c r="N305" s="20"/>
      <c r="O305" s="20"/>
    </row>
    <row r="306" spans="2:15" ht="20.100000000000001" customHeight="1" thickTop="1" x14ac:dyDescent="0.25">
      <c r="B306" s="70" t="s">
        <v>5</v>
      </c>
      <c r="C306" s="68">
        <f>IF(C310-2&lt;(DATE(Kalenderjahr,B293,1)),"",C310-2)</f>
        <v>44079</v>
      </c>
      <c r="D306" s="18"/>
      <c r="E306" s="68">
        <f t="shared" ref="E306" si="128">E304+1</f>
        <v>44086</v>
      </c>
      <c r="F306" s="18"/>
      <c r="G306" s="68">
        <f t="shared" ref="G306" si="129">G304+1</f>
        <v>44093</v>
      </c>
      <c r="H306" s="18"/>
      <c r="I306" s="68">
        <f t="shared" ref="I306" si="130">I304+1</f>
        <v>44100</v>
      </c>
      <c r="J306" s="18"/>
      <c r="K306" s="68" t="str">
        <f>IF(K304="","",IF(MONTH(K304+1)=MONTH(K304),K304+1,""))</f>
        <v/>
      </c>
      <c r="L306" s="18"/>
      <c r="M306" s="68" t="str">
        <f t="shared" ref="M306" si="131">IF(M304="","",IF(MONTH(M304+1)=MONTH(M304),M304+1,""))</f>
        <v/>
      </c>
      <c r="N306" s="18"/>
      <c r="O306" s="18"/>
    </row>
    <row r="307" spans="2:15" ht="12.95" customHeight="1" thickBot="1" x14ac:dyDescent="0.3">
      <c r="B307" s="70"/>
      <c r="C307" s="68"/>
      <c r="D307" s="19"/>
      <c r="E307" s="68"/>
      <c r="F307" s="19"/>
      <c r="G307" s="68"/>
      <c r="H307" s="19"/>
      <c r="I307" s="68"/>
      <c r="J307" s="19"/>
      <c r="K307" s="68"/>
      <c r="L307" s="19"/>
      <c r="M307" s="69"/>
      <c r="N307" s="19"/>
      <c r="O307" s="19"/>
    </row>
    <row r="308" spans="2:15" ht="20.100000000000001" customHeight="1" thickTop="1" x14ac:dyDescent="0.25">
      <c r="B308" s="70" t="s">
        <v>6</v>
      </c>
      <c r="C308" s="68">
        <f>IF(C310-1&lt;(DATE(Kalenderjahr,B293,1)),C310,C310-1)</f>
        <v>44080</v>
      </c>
      <c r="D308" s="18"/>
      <c r="E308" s="68">
        <f>E306+1</f>
        <v>44087</v>
      </c>
      <c r="F308" s="18"/>
      <c r="G308" s="68">
        <f>G306+1</f>
        <v>44094</v>
      </c>
      <c r="H308" s="18"/>
      <c r="I308" s="68">
        <f>I306+1</f>
        <v>44101</v>
      </c>
      <c r="J308" s="18"/>
      <c r="K308" s="68" t="str">
        <f>IF(K306="","",IF(MONTH(K306+1)=MONTH(K306),K306+1,""))</f>
        <v/>
      </c>
      <c r="L308" s="18"/>
      <c r="M308" s="68" t="str">
        <f t="shared" ref="M308" si="132">IF(M306="","",IF(MONTH(M306+1)=MONTH(M306),M306+1,""))</f>
        <v/>
      </c>
      <c r="N308" s="18"/>
      <c r="O308" s="18"/>
    </row>
    <row r="309" spans="2:15" ht="12.95" customHeight="1" thickBot="1" x14ac:dyDescent="0.3">
      <c r="B309" s="70"/>
      <c r="C309" s="68"/>
      <c r="D309" s="19"/>
      <c r="E309" s="68"/>
      <c r="F309" s="19"/>
      <c r="G309" s="68"/>
      <c r="H309" s="19"/>
      <c r="I309" s="68"/>
      <c r="J309" s="19"/>
      <c r="K309" s="68"/>
      <c r="L309" s="19"/>
      <c r="M309" s="69"/>
      <c r="N309" s="19"/>
      <c r="O309" s="19"/>
    </row>
    <row r="310" spans="2:15" ht="15" customHeight="1" thickTop="1" x14ac:dyDescent="0.4">
      <c r="B310" s="40"/>
      <c r="C310" s="29">
        <f>IF(WEEKDAY(DATE(Kalenderjahr,B293,1),1)=1,DATE(Kalenderjahr,B293,1),8-WEEKDAY(DATE(Kalenderjahr,B293,1),2)+DATE(Kalenderjahr,B293,1))</f>
        <v>44081</v>
      </c>
      <c r="D310" s="9"/>
      <c r="E310" s="15"/>
      <c r="F310" s="7"/>
      <c r="G310" s="15"/>
      <c r="H310" s="7"/>
      <c r="I310" s="15"/>
      <c r="J310" s="8"/>
      <c r="K310" s="15"/>
      <c r="L310" s="8"/>
      <c r="M310" s="13"/>
      <c r="N310" s="26"/>
      <c r="O310" s="10"/>
    </row>
    <row r="311" spans="2:15" ht="21.95" customHeight="1" x14ac:dyDescent="0.3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</row>
    <row r="312" spans="2:15" ht="21.95" customHeight="1" x14ac:dyDescent="0.3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</row>
    <row r="313" spans="2:15" ht="21.95" customHeight="1" x14ac:dyDescent="0.25">
      <c r="B313" s="71">
        <f>DATE(Kalenderjahr,B324,1)</f>
        <v>44105</v>
      </c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</row>
    <row r="314" spans="2:15" ht="21.95" customHeight="1" x14ac:dyDescent="0.25"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</row>
    <row r="315" spans="2:15" ht="21.95" customHeight="1" x14ac:dyDescent="0.25"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</row>
    <row r="316" spans="2:15" ht="21.95" customHeight="1" x14ac:dyDescent="0.25">
      <c r="B316" s="72" t="s">
        <v>7</v>
      </c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</row>
    <row r="317" spans="2:15" ht="21.95" customHeight="1" x14ac:dyDescent="0.25"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</row>
    <row r="318" spans="2:15" ht="21.95" customHeight="1" x14ac:dyDescent="0.25"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</row>
    <row r="319" spans="2:15" ht="21.95" customHeight="1" x14ac:dyDescent="0.25"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</row>
    <row r="320" spans="2:15" ht="21.95" customHeight="1" x14ac:dyDescent="0.25"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</row>
    <row r="321" spans="1:15" ht="21.95" customHeight="1" x14ac:dyDescent="0.25"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</row>
    <row r="322" spans="1:15" ht="18" customHeight="1" x14ac:dyDescent="0.25"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</row>
    <row r="323" spans="1:15" ht="260.10000000000002" customHeight="1" x14ac:dyDescent="0.25"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</row>
    <row r="324" spans="1:15" ht="21.75" customHeight="1" x14ac:dyDescent="0.4">
      <c r="A324" s="21">
        <v>2016</v>
      </c>
      <c r="B324" s="27">
        <v>10</v>
      </c>
      <c r="C324" s="22"/>
      <c r="D324" s="1"/>
    </row>
    <row r="325" spans="1:15" ht="21.75" customHeight="1" x14ac:dyDescent="0.4">
      <c r="B325" s="67">
        <f>DATE(Kalenderjahr,B324,1)</f>
        <v>44105</v>
      </c>
      <c r="C325" s="67"/>
      <c r="D325" s="67"/>
      <c r="E325" s="8"/>
      <c r="F325" s="13"/>
      <c r="G325" s="13"/>
      <c r="H325" s="8"/>
      <c r="I325" s="13"/>
      <c r="J325" s="8"/>
      <c r="K325" s="13"/>
      <c r="L325" s="8"/>
      <c r="M325" s="13"/>
      <c r="N325" s="8"/>
      <c r="O325" s="8"/>
    </row>
    <row r="326" spans="1:15" ht="21.95" customHeight="1" x14ac:dyDescent="0.25">
      <c r="B326" s="37"/>
      <c r="C326" s="34">
        <f>IF(C327&lt;&gt;"",WEEKNUM(C327,2),WEEKNUM(C339,2))-1</f>
        <v>39</v>
      </c>
      <c r="D326" s="34"/>
      <c r="E326" s="34">
        <f t="shared" ref="E326" si="133">IF(E327&lt;&gt;"",WEEKNUM(E327,2),WEEKNUM(E339,2))-1</f>
        <v>40</v>
      </c>
      <c r="F326" s="34"/>
      <c r="G326" s="34">
        <f t="shared" ref="G326" si="134">IF(G327&lt;&gt;"",WEEKNUM(G327,2),WEEKNUM(G339,2))-1</f>
        <v>41</v>
      </c>
      <c r="H326" s="34"/>
      <c r="I326" s="34">
        <f t="shared" ref="I326" si="135">IF(I327&lt;&gt;"",WEEKNUM(I327,2),WEEKNUM(I339,2))-1</f>
        <v>42</v>
      </c>
      <c r="J326" s="34"/>
      <c r="K326" s="34">
        <f t="shared" ref="K326" si="136">IF(K327&lt;&gt;"",WEEKNUM(K327,2),WEEKNUM(K339,2))-1</f>
        <v>43</v>
      </c>
      <c r="L326" s="34"/>
      <c r="M326" s="34" t="str">
        <f>IF(M327&lt;&gt;"",WEEKNUM(M327,2)-1,"")</f>
        <v/>
      </c>
      <c r="N326" s="35"/>
      <c r="O326" s="38"/>
    </row>
    <row r="327" spans="1:15" ht="20.100000000000001" customHeight="1" x14ac:dyDescent="0.25">
      <c r="B327" s="70" t="s">
        <v>0</v>
      </c>
      <c r="C327" s="68" t="str">
        <f>IF(C341-7&lt;(DATE(Kalenderjahr,B324,1)),"",C341-7)</f>
        <v/>
      </c>
      <c r="D327" s="33"/>
      <c r="E327" s="68">
        <f>C339+1</f>
        <v>44109</v>
      </c>
      <c r="F327" s="33"/>
      <c r="G327" s="68">
        <f>E339+1</f>
        <v>44116</v>
      </c>
      <c r="H327" s="33"/>
      <c r="I327" s="68">
        <f>G339+1</f>
        <v>44123</v>
      </c>
      <c r="J327" s="33"/>
      <c r="K327" s="68">
        <f>I339+1</f>
        <v>44130</v>
      </c>
      <c r="L327" s="33"/>
      <c r="M327" s="68" t="str">
        <f>IF(K339="","",IF(MONTH(K339+1)=MONTH(K339),K339+1,""))</f>
        <v/>
      </c>
      <c r="N327" s="33"/>
      <c r="O327" s="33"/>
    </row>
    <row r="328" spans="1:15" ht="12.95" customHeight="1" thickBot="1" x14ac:dyDescent="0.3">
      <c r="B328" s="70"/>
      <c r="C328" s="68"/>
      <c r="D328" s="20"/>
      <c r="E328" s="68"/>
      <c r="F328" s="32"/>
      <c r="G328" s="68"/>
      <c r="H328" s="20"/>
      <c r="I328" s="68"/>
      <c r="J328" s="20"/>
      <c r="K328" s="68"/>
      <c r="L328" s="20"/>
      <c r="M328" s="69"/>
      <c r="N328" s="20"/>
      <c r="O328" s="20"/>
    </row>
    <row r="329" spans="1:15" ht="20.100000000000001" customHeight="1" thickTop="1" x14ac:dyDescent="0.25">
      <c r="B329" s="70" t="s">
        <v>1</v>
      </c>
      <c r="C329" s="68" t="str">
        <f>IF(C341-6&lt;(DATE(Kalenderjahr,B324,1)),"",C341-6)</f>
        <v/>
      </c>
      <c r="D329" s="17"/>
      <c r="E329" s="68">
        <f>E327+1</f>
        <v>44110</v>
      </c>
      <c r="F329" s="17"/>
      <c r="G329" s="68">
        <f>G327+1</f>
        <v>44117</v>
      </c>
      <c r="H329" s="17"/>
      <c r="I329" s="68">
        <f>I327+1</f>
        <v>44124</v>
      </c>
      <c r="J329" s="17"/>
      <c r="K329" s="68">
        <f t="shared" ref="K329" si="137">IF(K327="","",IF(MONTH(K327+1)=MONTH(K327),K327+1,""))</f>
        <v>44131</v>
      </c>
      <c r="L329" s="17"/>
      <c r="M329" s="68" t="str">
        <f>IF(M327="","",IF(MONTH(M327+1)=MONTH(M327),M327+1,""))</f>
        <v/>
      </c>
      <c r="N329" s="17"/>
      <c r="O329" s="17"/>
    </row>
    <row r="330" spans="1:15" ht="12.95" customHeight="1" thickBot="1" x14ac:dyDescent="0.3">
      <c r="B330" s="70"/>
      <c r="C330" s="68"/>
      <c r="D330" s="20"/>
      <c r="E330" s="68"/>
      <c r="F330" s="20"/>
      <c r="G330" s="68"/>
      <c r="H330" s="20"/>
      <c r="I330" s="68"/>
      <c r="J330" s="20"/>
      <c r="K330" s="68"/>
      <c r="L330" s="20"/>
      <c r="M330" s="69"/>
      <c r="N330" s="20"/>
      <c r="O330" s="20"/>
    </row>
    <row r="331" spans="1:15" ht="20.100000000000001" customHeight="1" thickTop="1" x14ac:dyDescent="0.25">
      <c r="B331" s="70" t="s">
        <v>2</v>
      </c>
      <c r="C331" s="68" t="str">
        <f>IF(C341-5&lt;(DATE(Kalenderjahr,B324,1)),"",C341-5)</f>
        <v/>
      </c>
      <c r="D331" s="17"/>
      <c r="E331" s="68">
        <f>E329+1</f>
        <v>44111</v>
      </c>
      <c r="F331" s="17"/>
      <c r="G331" s="68">
        <f>G329+1</f>
        <v>44118</v>
      </c>
      <c r="H331" s="17"/>
      <c r="I331" s="68">
        <f>I329+1</f>
        <v>44125</v>
      </c>
      <c r="J331" s="17"/>
      <c r="K331" s="68">
        <f t="shared" ref="K331" si="138">IF(K329="","",IF(MONTH(K329+1)=MONTH(K329),K329+1,""))</f>
        <v>44132</v>
      </c>
      <c r="L331" s="17"/>
      <c r="M331" s="68" t="str">
        <f>IF(M329="","",IF(MONTH(M329+1)=MONTH(M329),M329+1,""))</f>
        <v/>
      </c>
      <c r="N331" s="17"/>
      <c r="O331" s="17"/>
    </row>
    <row r="332" spans="1:15" ht="12.95" customHeight="1" thickBot="1" x14ac:dyDescent="0.3">
      <c r="B332" s="70"/>
      <c r="C332" s="68"/>
      <c r="D332" s="20"/>
      <c r="E332" s="68"/>
      <c r="F332" s="20"/>
      <c r="G332" s="68"/>
      <c r="H332" s="20"/>
      <c r="I332" s="68"/>
      <c r="J332" s="20"/>
      <c r="K332" s="68"/>
      <c r="L332" s="20"/>
      <c r="M332" s="69"/>
      <c r="N332" s="20"/>
      <c r="O332" s="20"/>
    </row>
    <row r="333" spans="1:15" ht="20.100000000000001" customHeight="1" thickTop="1" x14ac:dyDescent="0.25">
      <c r="B333" s="70" t="s">
        <v>3</v>
      </c>
      <c r="C333" s="68">
        <f>IF(C341-4&lt;(DATE(Kalenderjahr,B324,1)),"",C341-4)</f>
        <v>44105</v>
      </c>
      <c r="D333" s="17"/>
      <c r="E333" s="68">
        <f>E331+1</f>
        <v>44112</v>
      </c>
      <c r="F333" s="17"/>
      <c r="G333" s="68">
        <f>G331+1</f>
        <v>44119</v>
      </c>
      <c r="H333" s="17"/>
      <c r="I333" s="68">
        <f>I331+1</f>
        <v>44126</v>
      </c>
      <c r="J333" s="17"/>
      <c r="K333" s="68">
        <f t="shared" ref="K333" si="139">IF(K331="","",IF(MONTH(K331+1)=MONTH(K331),K331+1,""))</f>
        <v>44133</v>
      </c>
      <c r="L333" s="17"/>
      <c r="M333" s="68" t="str">
        <f t="shared" ref="M333" si="140">IF(M331="","",IF(MONTH(M331+1)=MONTH(M331),M331+1,""))</f>
        <v/>
      </c>
      <c r="N333" s="17"/>
      <c r="O333" s="17"/>
    </row>
    <row r="334" spans="1:15" ht="12.95" customHeight="1" thickBot="1" x14ac:dyDescent="0.3">
      <c r="B334" s="70"/>
      <c r="C334" s="68"/>
      <c r="D334" s="20"/>
      <c r="E334" s="68"/>
      <c r="F334" s="20"/>
      <c r="G334" s="68"/>
      <c r="H334" s="20"/>
      <c r="I334" s="68"/>
      <c r="J334" s="20"/>
      <c r="K334" s="68"/>
      <c r="L334" s="20"/>
      <c r="M334" s="69"/>
      <c r="N334" s="20"/>
      <c r="O334" s="20"/>
    </row>
    <row r="335" spans="1:15" ht="20.100000000000001" customHeight="1" thickTop="1" x14ac:dyDescent="0.25">
      <c r="B335" s="70" t="s">
        <v>4</v>
      </c>
      <c r="C335" s="68">
        <f>IF(C341-3&lt;(DATE(Kalenderjahr,B324,1)),"",C341-3)</f>
        <v>44106</v>
      </c>
      <c r="D335" s="17"/>
      <c r="E335" s="68">
        <f>E333+1</f>
        <v>44113</v>
      </c>
      <c r="F335" s="17"/>
      <c r="G335" s="68">
        <f>G333+1</f>
        <v>44120</v>
      </c>
      <c r="H335" s="17"/>
      <c r="I335" s="68">
        <f>I333+1</f>
        <v>44127</v>
      </c>
      <c r="J335" s="17"/>
      <c r="K335" s="68">
        <f t="shared" ref="K335" si="141">IF(K333="","",IF(MONTH(K333+1)=MONTH(K333),K333+1,""))</f>
        <v>44134</v>
      </c>
      <c r="L335" s="17"/>
      <c r="M335" s="68" t="str">
        <f t="shared" ref="M335" si="142">IF(M333="","",IF(MONTH(M333+1)=MONTH(M333),M333+1,""))</f>
        <v/>
      </c>
      <c r="N335" s="17"/>
      <c r="O335" s="17"/>
    </row>
    <row r="336" spans="1:15" ht="12.95" customHeight="1" thickBot="1" x14ac:dyDescent="0.3">
      <c r="B336" s="70"/>
      <c r="C336" s="68"/>
      <c r="D336" s="20"/>
      <c r="E336" s="68"/>
      <c r="F336" s="20"/>
      <c r="G336" s="68"/>
      <c r="H336" s="20"/>
      <c r="I336" s="68"/>
      <c r="J336" s="20"/>
      <c r="K336" s="68"/>
      <c r="L336" s="20"/>
      <c r="M336" s="69"/>
      <c r="N336" s="20"/>
      <c r="O336" s="20"/>
    </row>
    <row r="337" spans="2:15" ht="20.100000000000001" customHeight="1" thickTop="1" x14ac:dyDescent="0.25">
      <c r="B337" s="70" t="s">
        <v>5</v>
      </c>
      <c r="C337" s="68">
        <f>IF(C341-2&lt;(DATE(Kalenderjahr,B324,1)),"",C341-2)</f>
        <v>44107</v>
      </c>
      <c r="D337" s="18"/>
      <c r="E337" s="68">
        <f t="shared" ref="E337" si="143">E335+1</f>
        <v>44114</v>
      </c>
      <c r="F337" s="18"/>
      <c r="G337" s="68">
        <f t="shared" ref="G337" si="144">G335+1</f>
        <v>44121</v>
      </c>
      <c r="H337" s="18"/>
      <c r="I337" s="68">
        <f t="shared" ref="I337" si="145">I335+1</f>
        <v>44128</v>
      </c>
      <c r="J337" s="18"/>
      <c r="K337" s="68">
        <f>IF(K335="","",IF(MONTH(K335+1)=MONTH(K335),K335+1,""))</f>
        <v>44135</v>
      </c>
      <c r="L337" s="18"/>
      <c r="M337" s="68" t="str">
        <f t="shared" ref="M337" si="146">IF(M335="","",IF(MONTH(M335+1)=MONTH(M335),M335+1,""))</f>
        <v/>
      </c>
      <c r="N337" s="18"/>
      <c r="O337" s="18"/>
    </row>
    <row r="338" spans="2:15" ht="12.95" customHeight="1" thickBot="1" x14ac:dyDescent="0.3">
      <c r="B338" s="70"/>
      <c r="C338" s="68"/>
      <c r="D338" s="19"/>
      <c r="E338" s="68"/>
      <c r="F338" s="19"/>
      <c r="G338" s="68"/>
      <c r="H338" s="19"/>
      <c r="I338" s="68"/>
      <c r="J338" s="19"/>
      <c r="K338" s="68"/>
      <c r="L338" s="19"/>
      <c r="M338" s="69"/>
      <c r="N338" s="19"/>
      <c r="O338" s="19"/>
    </row>
    <row r="339" spans="2:15" ht="20.100000000000001" customHeight="1" thickTop="1" x14ac:dyDescent="0.25">
      <c r="B339" s="70" t="s">
        <v>6</v>
      </c>
      <c r="C339" s="68">
        <f>IF(C341-1&lt;(DATE(Kalenderjahr,B324,1)),C341,C341-1)</f>
        <v>44108</v>
      </c>
      <c r="D339" s="18"/>
      <c r="E339" s="68">
        <f>E337+1</f>
        <v>44115</v>
      </c>
      <c r="F339" s="18"/>
      <c r="G339" s="68">
        <f>G337+1</f>
        <v>44122</v>
      </c>
      <c r="H339" s="18"/>
      <c r="I339" s="68">
        <f>I337+1</f>
        <v>44129</v>
      </c>
      <c r="J339" s="18"/>
      <c r="K339" s="68" t="str">
        <f>IF(K337="","",IF(MONTH(K337+1)=MONTH(K337),K337+1,""))</f>
        <v/>
      </c>
      <c r="L339" s="18"/>
      <c r="M339" s="68" t="str">
        <f t="shared" ref="M339" si="147">IF(M337="","",IF(MONTH(M337+1)=MONTH(M337),M337+1,""))</f>
        <v/>
      </c>
      <c r="N339" s="18"/>
      <c r="O339" s="18"/>
    </row>
    <row r="340" spans="2:15" ht="12.95" customHeight="1" thickBot="1" x14ac:dyDescent="0.3">
      <c r="B340" s="70"/>
      <c r="C340" s="68"/>
      <c r="D340" s="19"/>
      <c r="E340" s="68"/>
      <c r="F340" s="19"/>
      <c r="G340" s="68"/>
      <c r="H340" s="19"/>
      <c r="I340" s="68"/>
      <c r="J340" s="19"/>
      <c r="K340" s="68"/>
      <c r="L340" s="19"/>
      <c r="M340" s="69"/>
      <c r="N340" s="19"/>
      <c r="O340" s="19"/>
    </row>
    <row r="341" spans="2:15" ht="15" customHeight="1" thickTop="1" x14ac:dyDescent="0.4">
      <c r="B341" s="40"/>
      <c r="C341" s="29">
        <f>IF(WEEKDAY(DATE(Kalenderjahr,B324,1),1)=1,DATE(Kalenderjahr,B324,1),8-WEEKDAY(DATE(Kalenderjahr,B324,1),2)+DATE(Kalenderjahr,B324,1))</f>
        <v>44109</v>
      </c>
      <c r="D341" s="9"/>
      <c r="E341" s="15"/>
      <c r="F341" s="7"/>
      <c r="G341" s="15"/>
      <c r="H341" s="7"/>
      <c r="I341" s="15"/>
      <c r="J341" s="8"/>
      <c r="K341" s="15"/>
      <c r="L341" s="8"/>
      <c r="M341" s="13"/>
      <c r="N341" s="26"/>
      <c r="O341" s="10"/>
    </row>
    <row r="342" spans="2:15" ht="21.95" customHeight="1" x14ac:dyDescent="0.3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</row>
    <row r="343" spans="2:15" ht="21.95" customHeight="1" x14ac:dyDescent="0.3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</row>
    <row r="344" spans="2:15" ht="21.95" customHeight="1" x14ac:dyDescent="0.25">
      <c r="B344" s="71">
        <f>DATE(Kalenderjahr,B355,1)</f>
        <v>44136</v>
      </c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</row>
    <row r="345" spans="2:15" ht="21.95" customHeight="1" x14ac:dyDescent="0.25"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</row>
    <row r="346" spans="2:15" ht="21.95" customHeight="1" x14ac:dyDescent="0.25"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</row>
    <row r="347" spans="2:15" ht="21.95" customHeight="1" x14ac:dyDescent="0.25">
      <c r="B347" s="72" t="s">
        <v>7</v>
      </c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</row>
    <row r="348" spans="2:15" ht="21.95" customHeight="1" x14ac:dyDescent="0.25"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</row>
    <row r="349" spans="2:15" ht="21.95" customHeight="1" x14ac:dyDescent="0.25"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</row>
    <row r="350" spans="2:15" ht="21.95" customHeight="1" x14ac:dyDescent="0.25"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</row>
    <row r="351" spans="2:15" ht="21.95" customHeight="1" x14ac:dyDescent="0.25"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</row>
    <row r="352" spans="2:15" ht="21.95" customHeight="1" x14ac:dyDescent="0.25"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</row>
    <row r="353" spans="1:15" ht="18" customHeight="1" x14ac:dyDescent="0.25"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</row>
    <row r="354" spans="1:15" ht="260.10000000000002" customHeight="1" x14ac:dyDescent="0.25"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</row>
    <row r="355" spans="1:15" ht="21.75" customHeight="1" x14ac:dyDescent="0.4">
      <c r="A355" s="21">
        <v>2016</v>
      </c>
      <c r="B355" s="27">
        <v>11</v>
      </c>
      <c r="C355" s="22"/>
      <c r="D355" s="1"/>
    </row>
    <row r="356" spans="1:15" ht="21.75" customHeight="1" x14ac:dyDescent="0.4">
      <c r="B356" s="67">
        <f>DATE(Kalenderjahr,B355,1)</f>
        <v>44136</v>
      </c>
      <c r="C356" s="67"/>
      <c r="D356" s="67"/>
      <c r="E356" s="8"/>
      <c r="F356" s="13"/>
      <c r="G356" s="13"/>
      <c r="H356" s="8"/>
      <c r="I356" s="13"/>
      <c r="J356" s="8"/>
      <c r="K356" s="13"/>
      <c r="L356" s="8"/>
      <c r="M356" s="13"/>
      <c r="N356" s="8"/>
      <c r="O356" s="8"/>
    </row>
    <row r="357" spans="1:15" ht="21.95" customHeight="1" x14ac:dyDescent="0.25">
      <c r="B357" s="37"/>
      <c r="C357" s="34">
        <f>IF(C358&lt;&gt;"",WEEKNUM(C358,2),WEEKNUM(C370,2))-1</f>
        <v>43</v>
      </c>
      <c r="D357" s="34"/>
      <c r="E357" s="34">
        <f t="shared" ref="E357" si="148">IF(E358&lt;&gt;"",WEEKNUM(E358,2),WEEKNUM(E370,2))-1</f>
        <v>44</v>
      </c>
      <c r="F357" s="34"/>
      <c r="G357" s="34">
        <f t="shared" ref="G357" si="149">IF(G358&lt;&gt;"",WEEKNUM(G358,2),WEEKNUM(G370,2))-1</f>
        <v>45</v>
      </c>
      <c r="H357" s="34"/>
      <c r="I357" s="34">
        <f t="shared" ref="I357" si="150">IF(I358&lt;&gt;"",WEEKNUM(I358,2),WEEKNUM(I370,2))-1</f>
        <v>46</v>
      </c>
      <c r="J357" s="34"/>
      <c r="K357" s="34">
        <f t="shared" ref="K357" si="151">IF(K358&lt;&gt;"",WEEKNUM(K358,2),WEEKNUM(K370,2))-1</f>
        <v>47</v>
      </c>
      <c r="L357" s="34"/>
      <c r="M357" s="34">
        <f>IF(M358&lt;&gt;"",WEEKNUM(M358,2)-1,"")</f>
        <v>48</v>
      </c>
      <c r="N357" s="35"/>
      <c r="O357" s="38"/>
    </row>
    <row r="358" spans="1:15" ht="20.100000000000001" customHeight="1" x14ac:dyDescent="0.25">
      <c r="B358" s="70" t="s">
        <v>0</v>
      </c>
      <c r="C358" s="68" t="str">
        <f>IF(C372-7&lt;(DATE(Kalenderjahr,B355,1)),"",C372-7)</f>
        <v/>
      </c>
      <c r="D358" s="33"/>
      <c r="E358" s="68">
        <f>C370+1</f>
        <v>44137</v>
      </c>
      <c r="F358" s="33"/>
      <c r="G358" s="68">
        <f>E370+1</f>
        <v>44144</v>
      </c>
      <c r="H358" s="33"/>
      <c r="I358" s="68">
        <f>G370+1</f>
        <v>44151</v>
      </c>
      <c r="J358" s="33"/>
      <c r="K358" s="68">
        <f>I370+1</f>
        <v>44158</v>
      </c>
      <c r="L358" s="33"/>
      <c r="M358" s="68">
        <f>IF(K370="","",IF(MONTH(K370+1)=MONTH(K370),K370+1,""))</f>
        <v>44165</v>
      </c>
      <c r="N358" s="33"/>
      <c r="O358" s="33"/>
    </row>
    <row r="359" spans="1:15" ht="12.95" customHeight="1" thickBot="1" x14ac:dyDescent="0.3">
      <c r="B359" s="70"/>
      <c r="C359" s="68"/>
      <c r="D359" s="20"/>
      <c r="E359" s="68"/>
      <c r="F359" s="20"/>
      <c r="G359" s="68"/>
      <c r="H359" s="20"/>
      <c r="I359" s="68"/>
      <c r="J359" s="20"/>
      <c r="K359" s="68"/>
      <c r="L359" s="20"/>
      <c r="M359" s="69"/>
      <c r="N359" s="20"/>
      <c r="O359" s="20"/>
    </row>
    <row r="360" spans="1:15" ht="20.100000000000001" customHeight="1" thickTop="1" x14ac:dyDescent="0.25">
      <c r="B360" s="70" t="s">
        <v>1</v>
      </c>
      <c r="C360" s="68" t="str">
        <f>IF(C372-6&lt;(DATE(Kalenderjahr,B355,1)),"",C372-6)</f>
        <v/>
      </c>
      <c r="D360" s="17"/>
      <c r="E360" s="68">
        <f>E358+1</f>
        <v>44138</v>
      </c>
      <c r="F360" s="17"/>
      <c r="G360" s="68">
        <f>G358+1</f>
        <v>44145</v>
      </c>
      <c r="H360" s="17"/>
      <c r="I360" s="68">
        <f>I358+1</f>
        <v>44152</v>
      </c>
      <c r="J360" s="17"/>
      <c r="K360" s="68">
        <f t="shared" ref="K360" si="152">IF(K358="","",IF(MONTH(K358+1)=MONTH(K358),K358+1,""))</f>
        <v>44159</v>
      </c>
      <c r="L360" s="17"/>
      <c r="M360" s="68" t="str">
        <f>IF(M358="","",IF(MONTH(M358+1)=MONTH(M358),M358+1,""))</f>
        <v/>
      </c>
      <c r="N360" s="17"/>
      <c r="O360" s="17"/>
    </row>
    <row r="361" spans="1:15" ht="12.95" customHeight="1" thickBot="1" x14ac:dyDescent="0.3">
      <c r="B361" s="70"/>
      <c r="C361" s="68"/>
      <c r="D361" s="20"/>
      <c r="E361" s="68"/>
      <c r="F361" s="20"/>
      <c r="G361" s="68"/>
      <c r="H361" s="20"/>
      <c r="I361" s="68"/>
      <c r="J361" s="20"/>
      <c r="K361" s="68"/>
      <c r="L361" s="20"/>
      <c r="M361" s="69"/>
      <c r="N361" s="20"/>
      <c r="O361" s="20"/>
    </row>
    <row r="362" spans="1:15" ht="20.100000000000001" customHeight="1" thickTop="1" x14ac:dyDescent="0.25">
      <c r="B362" s="70" t="s">
        <v>2</v>
      </c>
      <c r="C362" s="68" t="str">
        <f>IF(C372-5&lt;(DATE(Kalenderjahr,B355,1)),"",C372-5)</f>
        <v/>
      </c>
      <c r="D362" s="17"/>
      <c r="E362" s="68">
        <f>E360+1</f>
        <v>44139</v>
      </c>
      <c r="F362" s="17"/>
      <c r="G362" s="68">
        <f>G360+1</f>
        <v>44146</v>
      </c>
      <c r="H362" s="17"/>
      <c r="I362" s="68">
        <f>I360+1</f>
        <v>44153</v>
      </c>
      <c r="J362" s="17"/>
      <c r="K362" s="68">
        <f t="shared" ref="K362" si="153">IF(K360="","",IF(MONTH(K360+1)=MONTH(K360),K360+1,""))</f>
        <v>44160</v>
      </c>
      <c r="L362" s="17"/>
      <c r="M362" s="68" t="str">
        <f>IF(M360="","",IF(MONTH(M360+1)=MONTH(M360),M360+1,""))</f>
        <v/>
      </c>
      <c r="N362" s="17"/>
      <c r="O362" s="17"/>
    </row>
    <row r="363" spans="1:15" ht="12.95" customHeight="1" thickBot="1" x14ac:dyDescent="0.3">
      <c r="B363" s="70"/>
      <c r="C363" s="68"/>
      <c r="D363" s="20"/>
      <c r="E363" s="68"/>
      <c r="F363" s="20"/>
      <c r="G363" s="68"/>
      <c r="H363" s="20"/>
      <c r="I363" s="68"/>
      <c r="J363" s="20"/>
      <c r="K363" s="68"/>
      <c r="L363" s="20"/>
      <c r="M363" s="69"/>
      <c r="N363" s="20"/>
      <c r="O363" s="20"/>
    </row>
    <row r="364" spans="1:15" ht="20.100000000000001" customHeight="1" thickTop="1" x14ac:dyDescent="0.25">
      <c r="B364" s="70" t="s">
        <v>3</v>
      </c>
      <c r="C364" s="68" t="str">
        <f>IF(C372-4&lt;(DATE(Kalenderjahr,B355,1)),"",C372-4)</f>
        <v/>
      </c>
      <c r="D364" s="17"/>
      <c r="E364" s="68">
        <f>E362+1</f>
        <v>44140</v>
      </c>
      <c r="F364" s="17"/>
      <c r="G364" s="68">
        <f>G362+1</f>
        <v>44147</v>
      </c>
      <c r="H364" s="17"/>
      <c r="I364" s="68">
        <f>I362+1</f>
        <v>44154</v>
      </c>
      <c r="J364" s="17"/>
      <c r="K364" s="68">
        <f t="shared" ref="K364" si="154">IF(K362="","",IF(MONTH(K362+1)=MONTH(K362),K362+1,""))</f>
        <v>44161</v>
      </c>
      <c r="L364" s="17"/>
      <c r="M364" s="68" t="str">
        <f t="shared" ref="M364" si="155">IF(M362="","",IF(MONTH(M362+1)=MONTH(M362),M362+1,""))</f>
        <v/>
      </c>
      <c r="N364" s="17"/>
      <c r="O364" s="17"/>
    </row>
    <row r="365" spans="1:15" ht="12.95" customHeight="1" thickBot="1" x14ac:dyDescent="0.3">
      <c r="B365" s="70"/>
      <c r="C365" s="68"/>
      <c r="D365" s="20"/>
      <c r="E365" s="68"/>
      <c r="F365" s="20"/>
      <c r="G365" s="68"/>
      <c r="H365" s="20"/>
      <c r="I365" s="68"/>
      <c r="J365" s="20"/>
      <c r="K365" s="68"/>
      <c r="L365" s="20"/>
      <c r="M365" s="69"/>
      <c r="N365" s="20"/>
      <c r="O365" s="20"/>
    </row>
    <row r="366" spans="1:15" ht="20.100000000000001" customHeight="1" thickTop="1" x14ac:dyDescent="0.25">
      <c r="B366" s="70" t="s">
        <v>4</v>
      </c>
      <c r="C366" s="68" t="str">
        <f>IF(C372-3&lt;(DATE(Kalenderjahr,B355,1)),"",C372-3)</f>
        <v/>
      </c>
      <c r="D366" s="17"/>
      <c r="E366" s="68">
        <f>E364+1</f>
        <v>44141</v>
      </c>
      <c r="F366" s="17"/>
      <c r="G366" s="68">
        <f>G364+1</f>
        <v>44148</v>
      </c>
      <c r="H366" s="17"/>
      <c r="I366" s="68">
        <f>I364+1</f>
        <v>44155</v>
      </c>
      <c r="J366" s="17"/>
      <c r="K366" s="68">
        <f t="shared" ref="K366" si="156">IF(K364="","",IF(MONTH(K364+1)=MONTH(K364),K364+1,""))</f>
        <v>44162</v>
      </c>
      <c r="L366" s="17"/>
      <c r="M366" s="68" t="str">
        <f t="shared" ref="M366" si="157">IF(M364="","",IF(MONTH(M364+1)=MONTH(M364),M364+1,""))</f>
        <v/>
      </c>
      <c r="N366" s="17"/>
      <c r="O366" s="17"/>
    </row>
    <row r="367" spans="1:15" ht="12.95" customHeight="1" thickBot="1" x14ac:dyDescent="0.3">
      <c r="B367" s="70"/>
      <c r="C367" s="68"/>
      <c r="D367" s="20"/>
      <c r="E367" s="68"/>
      <c r="F367" s="20"/>
      <c r="G367" s="68"/>
      <c r="H367" s="20"/>
      <c r="I367" s="68"/>
      <c r="J367" s="20"/>
      <c r="K367" s="68"/>
      <c r="L367" s="20"/>
      <c r="M367" s="69"/>
      <c r="N367" s="20"/>
      <c r="O367" s="20"/>
    </row>
    <row r="368" spans="1:15" ht="20.100000000000001" customHeight="1" thickTop="1" x14ac:dyDescent="0.25">
      <c r="B368" s="70" t="s">
        <v>5</v>
      </c>
      <c r="C368" s="68" t="str">
        <f>IF(C372-2&lt;(DATE(Kalenderjahr,B355,1)),"",C372-2)</f>
        <v/>
      </c>
      <c r="D368" s="18"/>
      <c r="E368" s="68">
        <f t="shared" ref="E368" si="158">E366+1</f>
        <v>44142</v>
      </c>
      <c r="F368" s="18"/>
      <c r="G368" s="68">
        <f t="shared" ref="G368" si="159">G366+1</f>
        <v>44149</v>
      </c>
      <c r="H368" s="18"/>
      <c r="I368" s="68">
        <f t="shared" ref="I368" si="160">I366+1</f>
        <v>44156</v>
      </c>
      <c r="J368" s="18"/>
      <c r="K368" s="68">
        <f>IF(K366="","",IF(MONTH(K366+1)=MONTH(K366),K366+1,""))</f>
        <v>44163</v>
      </c>
      <c r="L368" s="18"/>
      <c r="M368" s="68" t="str">
        <f t="shared" ref="M368" si="161">IF(M366="","",IF(MONTH(M366+1)=MONTH(M366),M366+1,""))</f>
        <v/>
      </c>
      <c r="N368" s="18"/>
      <c r="O368" s="18"/>
    </row>
    <row r="369" spans="2:15" ht="12.95" customHeight="1" thickBot="1" x14ac:dyDescent="0.3">
      <c r="B369" s="70"/>
      <c r="C369" s="68"/>
      <c r="D369" s="19"/>
      <c r="E369" s="68"/>
      <c r="F369" s="19"/>
      <c r="G369" s="68"/>
      <c r="H369" s="19"/>
      <c r="I369" s="68"/>
      <c r="J369" s="19"/>
      <c r="K369" s="68"/>
      <c r="L369" s="19"/>
      <c r="M369" s="69"/>
      <c r="N369" s="19"/>
      <c r="O369" s="19"/>
    </row>
    <row r="370" spans="2:15" ht="20.100000000000001" customHeight="1" thickTop="1" x14ac:dyDescent="0.25">
      <c r="B370" s="70" t="s">
        <v>6</v>
      </c>
      <c r="C370" s="68">
        <f>IF(C372-1&lt;(DATE(Kalenderjahr,B355,1)),C372,C372-1)</f>
        <v>44136</v>
      </c>
      <c r="D370" s="18"/>
      <c r="E370" s="68">
        <f>E368+1</f>
        <v>44143</v>
      </c>
      <c r="F370" s="18"/>
      <c r="G370" s="68">
        <f>G368+1</f>
        <v>44150</v>
      </c>
      <c r="H370" s="18"/>
      <c r="I370" s="68">
        <f>I368+1</f>
        <v>44157</v>
      </c>
      <c r="J370" s="18"/>
      <c r="K370" s="68">
        <f>IF(K368="","",IF(MONTH(K368+1)=MONTH(K368),K368+1,""))</f>
        <v>44164</v>
      </c>
      <c r="L370" s="18"/>
      <c r="M370" s="68" t="str">
        <f t="shared" ref="M370" si="162">IF(M368="","",IF(MONTH(M368+1)=MONTH(M368),M368+1,""))</f>
        <v/>
      </c>
      <c r="N370" s="18"/>
      <c r="O370" s="18"/>
    </row>
    <row r="371" spans="2:15" ht="12.95" customHeight="1" thickBot="1" x14ac:dyDescent="0.3">
      <c r="B371" s="70"/>
      <c r="C371" s="68"/>
      <c r="D371" s="19"/>
      <c r="E371" s="68"/>
      <c r="F371" s="19"/>
      <c r="G371" s="68"/>
      <c r="H371" s="19"/>
      <c r="I371" s="68"/>
      <c r="J371" s="19"/>
      <c r="K371" s="68"/>
      <c r="L371" s="19"/>
      <c r="M371" s="69"/>
      <c r="N371" s="19"/>
      <c r="O371" s="19"/>
    </row>
    <row r="372" spans="2:15" ht="15" customHeight="1" thickTop="1" x14ac:dyDescent="0.4">
      <c r="B372" s="40"/>
      <c r="C372" s="29">
        <f>IF(WEEKDAY(DATE(Kalenderjahr,B355,1),1)=1,DATE(Kalenderjahr,B355,1),8-WEEKDAY(DATE(Kalenderjahr,B355,1),2)+DATE(Kalenderjahr,B355,1))</f>
        <v>44136</v>
      </c>
      <c r="D372" s="9"/>
      <c r="E372" s="15"/>
      <c r="F372" s="7"/>
      <c r="G372" s="15"/>
      <c r="H372" s="7"/>
      <c r="I372" s="15"/>
      <c r="J372" s="8"/>
      <c r="K372" s="15"/>
      <c r="L372" s="8"/>
      <c r="M372" s="13"/>
      <c r="N372" s="26"/>
      <c r="O372" s="10"/>
    </row>
    <row r="373" spans="2:15" ht="21.95" customHeight="1" x14ac:dyDescent="0.3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</row>
    <row r="374" spans="2:15" ht="21.95" customHeight="1" x14ac:dyDescent="0.3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</row>
    <row r="375" spans="2:15" ht="21.95" customHeight="1" x14ac:dyDescent="0.25">
      <c r="B375" s="71">
        <f>DATE(Kalenderjahr,B386,1)</f>
        <v>44166</v>
      </c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</row>
    <row r="376" spans="2:15" ht="21.95" customHeight="1" x14ac:dyDescent="0.25"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</row>
    <row r="377" spans="2:15" ht="21.95" customHeight="1" x14ac:dyDescent="0.25"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</row>
    <row r="378" spans="2:15" ht="21.95" customHeight="1" x14ac:dyDescent="0.25">
      <c r="B378" s="72" t="s">
        <v>7</v>
      </c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</row>
    <row r="379" spans="2:15" ht="21.95" customHeight="1" x14ac:dyDescent="0.25"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</row>
    <row r="380" spans="2:15" ht="21.95" customHeight="1" x14ac:dyDescent="0.25"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</row>
    <row r="381" spans="2:15" ht="21.95" customHeight="1" x14ac:dyDescent="0.25"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</row>
    <row r="382" spans="2:15" ht="21.95" customHeight="1" x14ac:dyDescent="0.25"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</row>
    <row r="383" spans="2:15" ht="21.95" customHeight="1" x14ac:dyDescent="0.25"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</row>
    <row r="384" spans="2:15" ht="18" customHeight="1" x14ac:dyDescent="0.25"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</row>
    <row r="385" spans="1:15" ht="260.10000000000002" customHeight="1" x14ac:dyDescent="0.25"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</row>
    <row r="386" spans="1:15" ht="21.75" customHeight="1" x14ac:dyDescent="0.4">
      <c r="A386" s="21">
        <v>2016</v>
      </c>
      <c r="B386" s="27">
        <v>12</v>
      </c>
      <c r="C386" s="22"/>
      <c r="D386" s="1"/>
    </row>
    <row r="387" spans="1:15" ht="21.75" customHeight="1" x14ac:dyDescent="0.4">
      <c r="B387" s="67">
        <f>DATE(Kalenderjahr,B386,1)</f>
        <v>44166</v>
      </c>
      <c r="C387" s="67"/>
      <c r="D387" s="67"/>
      <c r="E387" s="8"/>
      <c r="F387" s="13"/>
      <c r="G387" s="13"/>
      <c r="H387" s="8"/>
      <c r="I387" s="13"/>
      <c r="J387" s="8"/>
      <c r="K387" s="13"/>
      <c r="L387" s="8"/>
      <c r="M387" s="13"/>
      <c r="N387" s="8"/>
      <c r="O387" s="8"/>
    </row>
    <row r="388" spans="1:15" ht="21.95" customHeight="1" x14ac:dyDescent="0.25">
      <c r="B388" s="37"/>
      <c r="C388" s="34">
        <f>IF(C389&lt;&gt;"",WEEKNUM(C389,2),WEEKNUM(C401,2))-1</f>
        <v>48</v>
      </c>
      <c r="D388" s="34"/>
      <c r="E388" s="34">
        <f t="shared" ref="E388" si="163">IF(E389&lt;&gt;"",WEEKNUM(E389,2),WEEKNUM(E401,2))-1</f>
        <v>49</v>
      </c>
      <c r="F388" s="34"/>
      <c r="G388" s="34">
        <f t="shared" ref="G388" si="164">IF(G389&lt;&gt;"",WEEKNUM(G389,2),WEEKNUM(G401,2))-1</f>
        <v>50</v>
      </c>
      <c r="H388" s="34"/>
      <c r="I388" s="34">
        <f t="shared" ref="I388" si="165">IF(I389&lt;&gt;"",WEEKNUM(I389,2),WEEKNUM(I401,2))-1</f>
        <v>51</v>
      </c>
      <c r="J388" s="34"/>
      <c r="K388" s="34">
        <f t="shared" ref="K388" si="166">IF(K389&lt;&gt;"",WEEKNUM(K389,2),WEEKNUM(K401,2))-1</f>
        <v>52</v>
      </c>
      <c r="L388" s="34"/>
      <c r="M388" s="34" t="str">
        <f>IF(M389&lt;&gt;"",WEEKNUM(M389,2)-1,"")</f>
        <v/>
      </c>
      <c r="N388" s="35"/>
      <c r="O388" s="38"/>
    </row>
    <row r="389" spans="1:15" ht="20.100000000000001" customHeight="1" x14ac:dyDescent="0.25">
      <c r="B389" s="70" t="s">
        <v>0</v>
      </c>
      <c r="C389" s="68" t="str">
        <f>IF(C403-7&lt;(DATE(Kalenderjahr,B386,1)),"",C403-7)</f>
        <v/>
      </c>
      <c r="D389" s="33"/>
      <c r="E389" s="68">
        <f>C401+1</f>
        <v>44172</v>
      </c>
      <c r="F389" s="33"/>
      <c r="G389" s="68">
        <f>E401+1</f>
        <v>44179</v>
      </c>
      <c r="H389" s="33"/>
      <c r="I389" s="68">
        <f>G401+1</f>
        <v>44186</v>
      </c>
      <c r="J389" s="33"/>
      <c r="K389" s="68">
        <f>I401+1</f>
        <v>44193</v>
      </c>
      <c r="L389" s="33"/>
      <c r="M389" s="68" t="str">
        <f>IF(K401="","",IF(MONTH(K401+1)=MONTH(K401),K401+1,""))</f>
        <v/>
      </c>
      <c r="N389" s="33"/>
      <c r="O389" s="33"/>
    </row>
    <row r="390" spans="1:15" ht="12.95" customHeight="1" thickBot="1" x14ac:dyDescent="0.3">
      <c r="B390" s="70"/>
      <c r="C390" s="68"/>
      <c r="D390" s="20"/>
      <c r="E390" s="68"/>
      <c r="F390" s="20"/>
      <c r="G390" s="68"/>
      <c r="H390" s="20"/>
      <c r="I390" s="68"/>
      <c r="J390" s="20"/>
      <c r="K390" s="68"/>
      <c r="L390" s="32"/>
      <c r="M390" s="69"/>
      <c r="N390" s="20"/>
      <c r="O390" s="20"/>
    </row>
    <row r="391" spans="1:15" ht="20.100000000000001" customHeight="1" thickTop="1" x14ac:dyDescent="0.25">
      <c r="B391" s="70" t="s">
        <v>1</v>
      </c>
      <c r="C391" s="68">
        <f>IF(C403-6&lt;(DATE(Kalenderjahr,B386,1)),"",C403-6)</f>
        <v>44166</v>
      </c>
      <c r="D391" s="17"/>
      <c r="E391" s="68">
        <f>E389+1</f>
        <v>44173</v>
      </c>
      <c r="F391" s="17"/>
      <c r="G391" s="68">
        <f>G389+1</f>
        <v>44180</v>
      </c>
      <c r="H391" s="17"/>
      <c r="I391" s="68">
        <f>I389+1</f>
        <v>44187</v>
      </c>
      <c r="J391" s="17"/>
      <c r="K391" s="68">
        <f t="shared" ref="K391" si="167">IF(K389="","",IF(MONTH(K389+1)=MONTH(K389),K389+1,""))</f>
        <v>44194</v>
      </c>
      <c r="L391" s="17"/>
      <c r="M391" s="68" t="str">
        <f>IF(M389="","",IF(MONTH(M389+1)=MONTH(M389),M389+1,""))</f>
        <v/>
      </c>
      <c r="N391" s="17"/>
      <c r="O391" s="17"/>
    </row>
    <row r="392" spans="1:15" ht="12.95" customHeight="1" thickBot="1" x14ac:dyDescent="0.3">
      <c r="B392" s="70"/>
      <c r="C392" s="68"/>
      <c r="D392" s="20"/>
      <c r="E392" s="68"/>
      <c r="F392" s="20"/>
      <c r="G392" s="68"/>
      <c r="H392" s="20"/>
      <c r="I392" s="68"/>
      <c r="J392" s="20"/>
      <c r="K392" s="68"/>
      <c r="L392" s="20"/>
      <c r="M392" s="69"/>
      <c r="N392" s="20"/>
      <c r="O392" s="20"/>
    </row>
    <row r="393" spans="1:15" ht="20.100000000000001" customHeight="1" thickTop="1" x14ac:dyDescent="0.25">
      <c r="B393" s="70" t="s">
        <v>2</v>
      </c>
      <c r="C393" s="68">
        <f>IF(C403-5&lt;(DATE(Kalenderjahr,B386,1)),"",C403-5)</f>
        <v>44167</v>
      </c>
      <c r="D393" s="17"/>
      <c r="E393" s="68">
        <f>E391+1</f>
        <v>44174</v>
      </c>
      <c r="F393" s="17"/>
      <c r="G393" s="68">
        <f>G391+1</f>
        <v>44181</v>
      </c>
      <c r="H393" s="17"/>
      <c r="I393" s="68">
        <f>I391+1</f>
        <v>44188</v>
      </c>
      <c r="J393" s="17"/>
      <c r="K393" s="68">
        <f t="shared" ref="K393" si="168">IF(K391="","",IF(MONTH(K391+1)=MONTH(K391),K391+1,""))</f>
        <v>44195</v>
      </c>
      <c r="L393" s="17"/>
      <c r="M393" s="68" t="str">
        <f>IF(M391="","",IF(MONTH(M391+1)=MONTH(M391),M391+1,""))</f>
        <v/>
      </c>
      <c r="N393" s="17"/>
      <c r="O393" s="17"/>
    </row>
    <row r="394" spans="1:15" ht="12.95" customHeight="1" thickBot="1" x14ac:dyDescent="0.3">
      <c r="B394" s="70"/>
      <c r="C394" s="68"/>
      <c r="D394" s="20"/>
      <c r="E394" s="68"/>
      <c r="F394" s="20"/>
      <c r="G394" s="68"/>
      <c r="H394" s="20"/>
      <c r="I394" s="68"/>
      <c r="J394" s="20"/>
      <c r="K394" s="68"/>
      <c r="L394" s="20"/>
      <c r="M394" s="69"/>
      <c r="N394" s="20"/>
      <c r="O394" s="20"/>
    </row>
    <row r="395" spans="1:15" ht="20.100000000000001" customHeight="1" thickTop="1" x14ac:dyDescent="0.25">
      <c r="B395" s="70" t="s">
        <v>3</v>
      </c>
      <c r="C395" s="68">
        <f>IF(C403-4&lt;(DATE(Kalenderjahr,B386,1)),"",C403-4)</f>
        <v>44168</v>
      </c>
      <c r="D395" s="17"/>
      <c r="E395" s="68">
        <f>E393+1</f>
        <v>44175</v>
      </c>
      <c r="F395" s="17"/>
      <c r="G395" s="68">
        <f>G393+1</f>
        <v>44182</v>
      </c>
      <c r="H395" s="17"/>
      <c r="I395" s="68">
        <f>I393+1</f>
        <v>44189</v>
      </c>
      <c r="J395" s="17"/>
      <c r="K395" s="68">
        <f t="shared" ref="K395" si="169">IF(K393="","",IF(MONTH(K393+1)=MONTH(K393),K393+1,""))</f>
        <v>44196</v>
      </c>
      <c r="L395" s="17"/>
      <c r="M395" s="68" t="str">
        <f t="shared" ref="M395" si="170">IF(M393="","",IF(MONTH(M393+1)=MONTH(M393),M393+1,""))</f>
        <v/>
      </c>
      <c r="N395" s="17"/>
      <c r="O395" s="17"/>
    </row>
    <row r="396" spans="1:15" ht="12.95" customHeight="1" thickBot="1" x14ac:dyDescent="0.3">
      <c r="B396" s="70"/>
      <c r="C396" s="68"/>
      <c r="D396" s="20"/>
      <c r="E396" s="68"/>
      <c r="F396" s="20"/>
      <c r="G396" s="68"/>
      <c r="H396" s="20"/>
      <c r="I396" s="68"/>
      <c r="J396" s="20"/>
      <c r="K396" s="68"/>
      <c r="L396" s="20"/>
      <c r="M396" s="69"/>
      <c r="N396" s="20"/>
      <c r="O396" s="20"/>
    </row>
    <row r="397" spans="1:15" ht="20.100000000000001" customHeight="1" thickTop="1" x14ac:dyDescent="0.25">
      <c r="B397" s="70" t="s">
        <v>4</v>
      </c>
      <c r="C397" s="68">
        <f>IF(C403-3&lt;(DATE(Kalenderjahr,B386,1)),"",C403-3)</f>
        <v>44169</v>
      </c>
      <c r="D397" s="17"/>
      <c r="E397" s="68">
        <f>E395+1</f>
        <v>44176</v>
      </c>
      <c r="F397" s="17"/>
      <c r="G397" s="68">
        <f>G395+1</f>
        <v>44183</v>
      </c>
      <c r="H397" s="17"/>
      <c r="I397" s="68">
        <f>I395+1</f>
        <v>44190</v>
      </c>
      <c r="J397" s="17"/>
      <c r="K397" s="68" t="str">
        <f t="shared" ref="K397" si="171">IF(K395="","",IF(MONTH(K395+1)=MONTH(K395),K395+1,""))</f>
        <v/>
      </c>
      <c r="L397" s="17"/>
      <c r="M397" s="68" t="str">
        <f t="shared" ref="M397" si="172">IF(M395="","",IF(MONTH(M395+1)=MONTH(M395),M395+1,""))</f>
        <v/>
      </c>
      <c r="N397" s="17"/>
      <c r="O397" s="17"/>
    </row>
    <row r="398" spans="1:15" ht="12.95" customHeight="1" thickBot="1" x14ac:dyDescent="0.3">
      <c r="B398" s="70"/>
      <c r="C398" s="68"/>
      <c r="D398" s="20"/>
      <c r="E398" s="68"/>
      <c r="F398" s="20"/>
      <c r="G398" s="68"/>
      <c r="H398" s="20"/>
      <c r="I398" s="68"/>
      <c r="J398" s="20"/>
      <c r="K398" s="68"/>
      <c r="L398" s="20"/>
      <c r="M398" s="69"/>
      <c r="N398" s="20"/>
      <c r="O398" s="20"/>
    </row>
    <row r="399" spans="1:15" ht="20.100000000000001" customHeight="1" thickTop="1" x14ac:dyDescent="0.25">
      <c r="B399" s="70" t="s">
        <v>5</v>
      </c>
      <c r="C399" s="68">
        <f>IF(C403-2&lt;(DATE(Kalenderjahr,B386,1)),"",C403-2)</f>
        <v>44170</v>
      </c>
      <c r="D399" s="18"/>
      <c r="E399" s="68">
        <f t="shared" ref="E399" si="173">E397+1</f>
        <v>44177</v>
      </c>
      <c r="F399" s="18"/>
      <c r="G399" s="68">
        <f t="shared" ref="G399" si="174">G397+1</f>
        <v>44184</v>
      </c>
      <c r="H399" s="18"/>
      <c r="I399" s="68">
        <f t="shared" ref="I399" si="175">I397+1</f>
        <v>44191</v>
      </c>
      <c r="J399" s="18"/>
      <c r="K399" s="68" t="str">
        <f>IF(K397="","",IF(MONTH(K397+1)=MONTH(K397),K397+1,""))</f>
        <v/>
      </c>
      <c r="L399" s="18"/>
      <c r="M399" s="68" t="str">
        <f t="shared" ref="M399" si="176">IF(M397="","",IF(MONTH(M397+1)=MONTH(M397),M397+1,""))</f>
        <v/>
      </c>
      <c r="N399" s="18"/>
      <c r="O399" s="18"/>
    </row>
    <row r="400" spans="1:15" ht="12.95" customHeight="1" thickBot="1" x14ac:dyDescent="0.3">
      <c r="B400" s="70"/>
      <c r="C400" s="68"/>
      <c r="D400" s="19"/>
      <c r="E400" s="68"/>
      <c r="F400" s="19"/>
      <c r="G400" s="68"/>
      <c r="H400" s="19"/>
      <c r="I400" s="68"/>
      <c r="J400" s="19"/>
      <c r="K400" s="68"/>
      <c r="L400" s="19"/>
      <c r="M400" s="69"/>
      <c r="N400" s="19"/>
      <c r="O400" s="19"/>
    </row>
    <row r="401" spans="1:15" ht="20.100000000000001" customHeight="1" thickTop="1" x14ac:dyDescent="0.25">
      <c r="B401" s="70" t="s">
        <v>6</v>
      </c>
      <c r="C401" s="68">
        <f>IF(C403-1&lt;(DATE(Kalenderjahr,B386,1)),C403,C403-1)</f>
        <v>44171</v>
      </c>
      <c r="D401" s="18"/>
      <c r="E401" s="68">
        <f>E399+1</f>
        <v>44178</v>
      </c>
      <c r="F401" s="18"/>
      <c r="G401" s="68">
        <f>G399+1</f>
        <v>44185</v>
      </c>
      <c r="H401" s="18"/>
      <c r="I401" s="68">
        <f>I399+1</f>
        <v>44192</v>
      </c>
      <c r="J401" s="18"/>
      <c r="K401" s="68" t="str">
        <f>IF(K399="","",IF(MONTH(K399+1)=MONTH(K399),K399+1,""))</f>
        <v/>
      </c>
      <c r="L401" s="18"/>
      <c r="M401" s="68" t="str">
        <f t="shared" ref="M401" si="177">IF(M399="","",IF(MONTH(M399+1)=MONTH(M399),M399+1,""))</f>
        <v/>
      </c>
      <c r="N401" s="18"/>
      <c r="O401" s="18"/>
    </row>
    <row r="402" spans="1:15" ht="12.95" customHeight="1" thickBot="1" x14ac:dyDescent="0.3">
      <c r="B402" s="70"/>
      <c r="C402" s="68"/>
      <c r="D402" s="19"/>
      <c r="E402" s="68"/>
      <c r="F402" s="19"/>
      <c r="G402" s="68"/>
      <c r="H402" s="19"/>
      <c r="I402" s="68"/>
      <c r="J402" s="31"/>
      <c r="K402" s="68"/>
      <c r="L402" s="19"/>
      <c r="M402" s="69"/>
      <c r="N402" s="19"/>
      <c r="O402" s="19"/>
    </row>
    <row r="403" spans="1:15" ht="15" customHeight="1" thickTop="1" x14ac:dyDescent="0.4">
      <c r="B403" s="39"/>
      <c r="C403" s="29">
        <f>IF(WEEKDAY(DATE(Kalenderjahr,B386,1),1)=1,DATE(Kalenderjahr,B386,1),8-WEEKDAY(DATE(Kalenderjahr,B386,1),2)+DATE(Kalenderjahr,B386,1))</f>
        <v>44172</v>
      </c>
      <c r="D403" s="9"/>
      <c r="E403" s="15"/>
      <c r="F403" s="7"/>
      <c r="G403" s="15"/>
      <c r="H403" s="7"/>
      <c r="I403" s="15"/>
      <c r="J403" s="8"/>
      <c r="K403" s="15"/>
      <c r="L403" s="8"/>
      <c r="M403" s="13"/>
      <c r="N403" s="26"/>
      <c r="O403" s="10"/>
    </row>
    <row r="404" spans="1:15" x14ac:dyDescent="0.4">
      <c r="A404" s="23"/>
    </row>
    <row r="405" spans="1:15" hidden="1" x14ac:dyDescent="0.4"/>
    <row r="406" spans="1:15" hidden="1" x14ac:dyDescent="0.4"/>
    <row r="407" spans="1:15" hidden="1" x14ac:dyDescent="0.4"/>
    <row r="408" spans="1:15" hidden="1" x14ac:dyDescent="0.4"/>
    <row r="409" spans="1:15" hidden="1" x14ac:dyDescent="0.4"/>
    <row r="410" spans="1:15" hidden="1" x14ac:dyDescent="0.4"/>
    <row r="411" spans="1:15" hidden="1" x14ac:dyDescent="0.4"/>
    <row r="412" spans="1:15" hidden="1" x14ac:dyDescent="0.4"/>
    <row r="413" spans="1:15" hidden="1" x14ac:dyDescent="0.4"/>
    <row r="414" spans="1:15" hidden="1" x14ac:dyDescent="0.4"/>
    <row r="415" spans="1:15" hidden="1" x14ac:dyDescent="0.4"/>
    <row r="416" spans="1:15" hidden="1" x14ac:dyDescent="0.4"/>
    <row r="417" hidden="1" x14ac:dyDescent="0.4"/>
    <row r="418" hidden="1" x14ac:dyDescent="0.4"/>
    <row r="419" hidden="1" x14ac:dyDescent="0.4"/>
    <row r="420" hidden="1" x14ac:dyDescent="0.4"/>
    <row r="421" hidden="1" x14ac:dyDescent="0.4"/>
    <row r="422" hidden="1" x14ac:dyDescent="0.4"/>
    <row r="423" hidden="1" x14ac:dyDescent="0.4"/>
    <row r="424" hidden="1" x14ac:dyDescent="0.4"/>
    <row r="425" hidden="1" x14ac:dyDescent="0.4"/>
    <row r="426" hidden="1" x14ac:dyDescent="0.4"/>
    <row r="427" hidden="1" x14ac:dyDescent="0.4"/>
    <row r="428" hidden="1" x14ac:dyDescent="0.4"/>
    <row r="429" hidden="1" x14ac:dyDescent="0.4"/>
    <row r="430" hidden="1" x14ac:dyDescent="0.4"/>
    <row r="431" hidden="1" x14ac:dyDescent="0.4"/>
    <row r="432" hidden="1" x14ac:dyDescent="0.4"/>
    <row r="433" hidden="1" x14ac:dyDescent="0.4"/>
    <row r="434" hidden="1" x14ac:dyDescent="0.4"/>
    <row r="435" hidden="1" x14ac:dyDescent="0.4"/>
    <row r="436" x14ac:dyDescent="0.4"/>
  </sheetData>
  <mergeCells count="627">
    <mergeCell ref="G397:G398"/>
    <mergeCell ref="I397:I398"/>
    <mergeCell ref="K397:K398"/>
    <mergeCell ref="M397:M398"/>
    <mergeCell ref="B395:B396"/>
    <mergeCell ref="C395:C396"/>
    <mergeCell ref="E395:E396"/>
    <mergeCell ref="G395:G396"/>
    <mergeCell ref="I395:I396"/>
    <mergeCell ref="B189:O191"/>
    <mergeCell ref="B192:O199"/>
    <mergeCell ref="B220:O222"/>
    <mergeCell ref="B223:O230"/>
    <mergeCell ref="B251:O253"/>
    <mergeCell ref="B254:O261"/>
    <mergeCell ref="B282:O284"/>
    <mergeCell ref="B285:O292"/>
    <mergeCell ref="B313:O315"/>
    <mergeCell ref="K302:K303"/>
    <mergeCell ref="M302:M303"/>
    <mergeCell ref="B304:B305"/>
    <mergeCell ref="C304:C305"/>
    <mergeCell ref="E304:E305"/>
    <mergeCell ref="G304:G305"/>
    <mergeCell ref="I304:I305"/>
    <mergeCell ref="K304:K305"/>
    <mergeCell ref="M304:M305"/>
    <mergeCell ref="B302:B303"/>
    <mergeCell ref="C302:C303"/>
    <mergeCell ref="E302:E303"/>
    <mergeCell ref="G302:G303"/>
    <mergeCell ref="I302:I303"/>
    <mergeCell ref="B300:B301"/>
    <mergeCell ref="B37:O44"/>
    <mergeCell ref="B34:O36"/>
    <mergeCell ref="B65:O67"/>
    <mergeCell ref="B68:O75"/>
    <mergeCell ref="B96:O98"/>
    <mergeCell ref="K399:K400"/>
    <mergeCell ref="M399:M400"/>
    <mergeCell ref="B401:B402"/>
    <mergeCell ref="C401:C402"/>
    <mergeCell ref="E401:E402"/>
    <mergeCell ref="G401:G402"/>
    <mergeCell ref="I401:I402"/>
    <mergeCell ref="K401:K402"/>
    <mergeCell ref="M401:M402"/>
    <mergeCell ref="B399:B400"/>
    <mergeCell ref="C399:C400"/>
    <mergeCell ref="E399:E400"/>
    <mergeCell ref="G399:G400"/>
    <mergeCell ref="I399:I400"/>
    <mergeCell ref="K395:K396"/>
    <mergeCell ref="M395:M396"/>
    <mergeCell ref="B397:B398"/>
    <mergeCell ref="C397:C398"/>
    <mergeCell ref="E397:E398"/>
    <mergeCell ref="G393:G394"/>
    <mergeCell ref="I393:I394"/>
    <mergeCell ref="K393:K394"/>
    <mergeCell ref="M393:M394"/>
    <mergeCell ref="B391:B392"/>
    <mergeCell ref="C391:C392"/>
    <mergeCell ref="E391:E392"/>
    <mergeCell ref="G391:G392"/>
    <mergeCell ref="I391:I392"/>
    <mergeCell ref="B393:B394"/>
    <mergeCell ref="C393:C394"/>
    <mergeCell ref="E393:E394"/>
    <mergeCell ref="B389:B390"/>
    <mergeCell ref="C389:C390"/>
    <mergeCell ref="E389:E390"/>
    <mergeCell ref="G389:G390"/>
    <mergeCell ref="I389:I390"/>
    <mergeCell ref="K389:K390"/>
    <mergeCell ref="M389:M390"/>
    <mergeCell ref="K391:K392"/>
    <mergeCell ref="M391:M392"/>
    <mergeCell ref="B375:O377"/>
    <mergeCell ref="B378:O385"/>
    <mergeCell ref="K368:K369"/>
    <mergeCell ref="M368:M369"/>
    <mergeCell ref="B370:B371"/>
    <mergeCell ref="C370:C371"/>
    <mergeCell ref="E370:E371"/>
    <mergeCell ref="G370:G371"/>
    <mergeCell ref="I370:I371"/>
    <mergeCell ref="K370:K371"/>
    <mergeCell ref="M370:M371"/>
    <mergeCell ref="B368:B369"/>
    <mergeCell ref="C368:C369"/>
    <mergeCell ref="E368:E369"/>
    <mergeCell ref="G368:G369"/>
    <mergeCell ref="I368:I369"/>
    <mergeCell ref="K364:K365"/>
    <mergeCell ref="M364:M365"/>
    <mergeCell ref="B366:B367"/>
    <mergeCell ref="C366:C367"/>
    <mergeCell ref="E366:E367"/>
    <mergeCell ref="G366:G367"/>
    <mergeCell ref="I366:I367"/>
    <mergeCell ref="K366:K367"/>
    <mergeCell ref="M366:M367"/>
    <mergeCell ref="B364:B365"/>
    <mergeCell ref="C364:C365"/>
    <mergeCell ref="E364:E365"/>
    <mergeCell ref="G364:G365"/>
    <mergeCell ref="I364:I365"/>
    <mergeCell ref="B362:B363"/>
    <mergeCell ref="C362:C363"/>
    <mergeCell ref="E362:E363"/>
    <mergeCell ref="G362:G363"/>
    <mergeCell ref="I362:I363"/>
    <mergeCell ref="K362:K363"/>
    <mergeCell ref="M362:M363"/>
    <mergeCell ref="B360:B361"/>
    <mergeCell ref="C360:C361"/>
    <mergeCell ref="E360:E361"/>
    <mergeCell ref="G360:G361"/>
    <mergeCell ref="I360:I361"/>
    <mergeCell ref="B358:B359"/>
    <mergeCell ref="C358:C359"/>
    <mergeCell ref="E358:E359"/>
    <mergeCell ref="G358:G359"/>
    <mergeCell ref="I358:I359"/>
    <mergeCell ref="K358:K359"/>
    <mergeCell ref="M358:M359"/>
    <mergeCell ref="K360:K361"/>
    <mergeCell ref="M360:M361"/>
    <mergeCell ref="B344:O346"/>
    <mergeCell ref="B347:O354"/>
    <mergeCell ref="K337:K338"/>
    <mergeCell ref="M337:M338"/>
    <mergeCell ref="B339:B340"/>
    <mergeCell ref="C339:C340"/>
    <mergeCell ref="E339:E340"/>
    <mergeCell ref="G339:G340"/>
    <mergeCell ref="I339:I340"/>
    <mergeCell ref="K339:K340"/>
    <mergeCell ref="M339:M340"/>
    <mergeCell ref="B337:B338"/>
    <mergeCell ref="C337:C338"/>
    <mergeCell ref="E337:E338"/>
    <mergeCell ref="G337:G338"/>
    <mergeCell ref="I337:I338"/>
    <mergeCell ref="K333:K334"/>
    <mergeCell ref="M333:M334"/>
    <mergeCell ref="B335:B336"/>
    <mergeCell ref="C335:C336"/>
    <mergeCell ref="E335:E336"/>
    <mergeCell ref="G335:G336"/>
    <mergeCell ref="I335:I336"/>
    <mergeCell ref="K335:K336"/>
    <mergeCell ref="M335:M336"/>
    <mergeCell ref="B333:B334"/>
    <mergeCell ref="C333:C334"/>
    <mergeCell ref="E333:E334"/>
    <mergeCell ref="G333:G334"/>
    <mergeCell ref="I333:I334"/>
    <mergeCell ref="B331:B332"/>
    <mergeCell ref="C331:C332"/>
    <mergeCell ref="E331:E332"/>
    <mergeCell ref="G331:G332"/>
    <mergeCell ref="I331:I332"/>
    <mergeCell ref="K331:K332"/>
    <mergeCell ref="M331:M332"/>
    <mergeCell ref="B329:B330"/>
    <mergeCell ref="C329:C330"/>
    <mergeCell ref="E329:E330"/>
    <mergeCell ref="G329:G330"/>
    <mergeCell ref="I329:I330"/>
    <mergeCell ref="B327:B328"/>
    <mergeCell ref="C327:C328"/>
    <mergeCell ref="E327:E328"/>
    <mergeCell ref="G327:G328"/>
    <mergeCell ref="I327:I328"/>
    <mergeCell ref="K327:K328"/>
    <mergeCell ref="M327:M328"/>
    <mergeCell ref="K329:K330"/>
    <mergeCell ref="M329:M330"/>
    <mergeCell ref="B316:O323"/>
    <mergeCell ref="K306:K307"/>
    <mergeCell ref="M306:M307"/>
    <mergeCell ref="B308:B309"/>
    <mergeCell ref="C308:C309"/>
    <mergeCell ref="E308:E309"/>
    <mergeCell ref="G308:G309"/>
    <mergeCell ref="I308:I309"/>
    <mergeCell ref="K308:K309"/>
    <mergeCell ref="M308:M309"/>
    <mergeCell ref="B306:B307"/>
    <mergeCell ref="C306:C307"/>
    <mergeCell ref="E306:E307"/>
    <mergeCell ref="G306:G307"/>
    <mergeCell ref="I306:I307"/>
    <mergeCell ref="C300:C301"/>
    <mergeCell ref="E300:E301"/>
    <mergeCell ref="G300:G301"/>
    <mergeCell ref="I300:I301"/>
    <mergeCell ref="K300:K301"/>
    <mergeCell ref="M300:M301"/>
    <mergeCell ref="B298:B299"/>
    <mergeCell ref="C298:C299"/>
    <mergeCell ref="E298:E299"/>
    <mergeCell ref="G298:G299"/>
    <mergeCell ref="I298:I299"/>
    <mergeCell ref="B296:B297"/>
    <mergeCell ref="C296:C297"/>
    <mergeCell ref="E296:E297"/>
    <mergeCell ref="G296:G297"/>
    <mergeCell ref="I296:I297"/>
    <mergeCell ref="K296:K297"/>
    <mergeCell ref="M296:M297"/>
    <mergeCell ref="B294:E294"/>
    <mergeCell ref="K298:K299"/>
    <mergeCell ref="M298:M299"/>
    <mergeCell ref="K275:K276"/>
    <mergeCell ref="M275:M276"/>
    <mergeCell ref="B277:B278"/>
    <mergeCell ref="C277:C278"/>
    <mergeCell ref="E277:E278"/>
    <mergeCell ref="G277:G278"/>
    <mergeCell ref="I277:I278"/>
    <mergeCell ref="K277:K278"/>
    <mergeCell ref="M277:M278"/>
    <mergeCell ref="B275:B276"/>
    <mergeCell ref="C275:C276"/>
    <mergeCell ref="E275:E276"/>
    <mergeCell ref="G275:G276"/>
    <mergeCell ref="I275:I276"/>
    <mergeCell ref="K271:K272"/>
    <mergeCell ref="M271:M272"/>
    <mergeCell ref="B273:B274"/>
    <mergeCell ref="C273:C274"/>
    <mergeCell ref="E273:E274"/>
    <mergeCell ref="G273:G274"/>
    <mergeCell ref="I273:I274"/>
    <mergeCell ref="K273:K274"/>
    <mergeCell ref="M273:M274"/>
    <mergeCell ref="B271:B272"/>
    <mergeCell ref="C271:C272"/>
    <mergeCell ref="E271:E272"/>
    <mergeCell ref="G271:G272"/>
    <mergeCell ref="I271:I272"/>
    <mergeCell ref="B269:B270"/>
    <mergeCell ref="C269:C270"/>
    <mergeCell ref="E269:E270"/>
    <mergeCell ref="G269:G270"/>
    <mergeCell ref="I269:I270"/>
    <mergeCell ref="K269:K270"/>
    <mergeCell ref="M269:M270"/>
    <mergeCell ref="B267:B268"/>
    <mergeCell ref="C267:C268"/>
    <mergeCell ref="E267:E268"/>
    <mergeCell ref="G267:G268"/>
    <mergeCell ref="I267:I268"/>
    <mergeCell ref="B265:B266"/>
    <mergeCell ref="C265:C266"/>
    <mergeCell ref="E265:E266"/>
    <mergeCell ref="G265:G266"/>
    <mergeCell ref="I265:I266"/>
    <mergeCell ref="K265:K266"/>
    <mergeCell ref="M265:M266"/>
    <mergeCell ref="K267:K268"/>
    <mergeCell ref="M267:M268"/>
    <mergeCell ref="K244:K245"/>
    <mergeCell ref="M244:M245"/>
    <mergeCell ref="B246:B247"/>
    <mergeCell ref="C246:C247"/>
    <mergeCell ref="E246:E247"/>
    <mergeCell ref="G246:G247"/>
    <mergeCell ref="I246:I247"/>
    <mergeCell ref="K246:K247"/>
    <mergeCell ref="M246:M247"/>
    <mergeCell ref="B244:B245"/>
    <mergeCell ref="C244:C245"/>
    <mergeCell ref="E244:E245"/>
    <mergeCell ref="G244:G245"/>
    <mergeCell ref="I244:I245"/>
    <mergeCell ref="K240:K241"/>
    <mergeCell ref="M240:M241"/>
    <mergeCell ref="B242:B243"/>
    <mergeCell ref="C242:C243"/>
    <mergeCell ref="E242:E243"/>
    <mergeCell ref="G242:G243"/>
    <mergeCell ref="I242:I243"/>
    <mergeCell ref="K242:K243"/>
    <mergeCell ref="M242:M243"/>
    <mergeCell ref="B240:B241"/>
    <mergeCell ref="C240:C241"/>
    <mergeCell ref="E240:E241"/>
    <mergeCell ref="G240:G241"/>
    <mergeCell ref="I240:I241"/>
    <mergeCell ref="B238:B239"/>
    <mergeCell ref="C238:C239"/>
    <mergeCell ref="E238:E239"/>
    <mergeCell ref="G238:G239"/>
    <mergeCell ref="I238:I239"/>
    <mergeCell ref="K238:K239"/>
    <mergeCell ref="M238:M239"/>
    <mergeCell ref="B236:B237"/>
    <mergeCell ref="C236:C237"/>
    <mergeCell ref="E236:E237"/>
    <mergeCell ref="G236:G237"/>
    <mergeCell ref="I236:I237"/>
    <mergeCell ref="B234:B235"/>
    <mergeCell ref="C234:C235"/>
    <mergeCell ref="E234:E235"/>
    <mergeCell ref="G234:G235"/>
    <mergeCell ref="I234:I235"/>
    <mergeCell ref="K234:K235"/>
    <mergeCell ref="M234:M235"/>
    <mergeCell ref="K236:K237"/>
    <mergeCell ref="M236:M237"/>
    <mergeCell ref="K213:K214"/>
    <mergeCell ref="M213:M214"/>
    <mergeCell ref="B215:B216"/>
    <mergeCell ref="C215:C216"/>
    <mergeCell ref="E215:E216"/>
    <mergeCell ref="G215:G216"/>
    <mergeCell ref="I215:I216"/>
    <mergeCell ref="K215:K216"/>
    <mergeCell ref="M215:M216"/>
    <mergeCell ref="B213:B214"/>
    <mergeCell ref="C213:C214"/>
    <mergeCell ref="E213:E214"/>
    <mergeCell ref="G213:G214"/>
    <mergeCell ref="I213:I214"/>
    <mergeCell ref="K209:K210"/>
    <mergeCell ref="M209:M210"/>
    <mergeCell ref="B211:B212"/>
    <mergeCell ref="C211:C212"/>
    <mergeCell ref="E211:E212"/>
    <mergeCell ref="G211:G212"/>
    <mergeCell ref="I211:I212"/>
    <mergeCell ref="K211:K212"/>
    <mergeCell ref="M211:M212"/>
    <mergeCell ref="B209:B210"/>
    <mergeCell ref="C209:C210"/>
    <mergeCell ref="E209:E210"/>
    <mergeCell ref="G209:G210"/>
    <mergeCell ref="I209:I210"/>
    <mergeCell ref="E203:E204"/>
    <mergeCell ref="G203:G204"/>
    <mergeCell ref="I203:I204"/>
    <mergeCell ref="K203:K204"/>
    <mergeCell ref="M203:M204"/>
    <mergeCell ref="K205:K206"/>
    <mergeCell ref="M205:M206"/>
    <mergeCell ref="B207:B208"/>
    <mergeCell ref="C207:C208"/>
    <mergeCell ref="E207:E208"/>
    <mergeCell ref="G207:G208"/>
    <mergeCell ref="I207:I208"/>
    <mergeCell ref="K207:K208"/>
    <mergeCell ref="M207:M208"/>
    <mergeCell ref="B205:B206"/>
    <mergeCell ref="C205:C206"/>
    <mergeCell ref="E205:E206"/>
    <mergeCell ref="G205:G206"/>
    <mergeCell ref="I205:I206"/>
    <mergeCell ref="K182:K183"/>
    <mergeCell ref="M182:M183"/>
    <mergeCell ref="B184:B185"/>
    <mergeCell ref="C184:C185"/>
    <mergeCell ref="E184:E185"/>
    <mergeCell ref="G184:G185"/>
    <mergeCell ref="I184:I185"/>
    <mergeCell ref="K184:K185"/>
    <mergeCell ref="M184:M185"/>
    <mergeCell ref="B182:B183"/>
    <mergeCell ref="C182:C183"/>
    <mergeCell ref="E182:E183"/>
    <mergeCell ref="G182:G183"/>
    <mergeCell ref="I182:I183"/>
    <mergeCell ref="K174:K175"/>
    <mergeCell ref="M174:M175"/>
    <mergeCell ref="B174:B175"/>
    <mergeCell ref="C174:C175"/>
    <mergeCell ref="E174:E175"/>
    <mergeCell ref="G174:G175"/>
    <mergeCell ref="I174:I175"/>
    <mergeCell ref="G180:G181"/>
    <mergeCell ref="I180:I181"/>
    <mergeCell ref="K180:K181"/>
    <mergeCell ref="M180:M181"/>
    <mergeCell ref="B178:B179"/>
    <mergeCell ref="C178:C179"/>
    <mergeCell ref="E178:E179"/>
    <mergeCell ref="G178:G179"/>
    <mergeCell ref="I178:I179"/>
    <mergeCell ref="I153:I154"/>
    <mergeCell ref="K153:K154"/>
    <mergeCell ref="M153:M154"/>
    <mergeCell ref="B151:B152"/>
    <mergeCell ref="C151:C152"/>
    <mergeCell ref="E151:E152"/>
    <mergeCell ref="G151:G152"/>
    <mergeCell ref="I151:I152"/>
    <mergeCell ref="B172:B173"/>
    <mergeCell ref="C172:C173"/>
    <mergeCell ref="E172:E173"/>
    <mergeCell ref="G172:G173"/>
    <mergeCell ref="I172:I173"/>
    <mergeCell ref="K172:K173"/>
    <mergeCell ref="M172:M173"/>
    <mergeCell ref="B158:O160"/>
    <mergeCell ref="B161:O168"/>
    <mergeCell ref="I149:I150"/>
    <mergeCell ref="K149:K150"/>
    <mergeCell ref="M149:M150"/>
    <mergeCell ref="B147:B148"/>
    <mergeCell ref="C147:C148"/>
    <mergeCell ref="E147:E148"/>
    <mergeCell ref="G147:G148"/>
    <mergeCell ref="I147:I148"/>
    <mergeCell ref="K151:K152"/>
    <mergeCell ref="M151:M152"/>
    <mergeCell ref="I145:I146"/>
    <mergeCell ref="K145:K146"/>
    <mergeCell ref="M145:M146"/>
    <mergeCell ref="B143:B144"/>
    <mergeCell ref="C143:C144"/>
    <mergeCell ref="E143:E144"/>
    <mergeCell ref="G143:G144"/>
    <mergeCell ref="I143:I144"/>
    <mergeCell ref="K147:K148"/>
    <mergeCell ref="M147:M148"/>
    <mergeCell ref="B141:B142"/>
    <mergeCell ref="C141:C142"/>
    <mergeCell ref="E141:E142"/>
    <mergeCell ref="G141:G142"/>
    <mergeCell ref="I141:I142"/>
    <mergeCell ref="K141:K142"/>
    <mergeCell ref="M141:M142"/>
    <mergeCell ref="K143:K144"/>
    <mergeCell ref="M143:M144"/>
    <mergeCell ref="K120:K121"/>
    <mergeCell ref="M120:M121"/>
    <mergeCell ref="B122:B123"/>
    <mergeCell ref="C122:C123"/>
    <mergeCell ref="E122:E123"/>
    <mergeCell ref="G122:G123"/>
    <mergeCell ref="I122:I123"/>
    <mergeCell ref="K122:K123"/>
    <mergeCell ref="M122:M123"/>
    <mergeCell ref="B120:B121"/>
    <mergeCell ref="C120:C121"/>
    <mergeCell ref="E120:E121"/>
    <mergeCell ref="G120:G121"/>
    <mergeCell ref="I120:I121"/>
    <mergeCell ref="K116:K117"/>
    <mergeCell ref="M116:M117"/>
    <mergeCell ref="B118:B119"/>
    <mergeCell ref="C118:C119"/>
    <mergeCell ref="E118:E119"/>
    <mergeCell ref="G118:G119"/>
    <mergeCell ref="I118:I119"/>
    <mergeCell ref="K118:K119"/>
    <mergeCell ref="M118:M119"/>
    <mergeCell ref="B116:B117"/>
    <mergeCell ref="C116:C117"/>
    <mergeCell ref="E116:E117"/>
    <mergeCell ref="G116:G117"/>
    <mergeCell ref="I116:I117"/>
    <mergeCell ref="K112:K113"/>
    <mergeCell ref="M112:M113"/>
    <mergeCell ref="B114:B115"/>
    <mergeCell ref="C114:C115"/>
    <mergeCell ref="E114:E115"/>
    <mergeCell ref="G114:G115"/>
    <mergeCell ref="I114:I115"/>
    <mergeCell ref="K114:K115"/>
    <mergeCell ref="M114:M115"/>
    <mergeCell ref="B112:B113"/>
    <mergeCell ref="C112:C113"/>
    <mergeCell ref="E112:E113"/>
    <mergeCell ref="G112:G113"/>
    <mergeCell ref="I112:I113"/>
    <mergeCell ref="K91:K92"/>
    <mergeCell ref="M91:M92"/>
    <mergeCell ref="B110:B111"/>
    <mergeCell ref="C110:C111"/>
    <mergeCell ref="E110:E111"/>
    <mergeCell ref="G110:G111"/>
    <mergeCell ref="I110:I111"/>
    <mergeCell ref="K110:K111"/>
    <mergeCell ref="M110:M111"/>
    <mergeCell ref="B91:B92"/>
    <mergeCell ref="C91:C92"/>
    <mergeCell ref="E91:E92"/>
    <mergeCell ref="G91:G92"/>
    <mergeCell ref="I91:I92"/>
    <mergeCell ref="B99:O106"/>
    <mergeCell ref="K87:K88"/>
    <mergeCell ref="M87:M88"/>
    <mergeCell ref="B89:B90"/>
    <mergeCell ref="C89:C90"/>
    <mergeCell ref="E89:E90"/>
    <mergeCell ref="G89:G90"/>
    <mergeCell ref="I89:I90"/>
    <mergeCell ref="K89:K90"/>
    <mergeCell ref="M89:M90"/>
    <mergeCell ref="B87:B88"/>
    <mergeCell ref="C87:C88"/>
    <mergeCell ref="E87:E88"/>
    <mergeCell ref="G87:G88"/>
    <mergeCell ref="I87:I88"/>
    <mergeCell ref="B85:B86"/>
    <mergeCell ref="C85:C86"/>
    <mergeCell ref="E85:E86"/>
    <mergeCell ref="G85:G86"/>
    <mergeCell ref="I85:I86"/>
    <mergeCell ref="K85:K86"/>
    <mergeCell ref="M85:M86"/>
    <mergeCell ref="B83:B84"/>
    <mergeCell ref="C83:C84"/>
    <mergeCell ref="E83:E84"/>
    <mergeCell ref="G83:G84"/>
    <mergeCell ref="I83:I84"/>
    <mergeCell ref="M83:M84"/>
    <mergeCell ref="B50:B51"/>
    <mergeCell ref="B48:B49"/>
    <mergeCell ref="M48:M49"/>
    <mergeCell ref="K50:K51"/>
    <mergeCell ref="K48:K49"/>
    <mergeCell ref="E52:E53"/>
    <mergeCell ref="E50:E51"/>
    <mergeCell ref="M50:M51"/>
    <mergeCell ref="E48:E49"/>
    <mergeCell ref="I50:I51"/>
    <mergeCell ref="I48:I49"/>
    <mergeCell ref="B52:B53"/>
    <mergeCell ref="K52:K53"/>
    <mergeCell ref="M54:M55"/>
    <mergeCell ref="M52:M53"/>
    <mergeCell ref="K60:K61"/>
    <mergeCell ref="K79:K80"/>
    <mergeCell ref="M79:M80"/>
    <mergeCell ref="G79:G80"/>
    <mergeCell ref="C48:C49"/>
    <mergeCell ref="C50:C51"/>
    <mergeCell ref="C52:C53"/>
    <mergeCell ref="C56:C57"/>
    <mergeCell ref="C54:C55"/>
    <mergeCell ref="E56:E57"/>
    <mergeCell ref="E54:E55"/>
    <mergeCell ref="C58:C59"/>
    <mergeCell ref="M60:M61"/>
    <mergeCell ref="M58:M59"/>
    <mergeCell ref="E60:E61"/>
    <mergeCell ref="E58:E59"/>
    <mergeCell ref="C79:C80"/>
    <mergeCell ref="E79:E80"/>
    <mergeCell ref="M56:M57"/>
    <mergeCell ref="B60:B61"/>
    <mergeCell ref="B58:B59"/>
    <mergeCell ref="B56:B57"/>
    <mergeCell ref="B54:B55"/>
    <mergeCell ref="B127:O129"/>
    <mergeCell ref="B130:O137"/>
    <mergeCell ref="I60:I61"/>
    <mergeCell ref="I58:I59"/>
    <mergeCell ref="I56:I57"/>
    <mergeCell ref="I54:I55"/>
    <mergeCell ref="K58:K59"/>
    <mergeCell ref="K56:K57"/>
    <mergeCell ref="K54:K55"/>
    <mergeCell ref="B81:B82"/>
    <mergeCell ref="C81:C82"/>
    <mergeCell ref="C60:C61"/>
    <mergeCell ref="E81:E82"/>
    <mergeCell ref="G81:G82"/>
    <mergeCell ref="I81:I82"/>
    <mergeCell ref="K81:K82"/>
    <mergeCell ref="M81:M82"/>
    <mergeCell ref="B79:B80"/>
    <mergeCell ref="I79:I80"/>
    <mergeCell ref="K83:K84"/>
    <mergeCell ref="B356:D356"/>
    <mergeCell ref="B387:D387"/>
    <mergeCell ref="B145:B146"/>
    <mergeCell ref="C145:C146"/>
    <mergeCell ref="B176:B177"/>
    <mergeCell ref="C176:C177"/>
    <mergeCell ref="E176:E177"/>
    <mergeCell ref="G176:G177"/>
    <mergeCell ref="B180:B181"/>
    <mergeCell ref="C180:C181"/>
    <mergeCell ref="E180:E181"/>
    <mergeCell ref="E145:E146"/>
    <mergeCell ref="G145:G146"/>
    <mergeCell ref="B149:B150"/>
    <mergeCell ref="C149:C150"/>
    <mergeCell ref="E149:E150"/>
    <mergeCell ref="G149:G150"/>
    <mergeCell ref="B153:B154"/>
    <mergeCell ref="C153:C154"/>
    <mergeCell ref="E153:E154"/>
    <mergeCell ref="G153:G154"/>
    <mergeCell ref="B203:B204"/>
    <mergeCell ref="C203:C204"/>
    <mergeCell ref="B325:D325"/>
    <mergeCell ref="B2:N2"/>
    <mergeCell ref="F3:K5"/>
    <mergeCell ref="B7:O28"/>
    <mergeCell ref="B46:D46"/>
    <mergeCell ref="B170:D170"/>
    <mergeCell ref="B201:D201"/>
    <mergeCell ref="B232:D232"/>
    <mergeCell ref="B263:D263"/>
    <mergeCell ref="I176:I177"/>
    <mergeCell ref="K176:K177"/>
    <mergeCell ref="M176:M177"/>
    <mergeCell ref="K178:K179"/>
    <mergeCell ref="M178:M179"/>
    <mergeCell ref="I52:I53"/>
    <mergeCell ref="G50:G51"/>
    <mergeCell ref="G48:G49"/>
    <mergeCell ref="G60:G61"/>
    <mergeCell ref="G58:G59"/>
    <mergeCell ref="G56:G57"/>
    <mergeCell ref="G54:G55"/>
    <mergeCell ref="G52:G53"/>
    <mergeCell ref="B139:D139"/>
    <mergeCell ref="B108:D108"/>
    <mergeCell ref="B77:D77"/>
  </mergeCells>
  <conditionalFormatting sqref="D54">
    <cfRule type="expression" dxfId="1175" priority="1182">
      <formula>AND(C54="")</formula>
    </cfRule>
  </conditionalFormatting>
  <conditionalFormatting sqref="D55">
    <cfRule type="expression" dxfId="1174" priority="1181">
      <formula>AND(C54="")</formula>
    </cfRule>
  </conditionalFormatting>
  <conditionalFormatting sqref="D56">
    <cfRule type="expression" dxfId="1173" priority="1180">
      <formula>AND(C56="")</formula>
    </cfRule>
  </conditionalFormatting>
  <conditionalFormatting sqref="D57">
    <cfRule type="expression" dxfId="1172" priority="1179">
      <formula>AND(C56="")</formula>
    </cfRule>
  </conditionalFormatting>
  <conditionalFormatting sqref="D58">
    <cfRule type="expression" dxfId="1171" priority="1178">
      <formula>AND(C58="")</formula>
    </cfRule>
  </conditionalFormatting>
  <conditionalFormatting sqref="D59">
    <cfRule type="expression" dxfId="1170" priority="1177">
      <formula>AND(C58="")</formula>
    </cfRule>
  </conditionalFormatting>
  <conditionalFormatting sqref="F48">
    <cfRule type="expression" dxfId="1169" priority="1174">
      <formula>AND(E48="")</formula>
    </cfRule>
  </conditionalFormatting>
  <conditionalFormatting sqref="F49">
    <cfRule type="expression" dxfId="1168" priority="1173">
      <formula>AND(E48="")</formula>
    </cfRule>
  </conditionalFormatting>
  <conditionalFormatting sqref="F50">
    <cfRule type="expression" dxfId="1167" priority="1170">
      <formula>AND(E50="")</formula>
    </cfRule>
  </conditionalFormatting>
  <conditionalFormatting sqref="F51">
    <cfRule type="expression" dxfId="1166" priority="1169">
      <formula>AND(E50="")</formula>
    </cfRule>
  </conditionalFormatting>
  <conditionalFormatting sqref="F52">
    <cfRule type="expression" dxfId="1165" priority="1168">
      <formula>AND(E52="")</formula>
    </cfRule>
  </conditionalFormatting>
  <conditionalFormatting sqref="F53">
    <cfRule type="expression" dxfId="1164" priority="1167">
      <formula>AND(E52="")</formula>
    </cfRule>
  </conditionalFormatting>
  <conditionalFormatting sqref="F54">
    <cfRule type="expression" dxfId="1163" priority="1166">
      <formula>AND(E54="")</formula>
    </cfRule>
  </conditionalFormatting>
  <conditionalFormatting sqref="F55">
    <cfRule type="expression" dxfId="1162" priority="1165">
      <formula>AND(E54="")</formula>
    </cfRule>
  </conditionalFormatting>
  <conditionalFormatting sqref="F56">
    <cfRule type="expression" dxfId="1161" priority="1164">
      <formula>AND(E56="")</formula>
    </cfRule>
  </conditionalFormatting>
  <conditionalFormatting sqref="F57">
    <cfRule type="expression" dxfId="1160" priority="1163">
      <formula>AND(E56="")</formula>
    </cfRule>
  </conditionalFormatting>
  <conditionalFormatting sqref="F58">
    <cfRule type="expression" dxfId="1159" priority="1162">
      <formula>AND(E58="")</formula>
    </cfRule>
  </conditionalFormatting>
  <conditionalFormatting sqref="F59">
    <cfRule type="expression" dxfId="1158" priority="1161">
      <formula>AND(E58="")</formula>
    </cfRule>
  </conditionalFormatting>
  <conditionalFormatting sqref="F60">
    <cfRule type="expression" dxfId="1157" priority="1160">
      <formula>AND(E60="")</formula>
    </cfRule>
  </conditionalFormatting>
  <conditionalFormatting sqref="F61">
    <cfRule type="expression" dxfId="1156" priority="1159">
      <formula>AND(E60="")</formula>
    </cfRule>
  </conditionalFormatting>
  <conditionalFormatting sqref="H48">
    <cfRule type="expression" dxfId="1155" priority="1158">
      <formula>AND(G48="")</formula>
    </cfRule>
  </conditionalFormatting>
  <conditionalFormatting sqref="H49">
    <cfRule type="expression" dxfId="1154" priority="1157">
      <formula>AND(G48="")</formula>
    </cfRule>
  </conditionalFormatting>
  <conditionalFormatting sqref="H50">
    <cfRule type="expression" dxfId="1153" priority="1156">
      <formula>AND(G50="")</formula>
    </cfRule>
  </conditionalFormatting>
  <conditionalFormatting sqref="H51">
    <cfRule type="expression" dxfId="1152" priority="1155">
      <formula>AND(G50="")</formula>
    </cfRule>
  </conditionalFormatting>
  <conditionalFormatting sqref="H52">
    <cfRule type="expression" dxfId="1151" priority="1154">
      <formula>AND(G52="")</formula>
    </cfRule>
  </conditionalFormatting>
  <conditionalFormatting sqref="H53">
    <cfRule type="expression" dxfId="1150" priority="1153">
      <formula>AND(G52="")</formula>
    </cfRule>
  </conditionalFormatting>
  <conditionalFormatting sqref="H54">
    <cfRule type="expression" dxfId="1149" priority="1152">
      <formula>AND(G54="")</formula>
    </cfRule>
  </conditionalFormatting>
  <conditionalFormatting sqref="H55">
    <cfRule type="expression" dxfId="1148" priority="1151">
      <formula>AND(G54="")</formula>
    </cfRule>
  </conditionalFormatting>
  <conditionalFormatting sqref="H56">
    <cfRule type="expression" dxfId="1147" priority="1150">
      <formula>AND(G56="")</formula>
    </cfRule>
  </conditionalFormatting>
  <conditionalFormatting sqref="H57">
    <cfRule type="expression" dxfId="1146" priority="1149">
      <formula>AND(G56="")</formula>
    </cfRule>
  </conditionalFormatting>
  <conditionalFormatting sqref="H58">
    <cfRule type="expression" dxfId="1145" priority="1146">
      <formula>AND(G58="")</formula>
    </cfRule>
  </conditionalFormatting>
  <conditionalFormatting sqref="H59">
    <cfRule type="expression" dxfId="1144" priority="1145">
      <formula>AND(G58="")</formula>
    </cfRule>
  </conditionalFormatting>
  <conditionalFormatting sqref="H60">
    <cfRule type="expression" dxfId="1143" priority="1144">
      <formula>AND(G60="")</formula>
    </cfRule>
  </conditionalFormatting>
  <conditionalFormatting sqref="H61">
    <cfRule type="expression" dxfId="1142" priority="1143">
      <formula>AND(G60="")</formula>
    </cfRule>
  </conditionalFormatting>
  <conditionalFormatting sqref="J48">
    <cfRule type="expression" dxfId="1141" priority="1142">
      <formula>AND(I48="")</formula>
    </cfRule>
  </conditionalFormatting>
  <conditionalFormatting sqref="J49">
    <cfRule type="expression" dxfId="1140" priority="1141">
      <formula>AND(I48="")</formula>
    </cfRule>
  </conditionalFormatting>
  <conditionalFormatting sqref="J50">
    <cfRule type="expression" dxfId="1139" priority="1140">
      <formula>AND(I50="")</formula>
    </cfRule>
  </conditionalFormatting>
  <conditionalFormatting sqref="J51">
    <cfRule type="expression" dxfId="1138" priority="1139">
      <formula>AND(I50="")</formula>
    </cfRule>
  </conditionalFormatting>
  <conditionalFormatting sqref="J52">
    <cfRule type="expression" dxfId="1137" priority="1138">
      <formula>AND(I52="")</formula>
    </cfRule>
  </conditionalFormatting>
  <conditionalFormatting sqref="J53">
    <cfRule type="expression" dxfId="1136" priority="1137">
      <formula>AND(I52="")</formula>
    </cfRule>
  </conditionalFormatting>
  <conditionalFormatting sqref="J54">
    <cfRule type="expression" dxfId="1135" priority="1136">
      <formula>AND(I54="")</formula>
    </cfRule>
  </conditionalFormatting>
  <conditionalFormatting sqref="J55">
    <cfRule type="expression" dxfId="1134" priority="1135">
      <formula>AND(I54="")</formula>
    </cfRule>
  </conditionalFormatting>
  <conditionalFormatting sqref="J56">
    <cfRule type="expression" dxfId="1133" priority="1134">
      <formula>AND(I56="")</formula>
    </cfRule>
  </conditionalFormatting>
  <conditionalFormatting sqref="J57">
    <cfRule type="expression" dxfId="1132" priority="1133">
      <formula>AND(I56="")</formula>
    </cfRule>
  </conditionalFormatting>
  <conditionalFormatting sqref="J58">
    <cfRule type="expression" dxfId="1131" priority="1132">
      <formula>AND(I58="")</formula>
    </cfRule>
  </conditionalFormatting>
  <conditionalFormatting sqref="J59">
    <cfRule type="expression" dxfId="1130" priority="1131">
      <formula>AND(I58="")</formula>
    </cfRule>
  </conditionalFormatting>
  <conditionalFormatting sqref="J60">
    <cfRule type="expression" dxfId="1129" priority="1130">
      <formula>AND(I60="")</formula>
    </cfRule>
  </conditionalFormatting>
  <conditionalFormatting sqref="J61">
    <cfRule type="expression" dxfId="1128" priority="1129">
      <formula>AND(I60="")</formula>
    </cfRule>
  </conditionalFormatting>
  <conditionalFormatting sqref="L48">
    <cfRule type="expression" dxfId="1127" priority="1128">
      <formula>AND(K48="")</formula>
    </cfRule>
  </conditionalFormatting>
  <conditionalFormatting sqref="L49">
    <cfRule type="expression" dxfId="1126" priority="1127">
      <formula>AND(K48="")</formula>
    </cfRule>
  </conditionalFormatting>
  <conditionalFormatting sqref="L50">
    <cfRule type="expression" dxfId="1125" priority="1126">
      <formula>AND(K50="")</formula>
    </cfRule>
  </conditionalFormatting>
  <conditionalFormatting sqref="L51">
    <cfRule type="expression" dxfId="1124" priority="1125">
      <formula>AND(K50="")</formula>
    </cfRule>
  </conditionalFormatting>
  <conditionalFormatting sqref="L52">
    <cfRule type="expression" dxfId="1123" priority="1124">
      <formula>AND(K52="")</formula>
    </cfRule>
  </conditionalFormatting>
  <conditionalFormatting sqref="L53">
    <cfRule type="expression" dxfId="1122" priority="1123">
      <formula>AND(K52="")</formula>
    </cfRule>
  </conditionalFormatting>
  <conditionalFormatting sqref="L54">
    <cfRule type="expression" dxfId="1121" priority="1122">
      <formula>AND(K54="")</formula>
    </cfRule>
  </conditionalFormatting>
  <conditionalFormatting sqref="L55">
    <cfRule type="expression" dxfId="1120" priority="1121">
      <formula>AND(K54="")</formula>
    </cfRule>
  </conditionalFormatting>
  <conditionalFormatting sqref="L56">
    <cfRule type="expression" dxfId="1119" priority="1120">
      <formula>AND(K56="")</formula>
    </cfRule>
  </conditionalFormatting>
  <conditionalFormatting sqref="L57">
    <cfRule type="expression" dxfId="1118" priority="1119">
      <formula>AND(K56="")</formula>
    </cfRule>
  </conditionalFormatting>
  <conditionalFormatting sqref="L58">
    <cfRule type="expression" dxfId="1117" priority="1118">
      <formula>AND(K58="")</formula>
    </cfRule>
  </conditionalFormatting>
  <conditionalFormatting sqref="L59">
    <cfRule type="expression" dxfId="1116" priority="1117">
      <formula>AND(K58="")</formula>
    </cfRule>
  </conditionalFormatting>
  <conditionalFormatting sqref="L60">
    <cfRule type="expression" dxfId="1115" priority="1116">
      <formula>AND(K60="")</formula>
    </cfRule>
  </conditionalFormatting>
  <conditionalFormatting sqref="L61">
    <cfRule type="expression" dxfId="1114" priority="1115">
      <formula>AND(K60="")</formula>
    </cfRule>
  </conditionalFormatting>
  <conditionalFormatting sqref="N48">
    <cfRule type="expression" dxfId="1113" priority="1114">
      <formula>AND(M48="")</formula>
    </cfRule>
  </conditionalFormatting>
  <conditionalFormatting sqref="N49">
    <cfRule type="expression" dxfId="1112" priority="1113">
      <formula>AND(M48="")</formula>
    </cfRule>
  </conditionalFormatting>
  <conditionalFormatting sqref="N50">
    <cfRule type="expression" dxfId="1111" priority="1112">
      <formula>AND(M50="")</formula>
    </cfRule>
  </conditionalFormatting>
  <conditionalFormatting sqref="N51">
    <cfRule type="expression" dxfId="1110" priority="1111">
      <formula>AND(M50="")</formula>
    </cfRule>
  </conditionalFormatting>
  <conditionalFormatting sqref="N52">
    <cfRule type="expression" dxfId="1109" priority="1110">
      <formula>AND(M52="")</formula>
    </cfRule>
  </conditionalFormatting>
  <conditionalFormatting sqref="N53">
    <cfRule type="expression" dxfId="1108" priority="1109">
      <formula>AND(M52="")</formula>
    </cfRule>
  </conditionalFormatting>
  <conditionalFormatting sqref="N54">
    <cfRule type="expression" dxfId="1107" priority="1108">
      <formula>AND(M54="")</formula>
    </cfRule>
  </conditionalFormatting>
  <conditionalFormatting sqref="N55">
    <cfRule type="expression" dxfId="1106" priority="1107">
      <formula>AND(M54="")</formula>
    </cfRule>
  </conditionalFormatting>
  <conditionalFormatting sqref="N56">
    <cfRule type="expression" dxfId="1105" priority="1106">
      <formula>AND(M56="")</formula>
    </cfRule>
  </conditionalFormatting>
  <conditionalFormatting sqref="N57">
    <cfRule type="expression" dxfId="1104" priority="1105">
      <formula>AND(M56="")</formula>
    </cfRule>
  </conditionalFormatting>
  <conditionalFormatting sqref="N58">
    <cfRule type="expression" dxfId="1103" priority="1104">
      <formula>AND(M58="")</formula>
    </cfRule>
  </conditionalFormatting>
  <conditionalFormatting sqref="N59">
    <cfRule type="expression" dxfId="1102" priority="1103">
      <formula>AND(M58="")</formula>
    </cfRule>
  </conditionalFormatting>
  <conditionalFormatting sqref="N60">
    <cfRule type="expression" dxfId="1101" priority="1102">
      <formula>AND(M60="")</formula>
    </cfRule>
  </conditionalFormatting>
  <conditionalFormatting sqref="N61">
    <cfRule type="expression" dxfId="1100" priority="1101">
      <formula>AND(M60="")</formula>
    </cfRule>
  </conditionalFormatting>
  <conditionalFormatting sqref="D52">
    <cfRule type="expression" dxfId="1099" priority="1100">
      <formula>AND(C52="")</formula>
    </cfRule>
  </conditionalFormatting>
  <conditionalFormatting sqref="D53">
    <cfRule type="expression" dxfId="1098" priority="1099">
      <formula>AND(C52="")</formula>
    </cfRule>
  </conditionalFormatting>
  <conditionalFormatting sqref="D50">
    <cfRule type="expression" dxfId="1097" priority="1098">
      <formula>AND(C50="")</formula>
    </cfRule>
  </conditionalFormatting>
  <conditionalFormatting sqref="D51">
    <cfRule type="expression" dxfId="1096" priority="1097">
      <formula>AND(C50="")</formula>
    </cfRule>
  </conditionalFormatting>
  <conditionalFormatting sqref="D48">
    <cfRule type="expression" dxfId="1095" priority="1096">
      <formula>AND(C48="")</formula>
    </cfRule>
  </conditionalFormatting>
  <conditionalFormatting sqref="D49">
    <cfRule type="expression" dxfId="1094" priority="1095">
      <formula>AND(C48="")</formula>
    </cfRule>
  </conditionalFormatting>
  <conditionalFormatting sqref="O48">
    <cfRule type="expression" dxfId="1093" priority="1094">
      <formula>AND(N48="")</formula>
    </cfRule>
  </conditionalFormatting>
  <conditionalFormatting sqref="O49">
    <cfRule type="expression" dxfId="1092" priority="1093">
      <formula>AND(N48="")</formula>
    </cfRule>
  </conditionalFormatting>
  <conditionalFormatting sqref="O50">
    <cfRule type="expression" dxfId="1091" priority="1092">
      <formula>AND(N50="")</formula>
    </cfRule>
  </conditionalFormatting>
  <conditionalFormatting sqref="O51">
    <cfRule type="expression" dxfId="1090" priority="1091">
      <formula>AND(N50="")</formula>
    </cfRule>
  </conditionalFormatting>
  <conditionalFormatting sqref="O52">
    <cfRule type="expression" dxfId="1089" priority="1090">
      <formula>AND(N52="")</formula>
    </cfRule>
  </conditionalFormatting>
  <conditionalFormatting sqref="O53">
    <cfRule type="expression" dxfId="1088" priority="1089">
      <formula>AND(N52="")</formula>
    </cfRule>
  </conditionalFormatting>
  <conditionalFormatting sqref="O54">
    <cfRule type="expression" dxfId="1087" priority="1088">
      <formula>AND(N54="")</formula>
    </cfRule>
  </conditionalFormatting>
  <conditionalFormatting sqref="O55">
    <cfRule type="expression" dxfId="1086" priority="1087">
      <formula>AND(N54="")</formula>
    </cfRule>
  </conditionalFormatting>
  <conditionalFormatting sqref="O56">
    <cfRule type="expression" dxfId="1085" priority="1086">
      <formula>AND(N56="")</formula>
    </cfRule>
  </conditionalFormatting>
  <conditionalFormatting sqref="O57">
    <cfRule type="expression" dxfId="1084" priority="1085">
      <formula>AND(N56="")</formula>
    </cfRule>
  </conditionalFormatting>
  <conditionalFormatting sqref="O58">
    <cfRule type="expression" dxfId="1083" priority="1084">
      <formula>AND(N58="")</formula>
    </cfRule>
  </conditionalFormatting>
  <conditionalFormatting sqref="O59">
    <cfRule type="expression" dxfId="1082" priority="1083">
      <formula>AND(N58="")</formula>
    </cfRule>
  </conditionalFormatting>
  <conditionalFormatting sqref="O60">
    <cfRule type="expression" dxfId="1081" priority="1082">
      <formula>AND(N60="")</formula>
    </cfRule>
  </conditionalFormatting>
  <conditionalFormatting sqref="O61">
    <cfRule type="expression" dxfId="1080" priority="1081">
      <formula>AND(N60="")</formula>
    </cfRule>
  </conditionalFormatting>
  <conditionalFormatting sqref="D85">
    <cfRule type="expression" dxfId="1079" priority="1080">
      <formula>AND(C85="")</formula>
    </cfRule>
  </conditionalFormatting>
  <conditionalFormatting sqref="D86">
    <cfRule type="expression" dxfId="1078" priority="1079">
      <formula>AND(C85="")</formula>
    </cfRule>
  </conditionalFormatting>
  <conditionalFormatting sqref="D87">
    <cfRule type="expression" dxfId="1077" priority="1078">
      <formula>AND(C87="")</formula>
    </cfRule>
  </conditionalFormatting>
  <conditionalFormatting sqref="D88">
    <cfRule type="expression" dxfId="1076" priority="1077">
      <formula>AND(C87="")</formula>
    </cfRule>
  </conditionalFormatting>
  <conditionalFormatting sqref="D89">
    <cfRule type="expression" dxfId="1075" priority="1076">
      <formula>AND(C89="")</formula>
    </cfRule>
  </conditionalFormatting>
  <conditionalFormatting sqref="D90">
    <cfRule type="expression" dxfId="1074" priority="1075">
      <formula>AND(C89="")</formula>
    </cfRule>
  </conditionalFormatting>
  <conditionalFormatting sqref="D91">
    <cfRule type="expression" dxfId="1073" priority="1074">
      <formula>AND(C91="")</formula>
    </cfRule>
  </conditionalFormatting>
  <conditionalFormatting sqref="D92">
    <cfRule type="expression" dxfId="1072" priority="1073">
      <formula>AND(C91="")</formula>
    </cfRule>
  </conditionalFormatting>
  <conditionalFormatting sqref="F79">
    <cfRule type="expression" dxfId="1071" priority="1072">
      <formula>AND(E79="")</formula>
    </cfRule>
  </conditionalFormatting>
  <conditionalFormatting sqref="F80">
    <cfRule type="expression" dxfId="1070" priority="1071">
      <formula>AND(E79="")</formula>
    </cfRule>
  </conditionalFormatting>
  <conditionalFormatting sqref="F81">
    <cfRule type="expression" dxfId="1069" priority="1070">
      <formula>AND(E81="")</formula>
    </cfRule>
  </conditionalFormatting>
  <conditionalFormatting sqref="F82">
    <cfRule type="expression" dxfId="1068" priority="1069">
      <formula>AND(E81="")</formula>
    </cfRule>
  </conditionalFormatting>
  <conditionalFormatting sqref="F83">
    <cfRule type="expression" dxfId="1067" priority="1068">
      <formula>AND(E83="")</formula>
    </cfRule>
  </conditionalFormatting>
  <conditionalFormatting sqref="F84">
    <cfRule type="expression" dxfId="1066" priority="1067">
      <formula>AND(E83="")</formula>
    </cfRule>
  </conditionalFormatting>
  <conditionalFormatting sqref="F85">
    <cfRule type="expression" dxfId="1065" priority="1066">
      <formula>AND(E85="")</formula>
    </cfRule>
  </conditionalFormatting>
  <conditionalFormatting sqref="F86">
    <cfRule type="expression" dxfId="1064" priority="1065">
      <formula>AND(E85="")</formula>
    </cfRule>
  </conditionalFormatting>
  <conditionalFormatting sqref="F87">
    <cfRule type="expression" dxfId="1063" priority="1064">
      <formula>AND(E87="")</formula>
    </cfRule>
  </conditionalFormatting>
  <conditionalFormatting sqref="F88">
    <cfRule type="expression" dxfId="1062" priority="1063">
      <formula>AND(E87="")</formula>
    </cfRule>
  </conditionalFormatting>
  <conditionalFormatting sqref="F89">
    <cfRule type="expression" dxfId="1061" priority="1062">
      <formula>AND(E89="")</formula>
    </cfRule>
  </conditionalFormatting>
  <conditionalFormatting sqref="F90">
    <cfRule type="expression" dxfId="1060" priority="1061">
      <formula>AND(E89="")</formula>
    </cfRule>
  </conditionalFormatting>
  <conditionalFormatting sqref="F91">
    <cfRule type="expression" dxfId="1059" priority="1060">
      <formula>AND(E91="")</formula>
    </cfRule>
  </conditionalFormatting>
  <conditionalFormatting sqref="F92">
    <cfRule type="expression" dxfId="1058" priority="1059">
      <formula>AND(E91="")</formula>
    </cfRule>
  </conditionalFormatting>
  <conditionalFormatting sqref="H79">
    <cfRule type="expression" dxfId="1057" priority="1058">
      <formula>AND(G79="")</formula>
    </cfRule>
  </conditionalFormatting>
  <conditionalFormatting sqref="H80">
    <cfRule type="expression" dxfId="1056" priority="1057">
      <formula>AND(G79="")</formula>
    </cfRule>
  </conditionalFormatting>
  <conditionalFormatting sqref="H81">
    <cfRule type="expression" dxfId="1055" priority="1056">
      <formula>AND(G81="")</formula>
    </cfRule>
  </conditionalFormatting>
  <conditionalFormatting sqref="H82">
    <cfRule type="expression" dxfId="1054" priority="1055">
      <formula>AND(G81="")</formula>
    </cfRule>
  </conditionalFormatting>
  <conditionalFormatting sqref="H83">
    <cfRule type="expression" dxfId="1053" priority="1054">
      <formula>AND(G83="")</formula>
    </cfRule>
  </conditionalFormatting>
  <conditionalFormatting sqref="H84">
    <cfRule type="expression" dxfId="1052" priority="1053">
      <formula>AND(G83="")</formula>
    </cfRule>
  </conditionalFormatting>
  <conditionalFormatting sqref="H85">
    <cfRule type="expression" dxfId="1051" priority="1052">
      <formula>AND(G85="")</formula>
    </cfRule>
  </conditionalFormatting>
  <conditionalFormatting sqref="H86">
    <cfRule type="expression" dxfId="1050" priority="1051">
      <formula>AND(G85="")</formula>
    </cfRule>
  </conditionalFormatting>
  <conditionalFormatting sqref="H87">
    <cfRule type="expression" dxfId="1049" priority="1050">
      <formula>AND(G87="")</formula>
    </cfRule>
  </conditionalFormatting>
  <conditionalFormatting sqref="H88">
    <cfRule type="expression" dxfId="1048" priority="1049">
      <formula>AND(G87="")</formula>
    </cfRule>
  </conditionalFormatting>
  <conditionalFormatting sqref="H89">
    <cfRule type="expression" dxfId="1047" priority="1048">
      <formula>AND(G89="")</formula>
    </cfRule>
  </conditionalFormatting>
  <conditionalFormatting sqref="H90">
    <cfRule type="expression" dxfId="1046" priority="1047">
      <formula>AND(G89="")</formula>
    </cfRule>
  </conditionalFormatting>
  <conditionalFormatting sqref="H91">
    <cfRule type="expression" dxfId="1045" priority="1046">
      <formula>AND(G91="")</formula>
    </cfRule>
  </conditionalFormatting>
  <conditionalFormatting sqref="H92">
    <cfRule type="expression" dxfId="1044" priority="1045">
      <formula>AND(G91="")</formula>
    </cfRule>
  </conditionalFormatting>
  <conditionalFormatting sqref="J79">
    <cfRule type="expression" dxfId="1043" priority="1044">
      <formula>AND(I79="")</formula>
    </cfRule>
  </conditionalFormatting>
  <conditionalFormatting sqref="J80">
    <cfRule type="expression" dxfId="1042" priority="1043">
      <formula>AND(I79="")</formula>
    </cfRule>
  </conditionalFormatting>
  <conditionalFormatting sqref="J81">
    <cfRule type="expression" dxfId="1041" priority="1042">
      <formula>AND(I81="")</formula>
    </cfRule>
  </conditionalFormatting>
  <conditionalFormatting sqref="J82">
    <cfRule type="expression" dxfId="1040" priority="1041">
      <formula>AND(I81="")</formula>
    </cfRule>
  </conditionalFormatting>
  <conditionalFormatting sqref="J83">
    <cfRule type="expression" dxfId="1039" priority="1040">
      <formula>AND(I83="")</formula>
    </cfRule>
  </conditionalFormatting>
  <conditionalFormatting sqref="J84">
    <cfRule type="expression" dxfId="1038" priority="1039">
      <formula>AND(I83="")</formula>
    </cfRule>
  </conditionalFormatting>
  <conditionalFormatting sqref="J85">
    <cfRule type="expression" dxfId="1037" priority="1038">
      <formula>AND(I85="")</formula>
    </cfRule>
  </conditionalFormatting>
  <conditionalFormatting sqref="J86">
    <cfRule type="expression" dxfId="1036" priority="1037">
      <formula>AND(I85="")</formula>
    </cfRule>
  </conditionalFormatting>
  <conditionalFormatting sqref="J87">
    <cfRule type="expression" dxfId="1035" priority="1036">
      <formula>AND(I87="")</formula>
    </cfRule>
  </conditionalFormatting>
  <conditionalFormatting sqref="J88">
    <cfRule type="expression" dxfId="1034" priority="1035">
      <formula>AND(I87="")</formula>
    </cfRule>
  </conditionalFormatting>
  <conditionalFormatting sqref="J89">
    <cfRule type="expression" dxfId="1033" priority="1034">
      <formula>AND(I89="")</formula>
    </cfRule>
  </conditionalFormatting>
  <conditionalFormatting sqref="J90">
    <cfRule type="expression" dxfId="1032" priority="1033">
      <formula>AND(I89="")</formula>
    </cfRule>
  </conditionalFormatting>
  <conditionalFormatting sqref="J91">
    <cfRule type="expression" dxfId="1031" priority="1032">
      <formula>AND(I91="")</formula>
    </cfRule>
  </conditionalFormatting>
  <conditionalFormatting sqref="J92">
    <cfRule type="expression" dxfId="1030" priority="1031">
      <formula>AND(I91="")</formula>
    </cfRule>
  </conditionalFormatting>
  <conditionalFormatting sqref="L79">
    <cfRule type="expression" dxfId="1029" priority="1030">
      <formula>AND(K79="")</formula>
    </cfRule>
  </conditionalFormatting>
  <conditionalFormatting sqref="L80">
    <cfRule type="expression" dxfId="1028" priority="1029">
      <formula>AND(K79="")</formula>
    </cfRule>
  </conditionalFormatting>
  <conditionalFormatting sqref="L81">
    <cfRule type="expression" dxfId="1027" priority="1028">
      <formula>AND(K81="")</formula>
    </cfRule>
  </conditionalFormatting>
  <conditionalFormatting sqref="L82">
    <cfRule type="expression" dxfId="1026" priority="1027">
      <formula>AND(K81="")</formula>
    </cfRule>
  </conditionalFormatting>
  <conditionalFormatting sqref="L83">
    <cfRule type="expression" dxfId="1025" priority="1026">
      <formula>AND(K83="")</formula>
    </cfRule>
  </conditionalFormatting>
  <conditionalFormatting sqref="L84">
    <cfRule type="expression" dxfId="1024" priority="1025">
      <formula>AND(K83="")</formula>
    </cfRule>
  </conditionalFormatting>
  <conditionalFormatting sqref="L85">
    <cfRule type="expression" dxfId="1023" priority="1024">
      <formula>AND(K85="")</formula>
    </cfRule>
  </conditionalFormatting>
  <conditionalFormatting sqref="L86">
    <cfRule type="expression" dxfId="1022" priority="1023">
      <formula>AND(K85="")</formula>
    </cfRule>
  </conditionalFormatting>
  <conditionalFormatting sqref="L87">
    <cfRule type="expression" dxfId="1021" priority="1022">
      <formula>AND(K87="")</formula>
    </cfRule>
  </conditionalFormatting>
  <conditionalFormatting sqref="L88">
    <cfRule type="expression" dxfId="1020" priority="1021">
      <formula>AND(K87="")</formula>
    </cfRule>
  </conditionalFormatting>
  <conditionalFormatting sqref="L89">
    <cfRule type="expression" dxfId="1019" priority="1020">
      <formula>AND(K89="")</formula>
    </cfRule>
  </conditionalFormatting>
  <conditionalFormatting sqref="L90">
    <cfRule type="expression" dxfId="1018" priority="1019">
      <formula>AND(K89="")</formula>
    </cfRule>
  </conditionalFormatting>
  <conditionalFormatting sqref="L91">
    <cfRule type="expression" dxfId="1017" priority="1018">
      <formula>AND(K91="")</formula>
    </cfRule>
  </conditionalFormatting>
  <conditionalFormatting sqref="L92">
    <cfRule type="expression" dxfId="1016" priority="1017">
      <formula>AND(K91="")</formula>
    </cfRule>
  </conditionalFormatting>
  <conditionalFormatting sqref="N79">
    <cfRule type="expression" dxfId="1015" priority="1016">
      <formula>AND(M79="")</formula>
    </cfRule>
  </conditionalFormatting>
  <conditionalFormatting sqref="N80">
    <cfRule type="expression" dxfId="1014" priority="1015">
      <formula>AND(M79="")</formula>
    </cfRule>
  </conditionalFormatting>
  <conditionalFormatting sqref="N81">
    <cfRule type="expression" dxfId="1013" priority="1014">
      <formula>AND(M81="")</formula>
    </cfRule>
  </conditionalFormatting>
  <conditionalFormatting sqref="N82">
    <cfRule type="expression" dxfId="1012" priority="1013">
      <formula>AND(M81="")</formula>
    </cfRule>
  </conditionalFormatting>
  <conditionalFormatting sqref="N83">
    <cfRule type="expression" dxfId="1011" priority="1012">
      <formula>AND(M83="")</formula>
    </cfRule>
  </conditionalFormatting>
  <conditionalFormatting sqref="N84">
    <cfRule type="expression" dxfId="1010" priority="1011">
      <formula>AND(M83="")</formula>
    </cfRule>
  </conditionalFormatting>
  <conditionalFormatting sqref="N85">
    <cfRule type="expression" dxfId="1009" priority="1010">
      <formula>AND(M85="")</formula>
    </cfRule>
  </conditionalFormatting>
  <conditionalFormatting sqref="N86">
    <cfRule type="expression" dxfId="1008" priority="1009">
      <formula>AND(M85="")</formula>
    </cfRule>
  </conditionalFormatting>
  <conditionalFormatting sqref="N87">
    <cfRule type="expression" dxfId="1007" priority="1008">
      <formula>AND(M87="")</formula>
    </cfRule>
  </conditionalFormatting>
  <conditionalFormatting sqref="N88">
    <cfRule type="expression" dxfId="1006" priority="1007">
      <formula>AND(M87="")</formula>
    </cfRule>
  </conditionalFormatting>
  <conditionalFormatting sqref="N89">
    <cfRule type="expression" dxfId="1005" priority="1006">
      <formula>AND(M89="")</formula>
    </cfRule>
  </conditionalFormatting>
  <conditionalFormatting sqref="N90">
    <cfRule type="expression" dxfId="1004" priority="1005">
      <formula>AND(M89="")</formula>
    </cfRule>
  </conditionalFormatting>
  <conditionalFormatting sqref="N91">
    <cfRule type="expression" dxfId="1003" priority="1004">
      <formula>AND(M91="")</formula>
    </cfRule>
  </conditionalFormatting>
  <conditionalFormatting sqref="N92">
    <cfRule type="expression" dxfId="1002" priority="1003">
      <formula>AND(M91="")</formula>
    </cfRule>
  </conditionalFormatting>
  <conditionalFormatting sqref="D83">
    <cfRule type="expression" dxfId="1001" priority="1002">
      <formula>AND(C83="")</formula>
    </cfRule>
  </conditionalFormatting>
  <conditionalFormatting sqref="D84">
    <cfRule type="expression" dxfId="1000" priority="1001">
      <formula>AND(C83="")</formula>
    </cfRule>
  </conditionalFormatting>
  <conditionalFormatting sqref="D81">
    <cfRule type="expression" dxfId="999" priority="1000">
      <formula>AND(C81="")</formula>
    </cfRule>
  </conditionalFormatting>
  <conditionalFormatting sqref="D82">
    <cfRule type="expression" dxfId="998" priority="999">
      <formula>AND(C81="")</formula>
    </cfRule>
  </conditionalFormatting>
  <conditionalFormatting sqref="D79">
    <cfRule type="expression" dxfId="997" priority="998">
      <formula>AND(C79="")</formula>
    </cfRule>
  </conditionalFormatting>
  <conditionalFormatting sqref="D80">
    <cfRule type="expression" dxfId="996" priority="997">
      <formula>AND(C79="")</formula>
    </cfRule>
  </conditionalFormatting>
  <conditionalFormatting sqref="O79">
    <cfRule type="expression" dxfId="995" priority="996">
      <formula>AND(N79="")</formula>
    </cfRule>
  </conditionalFormatting>
  <conditionalFormatting sqref="O80">
    <cfRule type="expression" dxfId="994" priority="995">
      <formula>AND(N79="")</formula>
    </cfRule>
  </conditionalFormatting>
  <conditionalFormatting sqref="O81">
    <cfRule type="expression" dxfId="993" priority="994">
      <formula>AND(N81="")</formula>
    </cfRule>
  </conditionalFormatting>
  <conditionalFormatting sqref="O82">
    <cfRule type="expression" dxfId="992" priority="993">
      <formula>AND(N81="")</formula>
    </cfRule>
  </conditionalFormatting>
  <conditionalFormatting sqref="O83">
    <cfRule type="expression" dxfId="991" priority="992">
      <formula>AND(N83="")</formula>
    </cfRule>
  </conditionalFormatting>
  <conditionalFormatting sqref="O84">
    <cfRule type="expression" dxfId="990" priority="991">
      <formula>AND(N83="")</formula>
    </cfRule>
  </conditionalFormatting>
  <conditionalFormatting sqref="O85">
    <cfRule type="expression" dxfId="989" priority="990">
      <formula>AND(N85="")</formula>
    </cfRule>
  </conditionalFormatting>
  <conditionalFormatting sqref="O86">
    <cfRule type="expression" dxfId="988" priority="989">
      <formula>AND(N85="")</formula>
    </cfRule>
  </conditionalFormatting>
  <conditionalFormatting sqref="O87">
    <cfRule type="expression" dxfId="987" priority="988">
      <formula>AND(N87="")</formula>
    </cfRule>
  </conditionalFormatting>
  <conditionalFormatting sqref="O88">
    <cfRule type="expression" dxfId="986" priority="987">
      <formula>AND(N87="")</formula>
    </cfRule>
  </conditionalFormatting>
  <conditionalFormatting sqref="O89">
    <cfRule type="expression" dxfId="985" priority="986">
      <formula>AND(N89="")</formula>
    </cfRule>
  </conditionalFormatting>
  <conditionalFormatting sqref="O90">
    <cfRule type="expression" dxfId="984" priority="985">
      <formula>AND(N89="")</formula>
    </cfRule>
  </conditionalFormatting>
  <conditionalFormatting sqref="O91">
    <cfRule type="expression" dxfId="983" priority="984">
      <formula>AND(N91="")</formula>
    </cfRule>
  </conditionalFormatting>
  <conditionalFormatting sqref="O92">
    <cfRule type="expression" dxfId="982" priority="983">
      <formula>AND(N91="")</formula>
    </cfRule>
  </conditionalFormatting>
  <conditionalFormatting sqref="D116">
    <cfRule type="expression" dxfId="981" priority="982">
      <formula>AND(C116="")</formula>
    </cfRule>
  </conditionalFormatting>
  <conditionalFormatting sqref="D117">
    <cfRule type="expression" dxfId="980" priority="981">
      <formula>AND(C116="")</formula>
    </cfRule>
  </conditionalFormatting>
  <conditionalFormatting sqref="D118">
    <cfRule type="expression" dxfId="979" priority="980">
      <formula>AND(C118="")</formula>
    </cfRule>
  </conditionalFormatting>
  <conditionalFormatting sqref="D119">
    <cfRule type="expression" dxfId="978" priority="979">
      <formula>AND(C118="")</formula>
    </cfRule>
  </conditionalFormatting>
  <conditionalFormatting sqref="D120">
    <cfRule type="expression" dxfId="977" priority="978">
      <formula>AND(C120="")</formula>
    </cfRule>
  </conditionalFormatting>
  <conditionalFormatting sqref="D121">
    <cfRule type="expression" dxfId="976" priority="977">
      <formula>AND(C120="")</formula>
    </cfRule>
  </conditionalFormatting>
  <conditionalFormatting sqref="D122">
    <cfRule type="expression" dxfId="975" priority="976">
      <formula>AND(C122="")</formula>
    </cfRule>
  </conditionalFormatting>
  <conditionalFormatting sqref="D123">
    <cfRule type="expression" dxfId="974" priority="975">
      <formula>AND(C122="")</formula>
    </cfRule>
  </conditionalFormatting>
  <conditionalFormatting sqref="F110">
    <cfRule type="expression" dxfId="973" priority="974">
      <formula>AND(E110="")</formula>
    </cfRule>
  </conditionalFormatting>
  <conditionalFormatting sqref="F111">
    <cfRule type="expression" dxfId="972" priority="973">
      <formula>AND(E110="")</formula>
    </cfRule>
  </conditionalFormatting>
  <conditionalFormatting sqref="F112">
    <cfRule type="expression" dxfId="971" priority="972">
      <formula>AND(E112="")</formula>
    </cfRule>
  </conditionalFormatting>
  <conditionalFormatting sqref="F113">
    <cfRule type="expression" dxfId="970" priority="971">
      <formula>AND(E112="")</formula>
    </cfRule>
  </conditionalFormatting>
  <conditionalFormatting sqref="F114">
    <cfRule type="expression" dxfId="969" priority="970">
      <formula>AND(E114="")</formula>
    </cfRule>
  </conditionalFormatting>
  <conditionalFormatting sqref="F115">
    <cfRule type="expression" dxfId="968" priority="969">
      <formula>AND(E114="")</formula>
    </cfRule>
  </conditionalFormatting>
  <conditionalFormatting sqref="F116">
    <cfRule type="expression" dxfId="967" priority="968">
      <formula>AND(E116="")</formula>
    </cfRule>
  </conditionalFormatting>
  <conditionalFormatting sqref="F117">
    <cfRule type="expression" dxfId="966" priority="967">
      <formula>AND(E116="")</formula>
    </cfRule>
  </conditionalFormatting>
  <conditionalFormatting sqref="F118">
    <cfRule type="expression" dxfId="965" priority="966">
      <formula>AND(E118="")</formula>
    </cfRule>
  </conditionalFormatting>
  <conditionalFormatting sqref="F119">
    <cfRule type="expression" dxfId="964" priority="965">
      <formula>AND(E118="")</formula>
    </cfRule>
  </conditionalFormatting>
  <conditionalFormatting sqref="F120">
    <cfRule type="expression" dxfId="963" priority="964">
      <formula>AND(E120="")</formula>
    </cfRule>
  </conditionalFormatting>
  <conditionalFormatting sqref="F121">
    <cfRule type="expression" dxfId="962" priority="963">
      <formula>AND(E120="")</formula>
    </cfRule>
  </conditionalFormatting>
  <conditionalFormatting sqref="F122">
    <cfRule type="expression" dxfId="961" priority="962">
      <formula>AND(E122="")</formula>
    </cfRule>
  </conditionalFormatting>
  <conditionalFormatting sqref="F123">
    <cfRule type="expression" dxfId="960" priority="961">
      <formula>AND(E122="")</formula>
    </cfRule>
  </conditionalFormatting>
  <conditionalFormatting sqref="H110">
    <cfRule type="expression" dxfId="959" priority="960">
      <formula>AND(G110="")</formula>
    </cfRule>
  </conditionalFormatting>
  <conditionalFormatting sqref="H111">
    <cfRule type="expression" dxfId="958" priority="959">
      <formula>AND(G110="")</formula>
    </cfRule>
  </conditionalFormatting>
  <conditionalFormatting sqref="H112">
    <cfRule type="expression" dxfId="957" priority="958">
      <formula>AND(G112="")</formula>
    </cfRule>
  </conditionalFormatting>
  <conditionalFormatting sqref="H113">
    <cfRule type="expression" dxfId="956" priority="957">
      <formula>AND(G112="")</formula>
    </cfRule>
  </conditionalFormatting>
  <conditionalFormatting sqref="H114">
    <cfRule type="expression" dxfId="955" priority="956">
      <formula>AND(G114="")</formula>
    </cfRule>
  </conditionalFormatting>
  <conditionalFormatting sqref="H115">
    <cfRule type="expression" dxfId="954" priority="955">
      <formula>AND(G114="")</formula>
    </cfRule>
  </conditionalFormatting>
  <conditionalFormatting sqref="H116">
    <cfRule type="expression" dxfId="953" priority="954">
      <formula>AND(G116="")</formula>
    </cfRule>
  </conditionalFormatting>
  <conditionalFormatting sqref="H117">
    <cfRule type="expression" dxfId="952" priority="953">
      <formula>AND(G116="")</formula>
    </cfRule>
  </conditionalFormatting>
  <conditionalFormatting sqref="H118">
    <cfRule type="expression" dxfId="951" priority="952">
      <formula>AND(G118="")</formula>
    </cfRule>
  </conditionalFormatting>
  <conditionalFormatting sqref="H119">
    <cfRule type="expression" dxfId="950" priority="951">
      <formula>AND(G118="")</formula>
    </cfRule>
  </conditionalFormatting>
  <conditionalFormatting sqref="H120">
    <cfRule type="expression" dxfId="949" priority="950">
      <formula>AND(G120="")</formula>
    </cfRule>
  </conditionalFormatting>
  <conditionalFormatting sqref="H121">
    <cfRule type="expression" dxfId="948" priority="949">
      <formula>AND(G120="")</formula>
    </cfRule>
  </conditionalFormatting>
  <conditionalFormatting sqref="H122">
    <cfRule type="expression" dxfId="947" priority="948">
      <formula>AND(G122="")</formula>
    </cfRule>
  </conditionalFormatting>
  <conditionalFormatting sqref="H123">
    <cfRule type="expression" dxfId="946" priority="947">
      <formula>AND(G122="")</formula>
    </cfRule>
  </conditionalFormatting>
  <conditionalFormatting sqref="J110">
    <cfRule type="expression" dxfId="945" priority="946">
      <formula>AND(I110="")</formula>
    </cfRule>
  </conditionalFormatting>
  <conditionalFormatting sqref="J111">
    <cfRule type="expression" dxfId="944" priority="945">
      <formula>AND(I110="")</formula>
    </cfRule>
  </conditionalFormatting>
  <conditionalFormatting sqref="J112">
    <cfRule type="expression" dxfId="943" priority="944">
      <formula>AND(I112="")</formula>
    </cfRule>
  </conditionalFormatting>
  <conditionalFormatting sqref="J113">
    <cfRule type="expression" dxfId="942" priority="943">
      <formula>AND(I112="")</formula>
    </cfRule>
  </conditionalFormatting>
  <conditionalFormatting sqref="J114">
    <cfRule type="expression" dxfId="941" priority="942">
      <formula>AND(I114="")</formula>
    </cfRule>
  </conditionalFormatting>
  <conditionalFormatting sqref="J115">
    <cfRule type="expression" dxfId="940" priority="941">
      <formula>AND(I114="")</formula>
    </cfRule>
  </conditionalFormatting>
  <conditionalFormatting sqref="J116">
    <cfRule type="expression" dxfId="939" priority="940">
      <formula>AND(I116="")</formula>
    </cfRule>
  </conditionalFormatting>
  <conditionalFormatting sqref="J117">
    <cfRule type="expression" dxfId="938" priority="939">
      <formula>AND(I116="")</formula>
    </cfRule>
  </conditionalFormatting>
  <conditionalFormatting sqref="J118">
    <cfRule type="expression" dxfId="937" priority="938">
      <formula>AND(I118="")</formula>
    </cfRule>
  </conditionalFormatting>
  <conditionalFormatting sqref="J119">
    <cfRule type="expression" dxfId="936" priority="937">
      <formula>AND(I118="")</formula>
    </cfRule>
  </conditionalFormatting>
  <conditionalFormatting sqref="J120">
    <cfRule type="expression" dxfId="935" priority="936">
      <formula>AND(I120="")</formula>
    </cfRule>
  </conditionalFormatting>
  <conditionalFormatting sqref="J121">
    <cfRule type="expression" dxfId="934" priority="935">
      <formula>AND(I120="")</formula>
    </cfRule>
  </conditionalFormatting>
  <conditionalFormatting sqref="J122">
    <cfRule type="expression" dxfId="933" priority="934">
      <formula>AND(I122="")</formula>
    </cfRule>
  </conditionalFormatting>
  <conditionalFormatting sqref="J123">
    <cfRule type="expression" dxfId="932" priority="933">
      <formula>AND(I122="")</formula>
    </cfRule>
  </conditionalFormatting>
  <conditionalFormatting sqref="L110">
    <cfRule type="expression" dxfId="931" priority="932">
      <formula>AND(K110="")</formula>
    </cfRule>
  </conditionalFormatting>
  <conditionalFormatting sqref="L111">
    <cfRule type="expression" dxfId="930" priority="931">
      <formula>AND(K110="")</formula>
    </cfRule>
  </conditionalFormatting>
  <conditionalFormatting sqref="L112">
    <cfRule type="expression" dxfId="929" priority="930">
      <formula>AND(K112="")</formula>
    </cfRule>
  </conditionalFormatting>
  <conditionalFormatting sqref="L113">
    <cfRule type="expression" dxfId="928" priority="929">
      <formula>AND(K112="")</formula>
    </cfRule>
  </conditionalFormatting>
  <conditionalFormatting sqref="L114">
    <cfRule type="expression" dxfId="927" priority="928">
      <formula>AND(K114="")</formula>
    </cfRule>
  </conditionalFormatting>
  <conditionalFormatting sqref="L115">
    <cfRule type="expression" dxfId="926" priority="927">
      <formula>AND(K114="")</formula>
    </cfRule>
  </conditionalFormatting>
  <conditionalFormatting sqref="L116">
    <cfRule type="expression" dxfId="925" priority="926">
      <formula>AND(K116="")</formula>
    </cfRule>
  </conditionalFormatting>
  <conditionalFormatting sqref="L117">
    <cfRule type="expression" dxfId="924" priority="925">
      <formula>AND(K116="")</formula>
    </cfRule>
  </conditionalFormatting>
  <conditionalFormatting sqref="L118">
    <cfRule type="expression" dxfId="923" priority="924">
      <formula>AND(K118="")</formula>
    </cfRule>
  </conditionalFormatting>
  <conditionalFormatting sqref="L119">
    <cfRule type="expression" dxfId="922" priority="923">
      <formula>AND(K118="")</formula>
    </cfRule>
  </conditionalFormatting>
  <conditionalFormatting sqref="L120">
    <cfRule type="expression" dxfId="921" priority="922">
      <formula>AND(K120="")</formula>
    </cfRule>
  </conditionalFormatting>
  <conditionalFormatting sqref="L121">
    <cfRule type="expression" dxfId="920" priority="921">
      <formula>AND(K120="")</formula>
    </cfRule>
  </conditionalFormatting>
  <conditionalFormatting sqref="L122">
    <cfRule type="expression" dxfId="919" priority="920">
      <formula>AND(K122="")</formula>
    </cfRule>
  </conditionalFormatting>
  <conditionalFormatting sqref="L123">
    <cfRule type="expression" dxfId="918" priority="919">
      <formula>AND(K122="")</formula>
    </cfRule>
  </conditionalFormatting>
  <conditionalFormatting sqref="N110">
    <cfRule type="expression" dxfId="917" priority="918">
      <formula>AND(M110="")</formula>
    </cfRule>
  </conditionalFormatting>
  <conditionalFormatting sqref="N111">
    <cfRule type="expression" dxfId="916" priority="917">
      <formula>AND(M110="")</formula>
    </cfRule>
  </conditionalFormatting>
  <conditionalFormatting sqref="N112">
    <cfRule type="expression" dxfId="915" priority="916">
      <formula>AND(M112="")</formula>
    </cfRule>
  </conditionalFormatting>
  <conditionalFormatting sqref="N113">
    <cfRule type="expression" dxfId="914" priority="915">
      <formula>AND(M112="")</formula>
    </cfRule>
  </conditionalFormatting>
  <conditionalFormatting sqref="N114">
    <cfRule type="expression" dxfId="913" priority="914">
      <formula>AND(M114="")</formula>
    </cfRule>
  </conditionalFormatting>
  <conditionalFormatting sqref="N115">
    <cfRule type="expression" dxfId="912" priority="913">
      <formula>AND(M114="")</formula>
    </cfRule>
  </conditionalFormatting>
  <conditionalFormatting sqref="N116">
    <cfRule type="expression" dxfId="911" priority="912">
      <formula>AND(M116="")</formula>
    </cfRule>
  </conditionalFormatting>
  <conditionalFormatting sqref="N117">
    <cfRule type="expression" dxfId="910" priority="911">
      <formula>AND(M116="")</formula>
    </cfRule>
  </conditionalFormatting>
  <conditionalFormatting sqref="N118">
    <cfRule type="expression" dxfId="909" priority="910">
      <formula>AND(M118="")</formula>
    </cfRule>
  </conditionalFormatting>
  <conditionalFormatting sqref="N119">
    <cfRule type="expression" dxfId="908" priority="909">
      <formula>AND(M118="")</formula>
    </cfRule>
  </conditionalFormatting>
  <conditionalFormatting sqref="N120">
    <cfRule type="expression" dxfId="907" priority="908">
      <formula>AND(M120="")</formula>
    </cfRule>
  </conditionalFormatting>
  <conditionalFormatting sqref="N121">
    <cfRule type="expression" dxfId="906" priority="907">
      <formula>AND(M120="")</formula>
    </cfRule>
  </conditionalFormatting>
  <conditionalFormatting sqref="N122">
    <cfRule type="expression" dxfId="905" priority="906">
      <formula>AND(M122="")</formula>
    </cfRule>
  </conditionalFormatting>
  <conditionalFormatting sqref="N123">
    <cfRule type="expression" dxfId="904" priority="905">
      <formula>AND(M122="")</formula>
    </cfRule>
  </conditionalFormatting>
  <conditionalFormatting sqref="D114">
    <cfRule type="expression" dxfId="903" priority="904">
      <formula>AND(C114="")</formula>
    </cfRule>
  </conditionalFormatting>
  <conditionalFormatting sqref="D115">
    <cfRule type="expression" dxfId="902" priority="903">
      <formula>AND(C114="")</formula>
    </cfRule>
  </conditionalFormatting>
  <conditionalFormatting sqref="D112">
    <cfRule type="expression" dxfId="901" priority="902">
      <formula>AND(C112="")</formula>
    </cfRule>
  </conditionalFormatting>
  <conditionalFormatting sqref="D113">
    <cfRule type="expression" dxfId="900" priority="901">
      <formula>AND(C112="")</formula>
    </cfRule>
  </conditionalFormatting>
  <conditionalFormatting sqref="D110">
    <cfRule type="expression" dxfId="899" priority="900">
      <formula>AND(C110="")</formula>
    </cfRule>
  </conditionalFormatting>
  <conditionalFormatting sqref="D111">
    <cfRule type="expression" dxfId="898" priority="899">
      <formula>AND(C110="")</formula>
    </cfRule>
  </conditionalFormatting>
  <conditionalFormatting sqref="O110">
    <cfRule type="expression" dxfId="897" priority="898">
      <formula>AND(N110="")</formula>
    </cfRule>
  </conditionalFormatting>
  <conditionalFormatting sqref="O111">
    <cfRule type="expression" dxfId="896" priority="897">
      <formula>AND(N110="")</formula>
    </cfRule>
  </conditionalFormatting>
  <conditionalFormatting sqref="O112">
    <cfRule type="expression" dxfId="895" priority="896">
      <formula>AND(N112="")</formula>
    </cfRule>
  </conditionalFormatting>
  <conditionalFormatting sqref="O113">
    <cfRule type="expression" dxfId="894" priority="895">
      <formula>AND(N112="")</formula>
    </cfRule>
  </conditionalFormatting>
  <conditionalFormatting sqref="O114">
    <cfRule type="expression" dxfId="893" priority="894">
      <formula>AND(N114="")</formula>
    </cfRule>
  </conditionalFormatting>
  <conditionalFormatting sqref="O115">
    <cfRule type="expression" dxfId="892" priority="893">
      <formula>AND(N114="")</formula>
    </cfRule>
  </conditionalFormatting>
  <conditionalFormatting sqref="O116">
    <cfRule type="expression" dxfId="891" priority="892">
      <formula>AND(N116="")</formula>
    </cfRule>
  </conditionalFormatting>
  <conditionalFormatting sqref="O117">
    <cfRule type="expression" dxfId="890" priority="891">
      <formula>AND(N116="")</formula>
    </cfRule>
  </conditionalFormatting>
  <conditionalFormatting sqref="O118">
    <cfRule type="expression" dxfId="889" priority="890">
      <formula>AND(N118="")</formula>
    </cfRule>
  </conditionalFormatting>
  <conditionalFormatting sqref="O119">
    <cfRule type="expression" dxfId="888" priority="889">
      <formula>AND(N118="")</formula>
    </cfRule>
  </conditionalFormatting>
  <conditionalFormatting sqref="O120">
    <cfRule type="expression" dxfId="887" priority="888">
      <formula>AND(N120="")</formula>
    </cfRule>
  </conditionalFormatting>
  <conditionalFormatting sqref="O121">
    <cfRule type="expression" dxfId="886" priority="887">
      <formula>AND(N120="")</formula>
    </cfRule>
  </conditionalFormatting>
  <conditionalFormatting sqref="O122">
    <cfRule type="expression" dxfId="885" priority="886">
      <formula>AND(N122="")</formula>
    </cfRule>
  </conditionalFormatting>
  <conditionalFormatting sqref="O123">
    <cfRule type="expression" dxfId="884" priority="885">
      <formula>AND(N122="")</formula>
    </cfRule>
  </conditionalFormatting>
  <conditionalFormatting sqref="D147">
    <cfRule type="expression" dxfId="883" priority="884">
      <formula>AND(C147="")</formula>
    </cfRule>
  </conditionalFormatting>
  <conditionalFormatting sqref="D148">
    <cfRule type="expression" dxfId="882" priority="883">
      <formula>AND(C147="")</formula>
    </cfRule>
  </conditionalFormatting>
  <conditionalFormatting sqref="D149">
    <cfRule type="expression" dxfId="881" priority="882">
      <formula>AND(C149="")</formula>
    </cfRule>
  </conditionalFormatting>
  <conditionalFormatting sqref="D150">
    <cfRule type="expression" dxfId="880" priority="881">
      <formula>AND(C149="")</formula>
    </cfRule>
  </conditionalFormatting>
  <conditionalFormatting sqref="D151">
    <cfRule type="expression" dxfId="879" priority="880">
      <formula>AND(C151="")</formula>
    </cfRule>
  </conditionalFormatting>
  <conditionalFormatting sqref="D152">
    <cfRule type="expression" dxfId="878" priority="879">
      <formula>AND(C151="")</formula>
    </cfRule>
  </conditionalFormatting>
  <conditionalFormatting sqref="D153">
    <cfRule type="expression" dxfId="877" priority="878">
      <formula>AND(C153="")</formula>
    </cfRule>
  </conditionalFormatting>
  <conditionalFormatting sqref="D154">
    <cfRule type="expression" dxfId="876" priority="877">
      <formula>AND(C153="")</formula>
    </cfRule>
  </conditionalFormatting>
  <conditionalFormatting sqref="F141">
    <cfRule type="expression" dxfId="875" priority="876">
      <formula>AND(E141="")</formula>
    </cfRule>
  </conditionalFormatting>
  <conditionalFormatting sqref="F142">
    <cfRule type="expression" dxfId="874" priority="875">
      <formula>AND(E141="")</formula>
    </cfRule>
  </conditionalFormatting>
  <conditionalFormatting sqref="F143">
    <cfRule type="expression" dxfId="873" priority="874">
      <formula>AND(E143="")</formula>
    </cfRule>
  </conditionalFormatting>
  <conditionalFormatting sqref="F144">
    <cfRule type="expression" dxfId="872" priority="873">
      <formula>AND(E143="")</formula>
    </cfRule>
  </conditionalFormatting>
  <conditionalFormatting sqref="F145">
    <cfRule type="expression" dxfId="871" priority="872">
      <formula>AND(E145="")</formula>
    </cfRule>
  </conditionalFormatting>
  <conditionalFormatting sqref="F146">
    <cfRule type="expression" dxfId="870" priority="871">
      <formula>AND(E145="")</formula>
    </cfRule>
  </conditionalFormatting>
  <conditionalFormatting sqref="F147">
    <cfRule type="expression" dxfId="869" priority="870">
      <formula>AND(E147="")</formula>
    </cfRule>
  </conditionalFormatting>
  <conditionalFormatting sqref="F148">
    <cfRule type="expression" dxfId="868" priority="869">
      <formula>AND(E147="")</formula>
    </cfRule>
  </conditionalFormatting>
  <conditionalFormatting sqref="F149">
    <cfRule type="expression" dxfId="867" priority="868">
      <formula>AND(E149="")</formula>
    </cfRule>
  </conditionalFormatting>
  <conditionalFormatting sqref="F150">
    <cfRule type="expression" dxfId="866" priority="867">
      <formula>AND(E149="")</formula>
    </cfRule>
  </conditionalFormatting>
  <conditionalFormatting sqref="F151">
    <cfRule type="expression" dxfId="865" priority="866">
      <formula>AND(E151="")</formula>
    </cfRule>
  </conditionalFormatting>
  <conditionalFormatting sqref="F152">
    <cfRule type="expression" dxfId="864" priority="865">
      <formula>AND(E151="")</formula>
    </cfRule>
  </conditionalFormatting>
  <conditionalFormatting sqref="F153">
    <cfRule type="expression" dxfId="863" priority="864">
      <formula>AND(E153="")</formula>
    </cfRule>
  </conditionalFormatting>
  <conditionalFormatting sqref="F154">
    <cfRule type="expression" dxfId="862" priority="863">
      <formula>AND(E153="")</formula>
    </cfRule>
  </conditionalFormatting>
  <conditionalFormatting sqref="H141">
    <cfRule type="expression" dxfId="861" priority="862">
      <formula>AND(G141="")</formula>
    </cfRule>
  </conditionalFormatting>
  <conditionalFormatting sqref="H142">
    <cfRule type="expression" dxfId="860" priority="861">
      <formula>AND(G141="")</formula>
    </cfRule>
  </conditionalFormatting>
  <conditionalFormatting sqref="H143">
    <cfRule type="expression" dxfId="859" priority="860">
      <formula>AND(G143="")</formula>
    </cfRule>
  </conditionalFormatting>
  <conditionalFormatting sqref="H144">
    <cfRule type="expression" dxfId="858" priority="859">
      <formula>AND(G143="")</formula>
    </cfRule>
  </conditionalFormatting>
  <conditionalFormatting sqref="H145">
    <cfRule type="expression" dxfId="857" priority="858">
      <formula>AND(G145="")</formula>
    </cfRule>
  </conditionalFormatting>
  <conditionalFormatting sqref="H146">
    <cfRule type="expression" dxfId="856" priority="857">
      <formula>AND(G145="")</formula>
    </cfRule>
  </conditionalFormatting>
  <conditionalFormatting sqref="H147">
    <cfRule type="expression" dxfId="855" priority="856">
      <formula>AND(G147="")</formula>
    </cfRule>
  </conditionalFormatting>
  <conditionalFormatting sqref="H148">
    <cfRule type="expression" dxfId="854" priority="855">
      <formula>AND(G147="")</formula>
    </cfRule>
  </conditionalFormatting>
  <conditionalFormatting sqref="H149">
    <cfRule type="expression" dxfId="853" priority="854">
      <formula>AND(G149="")</formula>
    </cfRule>
  </conditionalFormatting>
  <conditionalFormatting sqref="H150">
    <cfRule type="expression" dxfId="852" priority="853">
      <formula>AND(G149="")</formula>
    </cfRule>
  </conditionalFormatting>
  <conditionalFormatting sqref="H151">
    <cfRule type="expression" dxfId="851" priority="852">
      <formula>AND(G151="")</formula>
    </cfRule>
  </conditionalFormatting>
  <conditionalFormatting sqref="H152">
    <cfRule type="expression" dxfId="850" priority="851">
      <formula>AND(G151="")</formula>
    </cfRule>
  </conditionalFormatting>
  <conditionalFormatting sqref="H153">
    <cfRule type="expression" dxfId="849" priority="850">
      <formula>AND(G153="")</formula>
    </cfRule>
  </conditionalFormatting>
  <conditionalFormatting sqref="H154">
    <cfRule type="expression" dxfId="848" priority="849">
      <formula>AND(G153="")</formula>
    </cfRule>
  </conditionalFormatting>
  <conditionalFormatting sqref="J141">
    <cfRule type="expression" dxfId="847" priority="848">
      <formula>AND(I141="")</formula>
    </cfRule>
  </conditionalFormatting>
  <conditionalFormatting sqref="J142">
    <cfRule type="expression" dxfId="846" priority="847">
      <formula>AND(I141="")</formula>
    </cfRule>
  </conditionalFormatting>
  <conditionalFormatting sqref="J143">
    <cfRule type="expression" dxfId="845" priority="846">
      <formula>AND(I143="")</formula>
    </cfRule>
  </conditionalFormatting>
  <conditionalFormatting sqref="J144">
    <cfRule type="expression" dxfId="844" priority="845">
      <formula>AND(I143="")</formula>
    </cfRule>
  </conditionalFormatting>
  <conditionalFormatting sqref="J145">
    <cfRule type="expression" dxfId="843" priority="844">
      <formula>AND(I145="")</formula>
    </cfRule>
  </conditionalFormatting>
  <conditionalFormatting sqref="J146">
    <cfRule type="expression" dxfId="842" priority="843">
      <formula>AND(I145="")</formula>
    </cfRule>
  </conditionalFormatting>
  <conditionalFormatting sqref="J147">
    <cfRule type="expression" dxfId="841" priority="842">
      <formula>AND(I147="")</formula>
    </cfRule>
  </conditionalFormatting>
  <conditionalFormatting sqref="J148">
    <cfRule type="expression" dxfId="840" priority="841">
      <formula>AND(I147="")</formula>
    </cfRule>
  </conditionalFormatting>
  <conditionalFormatting sqref="J149">
    <cfRule type="expression" dxfId="839" priority="840">
      <formula>AND(I149="")</formula>
    </cfRule>
  </conditionalFormatting>
  <conditionalFormatting sqref="J150">
    <cfRule type="expression" dxfId="838" priority="839">
      <formula>AND(I149="")</formula>
    </cfRule>
  </conditionalFormatting>
  <conditionalFormatting sqref="J151">
    <cfRule type="expression" dxfId="837" priority="838">
      <formula>AND(I151="")</formula>
    </cfRule>
  </conditionalFormatting>
  <conditionalFormatting sqref="J152">
    <cfRule type="expression" dxfId="836" priority="837">
      <formula>AND(I151="")</formula>
    </cfRule>
  </conditionalFormatting>
  <conditionalFormatting sqref="J153">
    <cfRule type="expression" dxfId="835" priority="836">
      <formula>AND(I153="")</formula>
    </cfRule>
  </conditionalFormatting>
  <conditionalFormatting sqref="J154">
    <cfRule type="expression" dxfId="834" priority="835">
      <formula>AND(I153="")</formula>
    </cfRule>
  </conditionalFormatting>
  <conditionalFormatting sqref="L141">
    <cfRule type="expression" dxfId="833" priority="834">
      <formula>AND(K141="")</formula>
    </cfRule>
  </conditionalFormatting>
  <conditionalFormatting sqref="L142">
    <cfRule type="expression" dxfId="832" priority="833">
      <formula>AND(K141="")</formula>
    </cfRule>
  </conditionalFormatting>
  <conditionalFormatting sqref="L143">
    <cfRule type="expression" dxfId="831" priority="832">
      <formula>AND(K143="")</formula>
    </cfRule>
  </conditionalFormatting>
  <conditionalFormatting sqref="L144">
    <cfRule type="expression" dxfId="830" priority="831">
      <formula>AND(K143="")</formula>
    </cfRule>
  </conditionalFormatting>
  <conditionalFormatting sqref="L145">
    <cfRule type="expression" dxfId="829" priority="830">
      <formula>AND(K145="")</formula>
    </cfRule>
  </conditionalFormatting>
  <conditionalFormatting sqref="L146">
    <cfRule type="expression" dxfId="828" priority="829">
      <formula>AND(K145="")</formula>
    </cfRule>
  </conditionalFormatting>
  <conditionalFormatting sqref="L147">
    <cfRule type="expression" dxfId="827" priority="828">
      <formula>AND(K147="")</formula>
    </cfRule>
  </conditionalFormatting>
  <conditionalFormatting sqref="L148">
    <cfRule type="expression" dxfId="826" priority="827">
      <formula>AND(K147="")</formula>
    </cfRule>
  </conditionalFormatting>
  <conditionalFormatting sqref="L149">
    <cfRule type="expression" dxfId="825" priority="826">
      <formula>AND(K149="")</formula>
    </cfRule>
  </conditionalFormatting>
  <conditionalFormatting sqref="L150">
    <cfRule type="expression" dxfId="824" priority="825">
      <formula>AND(K149="")</formula>
    </cfRule>
  </conditionalFormatting>
  <conditionalFormatting sqref="L151">
    <cfRule type="expression" dxfId="823" priority="824">
      <formula>AND(K151="")</formula>
    </cfRule>
  </conditionalFormatting>
  <conditionalFormatting sqref="L152">
    <cfRule type="expression" dxfId="822" priority="823">
      <formula>AND(K151="")</formula>
    </cfRule>
  </conditionalFormatting>
  <conditionalFormatting sqref="L153">
    <cfRule type="expression" dxfId="821" priority="822">
      <formula>AND(K153="")</formula>
    </cfRule>
  </conditionalFormatting>
  <conditionalFormatting sqref="L154">
    <cfRule type="expression" dxfId="820" priority="821">
      <formula>AND(K153="")</formula>
    </cfRule>
  </conditionalFormatting>
  <conditionalFormatting sqref="N141">
    <cfRule type="expression" dxfId="819" priority="820">
      <formula>AND(M141="")</formula>
    </cfRule>
  </conditionalFormatting>
  <conditionalFormatting sqref="N142">
    <cfRule type="expression" dxfId="818" priority="819">
      <formula>AND(M141="")</formula>
    </cfRule>
  </conditionalFormatting>
  <conditionalFormatting sqref="N143">
    <cfRule type="expression" dxfId="817" priority="818">
      <formula>AND(M143="")</formula>
    </cfRule>
  </conditionalFormatting>
  <conditionalFormatting sqref="N144">
    <cfRule type="expression" dxfId="816" priority="817">
      <formula>AND(M143="")</formula>
    </cfRule>
  </conditionalFormatting>
  <conditionalFormatting sqref="N145">
    <cfRule type="expression" dxfId="815" priority="816">
      <formula>AND(M145="")</formula>
    </cfRule>
  </conditionalFormatting>
  <conditionalFormatting sqref="N146">
    <cfRule type="expression" dxfId="814" priority="815">
      <formula>AND(M145="")</formula>
    </cfRule>
  </conditionalFormatting>
  <conditionalFormatting sqref="N147">
    <cfRule type="expression" dxfId="813" priority="814">
      <formula>AND(M147="")</formula>
    </cfRule>
  </conditionalFormatting>
  <conditionalFormatting sqref="N148">
    <cfRule type="expression" dxfId="812" priority="813">
      <formula>AND(M147="")</formula>
    </cfRule>
  </conditionalFormatting>
  <conditionalFormatting sqref="N149">
    <cfRule type="expression" dxfId="811" priority="812">
      <formula>AND(M149="")</formula>
    </cfRule>
  </conditionalFormatting>
  <conditionalFormatting sqref="N150">
    <cfRule type="expression" dxfId="810" priority="811">
      <formula>AND(M149="")</formula>
    </cfRule>
  </conditionalFormatting>
  <conditionalFormatting sqref="N151">
    <cfRule type="expression" dxfId="809" priority="810">
      <formula>AND(M151="")</formula>
    </cfRule>
  </conditionalFormatting>
  <conditionalFormatting sqref="N152">
    <cfRule type="expression" dxfId="808" priority="809">
      <formula>AND(M151="")</formula>
    </cfRule>
  </conditionalFormatting>
  <conditionalFormatting sqref="N153">
    <cfRule type="expression" dxfId="807" priority="808">
      <formula>AND(M153="")</formula>
    </cfRule>
  </conditionalFormatting>
  <conditionalFormatting sqref="N154">
    <cfRule type="expression" dxfId="806" priority="807">
      <formula>AND(M153="")</formula>
    </cfRule>
  </conditionalFormatting>
  <conditionalFormatting sqref="D145">
    <cfRule type="expression" dxfId="805" priority="806">
      <formula>AND(C145="")</formula>
    </cfRule>
  </conditionalFormatting>
  <conditionalFormatting sqref="D146">
    <cfRule type="expression" dxfId="804" priority="805">
      <formula>AND(C145="")</formula>
    </cfRule>
  </conditionalFormatting>
  <conditionalFormatting sqref="D143">
    <cfRule type="expression" dxfId="803" priority="804">
      <formula>AND(C143="")</formula>
    </cfRule>
  </conditionalFormatting>
  <conditionalFormatting sqref="D144">
    <cfRule type="expression" dxfId="802" priority="803">
      <formula>AND(C143="")</formula>
    </cfRule>
  </conditionalFormatting>
  <conditionalFormatting sqref="D141">
    <cfRule type="expression" dxfId="801" priority="802">
      <formula>AND(C141="")</formula>
    </cfRule>
  </conditionalFormatting>
  <conditionalFormatting sqref="D142">
    <cfRule type="expression" dxfId="800" priority="801">
      <formula>AND(C141="")</formula>
    </cfRule>
  </conditionalFormatting>
  <conditionalFormatting sqref="O141">
    <cfRule type="expression" dxfId="799" priority="800">
      <formula>AND(N141="")</formula>
    </cfRule>
  </conditionalFormatting>
  <conditionalFormatting sqref="O142">
    <cfRule type="expression" dxfId="798" priority="799">
      <formula>AND(N141="")</formula>
    </cfRule>
  </conditionalFormatting>
  <conditionalFormatting sqref="O143">
    <cfRule type="expression" dxfId="797" priority="798">
      <formula>AND(N143="")</formula>
    </cfRule>
  </conditionalFormatting>
  <conditionalFormatting sqref="O144">
    <cfRule type="expression" dxfId="796" priority="797">
      <formula>AND(N143="")</formula>
    </cfRule>
  </conditionalFormatting>
  <conditionalFormatting sqref="O145">
    <cfRule type="expression" dxfId="795" priority="796">
      <formula>AND(N145="")</formula>
    </cfRule>
  </conditionalFormatting>
  <conditionalFormatting sqref="O146">
    <cfRule type="expression" dxfId="794" priority="795">
      <formula>AND(N145="")</formula>
    </cfRule>
  </conditionalFormatting>
  <conditionalFormatting sqref="O147">
    <cfRule type="expression" dxfId="793" priority="794">
      <formula>AND(N147="")</formula>
    </cfRule>
  </conditionalFormatting>
  <conditionalFormatting sqref="O148">
    <cfRule type="expression" dxfId="792" priority="793">
      <formula>AND(N147="")</formula>
    </cfRule>
  </conditionalFormatting>
  <conditionalFormatting sqref="O149">
    <cfRule type="expression" dxfId="791" priority="792">
      <formula>AND(N149="")</formula>
    </cfRule>
  </conditionalFormatting>
  <conditionalFormatting sqref="O150">
    <cfRule type="expression" dxfId="790" priority="791">
      <formula>AND(N149="")</formula>
    </cfRule>
  </conditionalFormatting>
  <conditionalFormatting sqref="O151">
    <cfRule type="expression" dxfId="789" priority="790">
      <formula>AND(N151="")</formula>
    </cfRule>
  </conditionalFormatting>
  <conditionalFormatting sqref="O152">
    <cfRule type="expression" dxfId="788" priority="789">
      <formula>AND(N151="")</formula>
    </cfRule>
  </conditionalFormatting>
  <conditionalFormatting sqref="O153">
    <cfRule type="expression" dxfId="787" priority="788">
      <formula>AND(N153="")</formula>
    </cfRule>
  </conditionalFormatting>
  <conditionalFormatting sqref="O154">
    <cfRule type="expression" dxfId="786" priority="787">
      <formula>AND(N153="")</formula>
    </cfRule>
  </conditionalFormatting>
  <conditionalFormatting sqref="D178">
    <cfRule type="expression" dxfId="785" priority="786">
      <formula>AND(C178="")</formula>
    </cfRule>
  </conditionalFormatting>
  <conditionalFormatting sqref="D179">
    <cfRule type="expression" dxfId="784" priority="785">
      <formula>AND(C178="")</formula>
    </cfRule>
  </conditionalFormatting>
  <conditionalFormatting sqref="D180">
    <cfRule type="expression" dxfId="783" priority="784">
      <formula>AND(C180="")</formula>
    </cfRule>
  </conditionalFormatting>
  <conditionalFormatting sqref="D181">
    <cfRule type="expression" dxfId="782" priority="783">
      <formula>AND(C180="")</formula>
    </cfRule>
  </conditionalFormatting>
  <conditionalFormatting sqref="D182">
    <cfRule type="expression" dxfId="781" priority="782">
      <formula>AND(C182="")</formula>
    </cfRule>
  </conditionalFormatting>
  <conditionalFormatting sqref="D183">
    <cfRule type="expression" dxfId="780" priority="781">
      <formula>AND(C182="")</formula>
    </cfRule>
  </conditionalFormatting>
  <conditionalFormatting sqref="D184">
    <cfRule type="expression" dxfId="779" priority="780">
      <formula>AND(C184="")</formula>
    </cfRule>
  </conditionalFormatting>
  <conditionalFormatting sqref="D185">
    <cfRule type="expression" dxfId="778" priority="779">
      <formula>AND(C184="")</formula>
    </cfRule>
  </conditionalFormatting>
  <conditionalFormatting sqref="F172">
    <cfRule type="expression" dxfId="777" priority="778">
      <formula>AND(E172="")</formula>
    </cfRule>
  </conditionalFormatting>
  <conditionalFormatting sqref="F173">
    <cfRule type="expression" dxfId="776" priority="777">
      <formula>AND(E172="")</formula>
    </cfRule>
  </conditionalFormatting>
  <conditionalFormatting sqref="F174">
    <cfRule type="expression" dxfId="775" priority="776">
      <formula>AND(E174="")</formula>
    </cfRule>
  </conditionalFormatting>
  <conditionalFormatting sqref="F175">
    <cfRule type="expression" dxfId="774" priority="775">
      <formula>AND(E174="")</formula>
    </cfRule>
  </conditionalFormatting>
  <conditionalFormatting sqref="F176">
    <cfRule type="expression" dxfId="773" priority="774">
      <formula>AND(E176="")</formula>
    </cfRule>
  </conditionalFormatting>
  <conditionalFormatting sqref="F177">
    <cfRule type="expression" dxfId="772" priority="773">
      <formula>AND(E176="")</formula>
    </cfRule>
  </conditionalFormatting>
  <conditionalFormatting sqref="F178">
    <cfRule type="expression" dxfId="771" priority="772">
      <formula>AND(E178="")</formula>
    </cfRule>
  </conditionalFormatting>
  <conditionalFormatting sqref="F179">
    <cfRule type="expression" dxfId="770" priority="771">
      <formula>AND(E178="")</formula>
    </cfRule>
  </conditionalFormatting>
  <conditionalFormatting sqref="F180">
    <cfRule type="expression" dxfId="769" priority="770">
      <formula>AND(E180="")</formula>
    </cfRule>
  </conditionalFormatting>
  <conditionalFormatting sqref="F181">
    <cfRule type="expression" dxfId="768" priority="769">
      <formula>AND(E180="")</formula>
    </cfRule>
  </conditionalFormatting>
  <conditionalFormatting sqref="F182">
    <cfRule type="expression" dxfId="767" priority="768">
      <formula>AND(E182="")</formula>
    </cfRule>
  </conditionalFormatting>
  <conditionalFormatting sqref="F183">
    <cfRule type="expression" dxfId="766" priority="767">
      <formula>AND(E182="")</formula>
    </cfRule>
  </conditionalFormatting>
  <conditionalFormatting sqref="F184">
    <cfRule type="expression" dxfId="765" priority="766">
      <formula>AND(E184="")</formula>
    </cfRule>
  </conditionalFormatting>
  <conditionalFormatting sqref="F185">
    <cfRule type="expression" dxfId="764" priority="765">
      <formula>AND(E184="")</formula>
    </cfRule>
  </conditionalFormatting>
  <conditionalFormatting sqref="H172">
    <cfRule type="expression" dxfId="763" priority="764">
      <formula>AND(G172="")</formula>
    </cfRule>
  </conditionalFormatting>
  <conditionalFormatting sqref="H173">
    <cfRule type="expression" dxfId="762" priority="763">
      <formula>AND(G172="")</formula>
    </cfRule>
  </conditionalFormatting>
  <conditionalFormatting sqref="H174">
    <cfRule type="expression" dxfId="761" priority="762">
      <formula>AND(G174="")</formula>
    </cfRule>
  </conditionalFormatting>
  <conditionalFormatting sqref="H175">
    <cfRule type="expression" dxfId="760" priority="761">
      <formula>AND(G174="")</formula>
    </cfRule>
  </conditionalFormatting>
  <conditionalFormatting sqref="H176">
    <cfRule type="expression" dxfId="759" priority="760">
      <formula>AND(G176="")</formula>
    </cfRule>
  </conditionalFormatting>
  <conditionalFormatting sqref="H177">
    <cfRule type="expression" dxfId="758" priority="759">
      <formula>AND(G176="")</formula>
    </cfRule>
  </conditionalFormatting>
  <conditionalFormatting sqref="H178">
    <cfRule type="expression" dxfId="757" priority="758">
      <formula>AND(G178="")</formula>
    </cfRule>
  </conditionalFormatting>
  <conditionalFormatting sqref="H179">
    <cfRule type="expression" dxfId="756" priority="757">
      <formula>AND(G178="")</formula>
    </cfRule>
  </conditionalFormatting>
  <conditionalFormatting sqref="H180">
    <cfRule type="expression" dxfId="755" priority="756">
      <formula>AND(G180="")</formula>
    </cfRule>
  </conditionalFormatting>
  <conditionalFormatting sqref="H181">
    <cfRule type="expression" dxfId="754" priority="755">
      <formula>AND(G180="")</formula>
    </cfRule>
  </conditionalFormatting>
  <conditionalFormatting sqref="H182">
    <cfRule type="expression" dxfId="753" priority="754">
      <formula>AND(G182="")</formula>
    </cfRule>
  </conditionalFormatting>
  <conditionalFormatting sqref="H183">
    <cfRule type="expression" dxfId="752" priority="753">
      <formula>AND(G182="")</formula>
    </cfRule>
  </conditionalFormatting>
  <conditionalFormatting sqref="H184">
    <cfRule type="expression" dxfId="751" priority="752">
      <formula>AND(G184="")</formula>
    </cfRule>
  </conditionalFormatting>
  <conditionalFormatting sqref="H185">
    <cfRule type="expression" dxfId="750" priority="751">
      <formula>AND(G184="")</formula>
    </cfRule>
  </conditionalFormatting>
  <conditionalFormatting sqref="J172">
    <cfRule type="expression" dxfId="749" priority="750">
      <formula>AND(I172="")</formula>
    </cfRule>
  </conditionalFormatting>
  <conditionalFormatting sqref="J173">
    <cfRule type="expression" dxfId="748" priority="749">
      <formula>AND(I172="")</formula>
    </cfRule>
  </conditionalFormatting>
  <conditionalFormatting sqref="J174">
    <cfRule type="expression" dxfId="747" priority="748">
      <formula>AND(I174="")</formula>
    </cfRule>
  </conditionalFormatting>
  <conditionalFormatting sqref="J175">
    <cfRule type="expression" dxfId="746" priority="747">
      <formula>AND(I174="")</formula>
    </cfRule>
  </conditionalFormatting>
  <conditionalFormatting sqref="J176">
    <cfRule type="expression" dxfId="745" priority="746">
      <formula>AND(I176="")</formula>
    </cfRule>
  </conditionalFormatting>
  <conditionalFormatting sqref="J177">
    <cfRule type="expression" dxfId="744" priority="745">
      <formula>AND(I176="")</formula>
    </cfRule>
  </conditionalFormatting>
  <conditionalFormatting sqref="J178">
    <cfRule type="expression" dxfId="743" priority="744">
      <formula>AND(I178="")</formula>
    </cfRule>
  </conditionalFormatting>
  <conditionalFormatting sqref="J179">
    <cfRule type="expression" dxfId="742" priority="743">
      <formula>AND(I178="")</formula>
    </cfRule>
  </conditionalFormatting>
  <conditionalFormatting sqref="J180">
    <cfRule type="expression" dxfId="741" priority="742">
      <formula>AND(I180="")</formula>
    </cfRule>
  </conditionalFormatting>
  <conditionalFormatting sqref="J181">
    <cfRule type="expression" dxfId="740" priority="741">
      <formula>AND(I180="")</formula>
    </cfRule>
  </conditionalFormatting>
  <conditionalFormatting sqref="J182">
    <cfRule type="expression" dxfId="739" priority="740">
      <formula>AND(I182="")</formula>
    </cfRule>
  </conditionalFormatting>
  <conditionalFormatting sqref="J183">
    <cfRule type="expression" dxfId="738" priority="739">
      <formula>AND(I182="")</formula>
    </cfRule>
  </conditionalFormatting>
  <conditionalFormatting sqref="J184">
    <cfRule type="expression" dxfId="737" priority="738">
      <formula>AND(I184="")</formula>
    </cfRule>
  </conditionalFormatting>
  <conditionalFormatting sqref="J185">
    <cfRule type="expression" dxfId="736" priority="737">
      <formula>AND(I184="")</formula>
    </cfRule>
  </conditionalFormatting>
  <conditionalFormatting sqref="L172">
    <cfRule type="expression" dxfId="735" priority="736">
      <formula>AND(K172="")</formula>
    </cfRule>
  </conditionalFormatting>
  <conditionalFormatting sqref="L173">
    <cfRule type="expression" dxfId="734" priority="735">
      <formula>AND(K172="")</formula>
    </cfRule>
  </conditionalFormatting>
  <conditionalFormatting sqref="L174">
    <cfRule type="expression" dxfId="733" priority="734">
      <formula>AND(K174="")</formula>
    </cfRule>
  </conditionalFormatting>
  <conditionalFormatting sqref="L175">
    <cfRule type="expression" dxfId="732" priority="733">
      <formula>AND(K174="")</formula>
    </cfRule>
  </conditionalFormatting>
  <conditionalFormatting sqref="L176">
    <cfRule type="expression" dxfId="731" priority="732">
      <formula>AND(K176="")</formula>
    </cfRule>
  </conditionalFormatting>
  <conditionalFormatting sqref="L177">
    <cfRule type="expression" dxfId="730" priority="731">
      <formula>AND(K176="")</formula>
    </cfRule>
  </conditionalFormatting>
  <conditionalFormatting sqref="L178">
    <cfRule type="expression" dxfId="729" priority="730">
      <formula>AND(K178="")</formula>
    </cfRule>
  </conditionalFormatting>
  <conditionalFormatting sqref="L179">
    <cfRule type="expression" dxfId="728" priority="729">
      <formula>AND(K178="")</formula>
    </cfRule>
  </conditionalFormatting>
  <conditionalFormatting sqref="L180">
    <cfRule type="expression" dxfId="727" priority="728">
      <formula>AND(K180="")</formula>
    </cfRule>
  </conditionalFormatting>
  <conditionalFormatting sqref="L181">
    <cfRule type="expression" dxfId="726" priority="727">
      <formula>AND(K180="")</formula>
    </cfRule>
  </conditionalFormatting>
  <conditionalFormatting sqref="L182">
    <cfRule type="expression" dxfId="725" priority="726">
      <formula>AND(K182="")</formula>
    </cfRule>
  </conditionalFormatting>
  <conditionalFormatting sqref="L183">
    <cfRule type="expression" dxfId="724" priority="725">
      <formula>AND(K182="")</formula>
    </cfRule>
  </conditionalFormatting>
  <conditionalFormatting sqref="L184">
    <cfRule type="expression" dxfId="723" priority="724">
      <formula>AND(K184="")</formula>
    </cfRule>
  </conditionalFormatting>
  <conditionalFormatting sqref="L185">
    <cfRule type="expression" dxfId="722" priority="723">
      <formula>AND(K184="")</formula>
    </cfRule>
  </conditionalFormatting>
  <conditionalFormatting sqref="N172">
    <cfRule type="expression" dxfId="721" priority="722">
      <formula>AND(M172="")</formula>
    </cfRule>
  </conditionalFormatting>
  <conditionalFormatting sqref="N173">
    <cfRule type="expression" dxfId="720" priority="721">
      <formula>AND(M172="")</formula>
    </cfRule>
  </conditionalFormatting>
  <conditionalFormatting sqref="N174">
    <cfRule type="expression" dxfId="719" priority="720">
      <formula>AND(M174="")</formula>
    </cfRule>
  </conditionalFormatting>
  <conditionalFormatting sqref="N175">
    <cfRule type="expression" dxfId="718" priority="719">
      <formula>AND(M174="")</formula>
    </cfRule>
  </conditionalFormatting>
  <conditionalFormatting sqref="N176">
    <cfRule type="expression" dxfId="717" priority="718">
      <formula>AND(M176="")</formula>
    </cfRule>
  </conditionalFormatting>
  <conditionalFormatting sqref="N177">
    <cfRule type="expression" dxfId="716" priority="717">
      <formula>AND(M176="")</formula>
    </cfRule>
  </conditionalFormatting>
  <conditionalFormatting sqref="N178">
    <cfRule type="expression" dxfId="715" priority="716">
      <formula>AND(M178="")</formula>
    </cfRule>
  </conditionalFormatting>
  <conditionalFormatting sqref="N179">
    <cfRule type="expression" dxfId="714" priority="715">
      <formula>AND(M178="")</formula>
    </cfRule>
  </conditionalFormatting>
  <conditionalFormatting sqref="N180">
    <cfRule type="expression" dxfId="713" priority="714">
      <formula>AND(M180="")</formula>
    </cfRule>
  </conditionalFormatting>
  <conditionalFormatting sqref="N181">
    <cfRule type="expression" dxfId="712" priority="713">
      <formula>AND(M180="")</formula>
    </cfRule>
  </conditionalFormatting>
  <conditionalFormatting sqref="N182">
    <cfRule type="expression" dxfId="711" priority="712">
      <formula>AND(M182="")</formula>
    </cfRule>
  </conditionalFormatting>
  <conditionalFormatting sqref="N183">
    <cfRule type="expression" dxfId="710" priority="711">
      <formula>AND(M182="")</formula>
    </cfRule>
  </conditionalFormatting>
  <conditionalFormatting sqref="N184">
    <cfRule type="expression" dxfId="709" priority="710">
      <formula>AND(M184="")</formula>
    </cfRule>
  </conditionalFormatting>
  <conditionalFormatting sqref="N185">
    <cfRule type="expression" dxfId="708" priority="709">
      <formula>AND(M184="")</formula>
    </cfRule>
  </conditionalFormatting>
  <conditionalFormatting sqref="D176">
    <cfRule type="expression" dxfId="707" priority="708">
      <formula>AND(C176="")</formula>
    </cfRule>
  </conditionalFormatting>
  <conditionalFormatting sqref="D177">
    <cfRule type="expression" dxfId="706" priority="707">
      <formula>AND(C176="")</formula>
    </cfRule>
  </conditionalFormatting>
  <conditionalFormatting sqref="D174">
    <cfRule type="expression" dxfId="705" priority="706">
      <formula>AND(C174="")</formula>
    </cfRule>
  </conditionalFormatting>
  <conditionalFormatting sqref="D175">
    <cfRule type="expression" dxfId="704" priority="705">
      <formula>AND(C174="")</formula>
    </cfRule>
  </conditionalFormatting>
  <conditionalFormatting sqref="D172">
    <cfRule type="expression" dxfId="703" priority="704">
      <formula>AND(C172="")</formula>
    </cfRule>
  </conditionalFormatting>
  <conditionalFormatting sqref="D173">
    <cfRule type="expression" dxfId="702" priority="703">
      <formula>AND(C172="")</formula>
    </cfRule>
  </conditionalFormatting>
  <conditionalFormatting sqref="O172">
    <cfRule type="expression" dxfId="701" priority="702">
      <formula>AND(N172="")</formula>
    </cfRule>
  </conditionalFormatting>
  <conditionalFormatting sqref="O173">
    <cfRule type="expression" dxfId="700" priority="701">
      <formula>AND(N172="")</formula>
    </cfRule>
  </conditionalFormatting>
  <conditionalFormatting sqref="O174">
    <cfRule type="expression" dxfId="699" priority="700">
      <formula>AND(N174="")</formula>
    </cfRule>
  </conditionalFormatting>
  <conditionalFormatting sqref="O175">
    <cfRule type="expression" dxfId="698" priority="699">
      <formula>AND(N174="")</formula>
    </cfRule>
  </conditionalFormatting>
  <conditionalFormatting sqref="O176">
    <cfRule type="expression" dxfId="697" priority="698">
      <formula>AND(N176="")</formula>
    </cfRule>
  </conditionalFormatting>
  <conditionalFormatting sqref="O177">
    <cfRule type="expression" dxfId="696" priority="697">
      <formula>AND(N176="")</formula>
    </cfRule>
  </conditionalFormatting>
  <conditionalFormatting sqref="O178">
    <cfRule type="expression" dxfId="695" priority="696">
      <formula>AND(N178="")</formula>
    </cfRule>
  </conditionalFormatting>
  <conditionalFormatting sqref="O179">
    <cfRule type="expression" dxfId="694" priority="695">
      <formula>AND(N178="")</formula>
    </cfRule>
  </conditionalFormatting>
  <conditionalFormatting sqref="O180">
    <cfRule type="expression" dxfId="693" priority="694">
      <formula>AND(N180="")</formula>
    </cfRule>
  </conditionalFormatting>
  <conditionalFormatting sqref="O181">
    <cfRule type="expression" dxfId="692" priority="693">
      <formula>AND(N180="")</formula>
    </cfRule>
  </conditionalFormatting>
  <conditionalFormatting sqref="O182">
    <cfRule type="expression" dxfId="691" priority="692">
      <formula>AND(N182="")</formula>
    </cfRule>
  </conditionalFormatting>
  <conditionalFormatting sqref="O183">
    <cfRule type="expression" dxfId="690" priority="691">
      <formula>AND(N182="")</formula>
    </cfRule>
  </conditionalFormatting>
  <conditionalFormatting sqref="O184">
    <cfRule type="expression" dxfId="689" priority="690">
      <formula>AND(N184="")</formula>
    </cfRule>
  </conditionalFormatting>
  <conditionalFormatting sqref="O185">
    <cfRule type="expression" dxfId="688" priority="689">
      <formula>AND(N184="")</formula>
    </cfRule>
  </conditionalFormatting>
  <conditionalFormatting sqref="D209">
    <cfRule type="expression" dxfId="687" priority="688">
      <formula>AND(C209="")</formula>
    </cfRule>
  </conditionalFormatting>
  <conditionalFormatting sqref="D210">
    <cfRule type="expression" dxfId="686" priority="687">
      <formula>AND(C209="")</formula>
    </cfRule>
  </conditionalFormatting>
  <conditionalFormatting sqref="D211">
    <cfRule type="expression" dxfId="685" priority="686">
      <formula>AND(C211="")</formula>
    </cfRule>
  </conditionalFormatting>
  <conditionalFormatting sqref="D212">
    <cfRule type="expression" dxfId="684" priority="685">
      <formula>AND(C211="")</formula>
    </cfRule>
  </conditionalFormatting>
  <conditionalFormatting sqref="D213">
    <cfRule type="expression" dxfId="683" priority="684">
      <formula>AND(C213="")</formula>
    </cfRule>
  </conditionalFormatting>
  <conditionalFormatting sqref="D214">
    <cfRule type="expression" dxfId="682" priority="683">
      <formula>AND(C213="")</formula>
    </cfRule>
  </conditionalFormatting>
  <conditionalFormatting sqref="D215">
    <cfRule type="expression" dxfId="681" priority="682">
      <formula>AND(C215="")</formula>
    </cfRule>
  </conditionalFormatting>
  <conditionalFormatting sqref="D216">
    <cfRule type="expression" dxfId="680" priority="681">
      <formula>AND(C215="")</formula>
    </cfRule>
  </conditionalFormatting>
  <conditionalFormatting sqref="F203">
    <cfRule type="expression" dxfId="679" priority="680">
      <formula>AND(E203="")</formula>
    </cfRule>
  </conditionalFormatting>
  <conditionalFormatting sqref="F204">
    <cfRule type="expression" dxfId="678" priority="679">
      <formula>AND(E203="")</formula>
    </cfRule>
  </conditionalFormatting>
  <conditionalFormatting sqref="F205">
    <cfRule type="expression" dxfId="677" priority="678">
      <formula>AND(E205="")</formula>
    </cfRule>
  </conditionalFormatting>
  <conditionalFormatting sqref="F206">
    <cfRule type="expression" dxfId="676" priority="677">
      <formula>AND(E205="")</formula>
    </cfRule>
  </conditionalFormatting>
  <conditionalFormatting sqref="F207">
    <cfRule type="expression" dxfId="675" priority="676">
      <formula>AND(E207="")</formula>
    </cfRule>
  </conditionalFormatting>
  <conditionalFormatting sqref="F208">
    <cfRule type="expression" dxfId="674" priority="675">
      <formula>AND(E207="")</formula>
    </cfRule>
  </conditionalFormatting>
  <conditionalFormatting sqref="F209">
    <cfRule type="expression" dxfId="673" priority="674">
      <formula>AND(E209="")</formula>
    </cfRule>
  </conditionalFormatting>
  <conditionalFormatting sqref="F210">
    <cfRule type="expression" dxfId="672" priority="673">
      <formula>AND(E209="")</formula>
    </cfRule>
  </conditionalFormatting>
  <conditionalFormatting sqref="F211">
    <cfRule type="expression" dxfId="671" priority="672">
      <formula>AND(E211="")</formula>
    </cfRule>
  </conditionalFormatting>
  <conditionalFormatting sqref="F212">
    <cfRule type="expression" dxfId="670" priority="671">
      <formula>AND(E211="")</formula>
    </cfRule>
  </conditionalFormatting>
  <conditionalFormatting sqref="F213">
    <cfRule type="expression" dxfId="669" priority="670">
      <formula>AND(E213="")</formula>
    </cfRule>
  </conditionalFormatting>
  <conditionalFormatting sqref="F214">
    <cfRule type="expression" dxfId="668" priority="669">
      <formula>AND(E213="")</formula>
    </cfRule>
  </conditionalFormatting>
  <conditionalFormatting sqref="F215">
    <cfRule type="expression" dxfId="667" priority="668">
      <formula>AND(E215="")</formula>
    </cfRule>
  </conditionalFormatting>
  <conditionalFormatting sqref="F216">
    <cfRule type="expression" dxfId="666" priority="667">
      <formula>AND(E215="")</formula>
    </cfRule>
  </conditionalFormatting>
  <conditionalFormatting sqref="H203">
    <cfRule type="expression" dxfId="665" priority="666">
      <formula>AND(G203="")</formula>
    </cfRule>
  </conditionalFormatting>
  <conditionalFormatting sqref="H204">
    <cfRule type="expression" dxfId="664" priority="665">
      <formula>AND(G203="")</formula>
    </cfRule>
  </conditionalFormatting>
  <conditionalFormatting sqref="H205">
    <cfRule type="expression" dxfId="663" priority="664">
      <formula>AND(G205="")</formula>
    </cfRule>
  </conditionalFormatting>
  <conditionalFormatting sqref="H206">
    <cfRule type="expression" dxfId="662" priority="663">
      <formula>AND(G205="")</formula>
    </cfRule>
  </conditionalFormatting>
  <conditionalFormatting sqref="H207">
    <cfRule type="expression" dxfId="661" priority="662">
      <formula>AND(G207="")</formula>
    </cfRule>
  </conditionalFormatting>
  <conditionalFormatting sqref="H208">
    <cfRule type="expression" dxfId="660" priority="661">
      <formula>AND(G207="")</formula>
    </cfRule>
  </conditionalFormatting>
  <conditionalFormatting sqref="H209">
    <cfRule type="expression" dxfId="659" priority="660">
      <formula>AND(G209="")</formula>
    </cfRule>
  </conditionalFormatting>
  <conditionalFormatting sqref="H210">
    <cfRule type="expression" dxfId="658" priority="659">
      <formula>AND(G209="")</formula>
    </cfRule>
  </conditionalFormatting>
  <conditionalFormatting sqref="H211">
    <cfRule type="expression" dxfId="657" priority="658">
      <formula>AND(G211="")</formula>
    </cfRule>
  </conditionalFormatting>
  <conditionalFormatting sqref="H212">
    <cfRule type="expression" dxfId="656" priority="657">
      <formula>AND(G211="")</formula>
    </cfRule>
  </conditionalFormatting>
  <conditionalFormatting sqref="H213">
    <cfRule type="expression" dxfId="655" priority="656">
      <formula>AND(G213="")</formula>
    </cfRule>
  </conditionalFormatting>
  <conditionalFormatting sqref="H214">
    <cfRule type="expression" dxfId="654" priority="655">
      <formula>AND(G213="")</formula>
    </cfRule>
  </conditionalFormatting>
  <conditionalFormatting sqref="H215">
    <cfRule type="expression" dxfId="653" priority="654">
      <formula>AND(G215="")</formula>
    </cfRule>
  </conditionalFormatting>
  <conditionalFormatting sqref="H216">
    <cfRule type="expression" dxfId="652" priority="653">
      <formula>AND(G215="")</formula>
    </cfRule>
  </conditionalFormatting>
  <conditionalFormatting sqref="J203">
    <cfRule type="expression" dxfId="651" priority="652">
      <formula>AND(I203="")</formula>
    </cfRule>
  </conditionalFormatting>
  <conditionalFormatting sqref="J204">
    <cfRule type="expression" dxfId="650" priority="651">
      <formula>AND(I203="")</formula>
    </cfRule>
  </conditionalFormatting>
  <conditionalFormatting sqref="J205">
    <cfRule type="expression" dxfId="649" priority="650">
      <formula>AND(I205="")</formula>
    </cfRule>
  </conditionalFormatting>
  <conditionalFormatting sqref="J206">
    <cfRule type="expression" dxfId="648" priority="649">
      <formula>AND(I205="")</formula>
    </cfRule>
  </conditionalFormatting>
  <conditionalFormatting sqref="J207">
    <cfRule type="expression" dxfId="647" priority="648">
      <formula>AND(I207="")</formula>
    </cfRule>
  </conditionalFormatting>
  <conditionalFormatting sqref="J208">
    <cfRule type="expression" dxfId="646" priority="647">
      <formula>AND(I207="")</formula>
    </cfRule>
  </conditionalFormatting>
  <conditionalFormatting sqref="J209">
    <cfRule type="expression" dxfId="645" priority="646">
      <formula>AND(I209="")</formula>
    </cfRule>
  </conditionalFormatting>
  <conditionalFormatting sqref="J210">
    <cfRule type="expression" dxfId="644" priority="645">
      <formula>AND(I209="")</formula>
    </cfRule>
  </conditionalFormatting>
  <conditionalFormatting sqref="J211">
    <cfRule type="expression" dxfId="643" priority="644">
      <formula>AND(I211="")</formula>
    </cfRule>
  </conditionalFormatting>
  <conditionalFormatting sqref="J212">
    <cfRule type="expression" dxfId="642" priority="643">
      <formula>AND(I211="")</formula>
    </cfRule>
  </conditionalFormatting>
  <conditionalFormatting sqref="J213">
    <cfRule type="expression" dxfId="641" priority="642">
      <formula>AND(I213="")</formula>
    </cfRule>
  </conditionalFormatting>
  <conditionalFormatting sqref="J214">
    <cfRule type="expression" dxfId="640" priority="641">
      <formula>AND(I213="")</formula>
    </cfRule>
  </conditionalFormatting>
  <conditionalFormatting sqref="J215">
    <cfRule type="expression" dxfId="639" priority="640">
      <formula>AND(I215="")</formula>
    </cfRule>
  </conditionalFormatting>
  <conditionalFormatting sqref="J216">
    <cfRule type="expression" dxfId="638" priority="639">
      <formula>AND(I215="")</formula>
    </cfRule>
  </conditionalFormatting>
  <conditionalFormatting sqref="L203">
    <cfRule type="expression" dxfId="637" priority="638">
      <formula>AND(K203="")</formula>
    </cfRule>
  </conditionalFormatting>
  <conditionalFormatting sqref="L204">
    <cfRule type="expression" dxfId="636" priority="637">
      <formula>AND(K203="")</formula>
    </cfRule>
  </conditionalFormatting>
  <conditionalFormatting sqref="L205">
    <cfRule type="expression" dxfId="635" priority="636">
      <formula>AND(K205="")</formula>
    </cfRule>
  </conditionalFormatting>
  <conditionalFormatting sqref="L206">
    <cfRule type="expression" dxfId="634" priority="635">
      <formula>AND(K205="")</formula>
    </cfRule>
  </conditionalFormatting>
  <conditionalFormatting sqref="L207">
    <cfRule type="expression" dxfId="633" priority="634">
      <formula>AND(K207="")</formula>
    </cfRule>
  </conditionalFormatting>
  <conditionalFormatting sqref="L208">
    <cfRule type="expression" dxfId="632" priority="633">
      <formula>AND(K207="")</formula>
    </cfRule>
  </conditionalFormatting>
  <conditionalFormatting sqref="L209">
    <cfRule type="expression" dxfId="631" priority="632">
      <formula>AND(K209="")</formula>
    </cfRule>
  </conditionalFormatting>
  <conditionalFormatting sqref="L210">
    <cfRule type="expression" dxfId="630" priority="631">
      <formula>AND(K209="")</formula>
    </cfRule>
  </conditionalFormatting>
  <conditionalFormatting sqref="L211">
    <cfRule type="expression" dxfId="629" priority="630">
      <formula>AND(K211="")</formula>
    </cfRule>
  </conditionalFormatting>
  <conditionalFormatting sqref="L212">
    <cfRule type="expression" dxfId="628" priority="629">
      <formula>AND(K211="")</formula>
    </cfRule>
  </conditionalFormatting>
  <conditionalFormatting sqref="L213">
    <cfRule type="expression" dxfId="627" priority="628">
      <formula>AND(K213="")</formula>
    </cfRule>
  </conditionalFormatting>
  <conditionalFormatting sqref="L214">
    <cfRule type="expression" dxfId="626" priority="627">
      <formula>AND(K213="")</formula>
    </cfRule>
  </conditionalFormatting>
  <conditionalFormatting sqref="L215">
    <cfRule type="expression" dxfId="625" priority="626">
      <formula>AND(K215="")</formula>
    </cfRule>
  </conditionalFormatting>
  <conditionalFormatting sqref="L216">
    <cfRule type="expression" dxfId="624" priority="625">
      <formula>AND(K215="")</formula>
    </cfRule>
  </conditionalFormatting>
  <conditionalFormatting sqref="N203">
    <cfRule type="expression" dxfId="623" priority="624">
      <formula>AND(M203="")</formula>
    </cfRule>
  </conditionalFormatting>
  <conditionalFormatting sqref="N204">
    <cfRule type="expression" dxfId="622" priority="623">
      <formula>AND(M203="")</formula>
    </cfRule>
  </conditionalFormatting>
  <conditionalFormatting sqref="N205">
    <cfRule type="expression" dxfId="621" priority="622">
      <formula>AND(M205="")</formula>
    </cfRule>
  </conditionalFormatting>
  <conditionalFormatting sqref="N206">
    <cfRule type="expression" dxfId="620" priority="621">
      <formula>AND(M205="")</formula>
    </cfRule>
  </conditionalFormatting>
  <conditionalFormatting sqref="N207">
    <cfRule type="expression" dxfId="619" priority="620">
      <formula>AND(M207="")</formula>
    </cfRule>
  </conditionalFormatting>
  <conditionalFormatting sqref="N208">
    <cfRule type="expression" dxfId="618" priority="619">
      <formula>AND(M207="")</formula>
    </cfRule>
  </conditionalFormatting>
  <conditionalFormatting sqref="N209">
    <cfRule type="expression" dxfId="617" priority="618">
      <formula>AND(M209="")</formula>
    </cfRule>
  </conditionalFormatting>
  <conditionalFormatting sqref="N210">
    <cfRule type="expression" dxfId="616" priority="617">
      <formula>AND(M209="")</formula>
    </cfRule>
  </conditionalFormatting>
  <conditionalFormatting sqref="N211">
    <cfRule type="expression" dxfId="615" priority="616">
      <formula>AND(M211="")</formula>
    </cfRule>
  </conditionalFormatting>
  <conditionalFormatting sqref="N212">
    <cfRule type="expression" dxfId="614" priority="615">
      <formula>AND(M211="")</formula>
    </cfRule>
  </conditionalFormatting>
  <conditionalFormatting sqref="N213">
    <cfRule type="expression" dxfId="613" priority="614">
      <formula>AND(M213="")</formula>
    </cfRule>
  </conditionalFormatting>
  <conditionalFormatting sqref="N214">
    <cfRule type="expression" dxfId="612" priority="613">
      <formula>AND(M213="")</formula>
    </cfRule>
  </conditionalFormatting>
  <conditionalFormatting sqref="N215">
    <cfRule type="expression" dxfId="611" priority="612">
      <formula>AND(M215="")</formula>
    </cfRule>
  </conditionalFormatting>
  <conditionalFormatting sqref="N216">
    <cfRule type="expression" dxfId="610" priority="611">
      <formula>AND(M215="")</formula>
    </cfRule>
  </conditionalFormatting>
  <conditionalFormatting sqref="D207">
    <cfRule type="expression" dxfId="609" priority="610">
      <formula>AND(C207="")</formula>
    </cfRule>
  </conditionalFormatting>
  <conditionalFormatting sqref="D208">
    <cfRule type="expression" dxfId="608" priority="609">
      <formula>AND(C207="")</formula>
    </cfRule>
  </conditionalFormatting>
  <conditionalFormatting sqref="D205">
    <cfRule type="expression" dxfId="607" priority="608">
      <formula>AND(C205="")</formula>
    </cfRule>
  </conditionalFormatting>
  <conditionalFormatting sqref="D206">
    <cfRule type="expression" dxfId="606" priority="607">
      <formula>AND(C205="")</formula>
    </cfRule>
  </conditionalFormatting>
  <conditionalFormatting sqref="D203">
    <cfRule type="expression" dxfId="605" priority="606">
      <formula>AND(C203="")</formula>
    </cfRule>
  </conditionalFormatting>
  <conditionalFormatting sqref="D204">
    <cfRule type="expression" dxfId="604" priority="605">
      <formula>AND(C203="")</formula>
    </cfRule>
  </conditionalFormatting>
  <conditionalFormatting sqref="O203">
    <cfRule type="expression" dxfId="603" priority="604">
      <formula>AND(N203="")</formula>
    </cfRule>
  </conditionalFormatting>
  <conditionalFormatting sqref="O204">
    <cfRule type="expression" dxfId="602" priority="603">
      <formula>AND(N203="")</formula>
    </cfRule>
  </conditionalFormatting>
  <conditionalFormatting sqref="O205">
    <cfRule type="expression" dxfId="601" priority="602">
      <formula>AND(N205="")</formula>
    </cfRule>
  </conditionalFormatting>
  <conditionalFormatting sqref="O206">
    <cfRule type="expression" dxfId="600" priority="601">
      <formula>AND(N205="")</formula>
    </cfRule>
  </conditionalFormatting>
  <conditionalFormatting sqref="O207">
    <cfRule type="expression" dxfId="599" priority="600">
      <formula>AND(N207="")</formula>
    </cfRule>
  </conditionalFormatting>
  <conditionalFormatting sqref="O208">
    <cfRule type="expression" dxfId="598" priority="599">
      <formula>AND(N207="")</formula>
    </cfRule>
  </conditionalFormatting>
  <conditionalFormatting sqref="O209">
    <cfRule type="expression" dxfId="597" priority="598">
      <formula>AND(N209="")</formula>
    </cfRule>
  </conditionalFormatting>
  <conditionalFormatting sqref="O210">
    <cfRule type="expression" dxfId="596" priority="597">
      <formula>AND(N209="")</formula>
    </cfRule>
  </conditionalFormatting>
  <conditionalFormatting sqref="O211">
    <cfRule type="expression" dxfId="595" priority="596">
      <formula>AND(N211="")</formula>
    </cfRule>
  </conditionalFormatting>
  <conditionalFormatting sqref="O212">
    <cfRule type="expression" dxfId="594" priority="595">
      <formula>AND(N211="")</formula>
    </cfRule>
  </conditionalFormatting>
  <conditionalFormatting sqref="O213">
    <cfRule type="expression" dxfId="593" priority="594">
      <formula>AND(N213="")</formula>
    </cfRule>
  </conditionalFormatting>
  <conditionalFormatting sqref="O214">
    <cfRule type="expression" dxfId="592" priority="593">
      <formula>AND(N213="")</formula>
    </cfRule>
  </conditionalFormatting>
  <conditionalFormatting sqref="O215">
    <cfRule type="expression" dxfId="591" priority="592">
      <formula>AND(N215="")</formula>
    </cfRule>
  </conditionalFormatting>
  <conditionalFormatting sqref="O216">
    <cfRule type="expression" dxfId="590" priority="591">
      <formula>AND(N215="")</formula>
    </cfRule>
  </conditionalFormatting>
  <conditionalFormatting sqref="D240">
    <cfRule type="expression" dxfId="589" priority="590">
      <formula>AND(C240="")</formula>
    </cfRule>
  </conditionalFormatting>
  <conditionalFormatting sqref="D241">
    <cfRule type="expression" dxfId="588" priority="589">
      <formula>AND(C240="")</formula>
    </cfRule>
  </conditionalFormatting>
  <conditionalFormatting sqref="D242">
    <cfRule type="expression" dxfId="587" priority="588">
      <formula>AND(C242="")</formula>
    </cfRule>
  </conditionalFormatting>
  <conditionalFormatting sqref="D243">
    <cfRule type="expression" dxfId="586" priority="587">
      <formula>AND(C242="")</formula>
    </cfRule>
  </conditionalFormatting>
  <conditionalFormatting sqref="D244">
    <cfRule type="expression" dxfId="585" priority="586">
      <formula>AND(C244="")</formula>
    </cfRule>
  </conditionalFormatting>
  <conditionalFormatting sqref="D245">
    <cfRule type="expression" dxfId="584" priority="585">
      <formula>AND(C244="")</formula>
    </cfRule>
  </conditionalFormatting>
  <conditionalFormatting sqref="D246">
    <cfRule type="expression" dxfId="583" priority="584">
      <formula>AND(C246="")</formula>
    </cfRule>
  </conditionalFormatting>
  <conditionalFormatting sqref="D247">
    <cfRule type="expression" dxfId="582" priority="583">
      <formula>AND(C246="")</formula>
    </cfRule>
  </conditionalFormatting>
  <conditionalFormatting sqref="F234">
    <cfRule type="expression" dxfId="581" priority="582">
      <formula>AND(E234="")</formula>
    </cfRule>
  </conditionalFormatting>
  <conditionalFormatting sqref="F235">
    <cfRule type="expression" dxfId="580" priority="581">
      <formula>AND(E234="")</formula>
    </cfRule>
  </conditionalFormatting>
  <conditionalFormatting sqref="F236">
    <cfRule type="expression" dxfId="579" priority="580">
      <formula>AND(E236="")</formula>
    </cfRule>
  </conditionalFormatting>
  <conditionalFormatting sqref="F237">
    <cfRule type="expression" dxfId="578" priority="579">
      <formula>AND(E236="")</formula>
    </cfRule>
  </conditionalFormatting>
  <conditionalFormatting sqref="F238">
    <cfRule type="expression" dxfId="577" priority="578">
      <formula>AND(E238="")</formula>
    </cfRule>
  </conditionalFormatting>
  <conditionalFormatting sqref="F239">
    <cfRule type="expression" dxfId="576" priority="577">
      <formula>AND(E238="")</formula>
    </cfRule>
  </conditionalFormatting>
  <conditionalFormatting sqref="F240">
    <cfRule type="expression" dxfId="575" priority="576">
      <formula>AND(E240="")</formula>
    </cfRule>
  </conditionalFormatting>
  <conditionalFormatting sqref="F241">
    <cfRule type="expression" dxfId="574" priority="575">
      <formula>AND(E240="")</formula>
    </cfRule>
  </conditionalFormatting>
  <conditionalFormatting sqref="F242">
    <cfRule type="expression" dxfId="573" priority="574">
      <formula>AND(E242="")</formula>
    </cfRule>
  </conditionalFormatting>
  <conditionalFormatting sqref="F243">
    <cfRule type="expression" dxfId="572" priority="573">
      <formula>AND(E242="")</formula>
    </cfRule>
  </conditionalFormatting>
  <conditionalFormatting sqref="F244">
    <cfRule type="expression" dxfId="571" priority="572">
      <formula>AND(E244="")</formula>
    </cfRule>
  </conditionalFormatting>
  <conditionalFormatting sqref="F245">
    <cfRule type="expression" dxfId="570" priority="571">
      <formula>AND(E244="")</formula>
    </cfRule>
  </conditionalFormatting>
  <conditionalFormatting sqref="F246">
    <cfRule type="expression" dxfId="569" priority="570">
      <formula>AND(E246="")</formula>
    </cfRule>
  </conditionalFormatting>
  <conditionalFormatting sqref="F247">
    <cfRule type="expression" dxfId="568" priority="569">
      <formula>AND(E246="")</formula>
    </cfRule>
  </conditionalFormatting>
  <conditionalFormatting sqref="H234">
    <cfRule type="expression" dxfId="567" priority="568">
      <formula>AND(G234="")</formula>
    </cfRule>
  </conditionalFormatting>
  <conditionalFormatting sqref="H235">
    <cfRule type="expression" dxfId="566" priority="567">
      <formula>AND(G234="")</formula>
    </cfRule>
  </conditionalFormatting>
  <conditionalFormatting sqref="H236">
    <cfRule type="expression" dxfId="565" priority="566">
      <formula>AND(G236="")</formula>
    </cfRule>
  </conditionalFormatting>
  <conditionalFormatting sqref="H237">
    <cfRule type="expression" dxfId="564" priority="565">
      <formula>AND(G236="")</formula>
    </cfRule>
  </conditionalFormatting>
  <conditionalFormatting sqref="H238">
    <cfRule type="expression" dxfId="563" priority="564">
      <formula>AND(G238="")</formula>
    </cfRule>
  </conditionalFormatting>
  <conditionalFormatting sqref="H239">
    <cfRule type="expression" dxfId="562" priority="563">
      <formula>AND(G238="")</formula>
    </cfRule>
  </conditionalFormatting>
  <conditionalFormatting sqref="H240">
    <cfRule type="expression" dxfId="561" priority="562">
      <formula>AND(G240="")</formula>
    </cfRule>
  </conditionalFormatting>
  <conditionalFormatting sqref="H241">
    <cfRule type="expression" dxfId="560" priority="561">
      <formula>AND(G240="")</formula>
    </cfRule>
  </conditionalFormatting>
  <conditionalFormatting sqref="H242">
    <cfRule type="expression" dxfId="559" priority="560">
      <formula>AND(G242="")</formula>
    </cfRule>
  </conditionalFormatting>
  <conditionalFormatting sqref="H243">
    <cfRule type="expression" dxfId="558" priority="559">
      <formula>AND(G242="")</formula>
    </cfRule>
  </conditionalFormatting>
  <conditionalFormatting sqref="H244">
    <cfRule type="expression" dxfId="557" priority="558">
      <formula>AND(G244="")</formula>
    </cfRule>
  </conditionalFormatting>
  <conditionalFormatting sqref="H245">
    <cfRule type="expression" dxfId="556" priority="557">
      <formula>AND(G244="")</formula>
    </cfRule>
  </conditionalFormatting>
  <conditionalFormatting sqref="H246">
    <cfRule type="expression" dxfId="555" priority="556">
      <formula>AND(G246="")</formula>
    </cfRule>
  </conditionalFormatting>
  <conditionalFormatting sqref="H247">
    <cfRule type="expression" dxfId="554" priority="555">
      <formula>AND(G246="")</formula>
    </cfRule>
  </conditionalFormatting>
  <conditionalFormatting sqref="J234">
    <cfRule type="expression" dxfId="553" priority="554">
      <formula>AND(I234="")</formula>
    </cfRule>
  </conditionalFormatting>
  <conditionalFormatting sqref="J235">
    <cfRule type="expression" dxfId="552" priority="553">
      <formula>AND(I234="")</formula>
    </cfRule>
  </conditionalFormatting>
  <conditionalFormatting sqref="J236">
    <cfRule type="expression" dxfId="551" priority="552">
      <formula>AND(I236="")</formula>
    </cfRule>
  </conditionalFormatting>
  <conditionalFormatting sqref="J237">
    <cfRule type="expression" dxfId="550" priority="551">
      <formula>AND(I236="")</formula>
    </cfRule>
  </conditionalFormatting>
  <conditionalFormatting sqref="J238">
    <cfRule type="expression" dxfId="549" priority="550">
      <formula>AND(I238="")</formula>
    </cfRule>
  </conditionalFormatting>
  <conditionalFormatting sqref="J239">
    <cfRule type="expression" dxfId="548" priority="549">
      <formula>AND(I238="")</formula>
    </cfRule>
  </conditionalFormatting>
  <conditionalFormatting sqref="J240">
    <cfRule type="expression" dxfId="547" priority="548">
      <formula>AND(I240="")</formula>
    </cfRule>
  </conditionalFormatting>
  <conditionalFormatting sqref="J241">
    <cfRule type="expression" dxfId="546" priority="547">
      <formula>AND(I240="")</formula>
    </cfRule>
  </conditionalFormatting>
  <conditionalFormatting sqref="J242">
    <cfRule type="expression" dxfId="545" priority="546">
      <formula>AND(I242="")</formula>
    </cfRule>
  </conditionalFormatting>
  <conditionalFormatting sqref="J243">
    <cfRule type="expression" dxfId="544" priority="545">
      <formula>AND(I242="")</formula>
    </cfRule>
  </conditionalFormatting>
  <conditionalFormatting sqref="J244">
    <cfRule type="expression" dxfId="543" priority="544">
      <formula>AND(I244="")</formula>
    </cfRule>
  </conditionalFormatting>
  <conditionalFormatting sqref="J245">
    <cfRule type="expression" dxfId="542" priority="543">
      <formula>AND(I244="")</formula>
    </cfRule>
  </conditionalFormatting>
  <conditionalFormatting sqref="J246">
    <cfRule type="expression" dxfId="541" priority="542">
      <formula>AND(I246="")</formula>
    </cfRule>
  </conditionalFormatting>
  <conditionalFormatting sqref="J247">
    <cfRule type="expression" dxfId="540" priority="541">
      <formula>AND(I246="")</formula>
    </cfRule>
  </conditionalFormatting>
  <conditionalFormatting sqref="L234">
    <cfRule type="expression" dxfId="539" priority="540">
      <formula>AND(K234="")</formula>
    </cfRule>
  </conditionalFormatting>
  <conditionalFormatting sqref="L235">
    <cfRule type="expression" dxfId="538" priority="539">
      <formula>AND(K234="")</formula>
    </cfRule>
  </conditionalFormatting>
  <conditionalFormatting sqref="L236">
    <cfRule type="expression" dxfId="537" priority="538">
      <formula>AND(K236="")</formula>
    </cfRule>
  </conditionalFormatting>
  <conditionalFormatting sqref="L237">
    <cfRule type="expression" dxfId="536" priority="537">
      <formula>AND(K236="")</formula>
    </cfRule>
  </conditionalFormatting>
  <conditionalFormatting sqref="L238">
    <cfRule type="expression" dxfId="535" priority="536">
      <formula>AND(K238="")</formula>
    </cfRule>
  </conditionalFormatting>
  <conditionalFormatting sqref="L239">
    <cfRule type="expression" dxfId="534" priority="535">
      <formula>AND(K238="")</formula>
    </cfRule>
  </conditionalFormatting>
  <conditionalFormatting sqref="L240">
    <cfRule type="expression" dxfId="533" priority="534">
      <formula>AND(K240="")</formula>
    </cfRule>
  </conditionalFormatting>
  <conditionalFormatting sqref="L241">
    <cfRule type="expression" dxfId="532" priority="533">
      <formula>AND(K240="")</formula>
    </cfRule>
  </conditionalFormatting>
  <conditionalFormatting sqref="L242">
    <cfRule type="expression" dxfId="531" priority="532">
      <formula>AND(K242="")</formula>
    </cfRule>
  </conditionalFormatting>
  <conditionalFormatting sqref="L243">
    <cfRule type="expression" dxfId="530" priority="531">
      <formula>AND(K242="")</formula>
    </cfRule>
  </conditionalFormatting>
  <conditionalFormatting sqref="L244">
    <cfRule type="expression" dxfId="529" priority="530">
      <formula>AND(K244="")</formula>
    </cfRule>
  </conditionalFormatting>
  <conditionalFormatting sqref="L245">
    <cfRule type="expression" dxfId="528" priority="529">
      <formula>AND(K244="")</formula>
    </cfRule>
  </conditionalFormatting>
  <conditionalFormatting sqref="L246">
    <cfRule type="expression" dxfId="527" priority="528">
      <formula>AND(K246="")</formula>
    </cfRule>
  </conditionalFormatting>
  <conditionalFormatting sqref="L247">
    <cfRule type="expression" dxfId="526" priority="527">
      <formula>AND(K246="")</formula>
    </cfRule>
  </conditionalFormatting>
  <conditionalFormatting sqref="N234">
    <cfRule type="expression" dxfId="525" priority="526">
      <formula>AND(M234="")</formula>
    </cfRule>
  </conditionalFormatting>
  <conditionalFormatting sqref="N235">
    <cfRule type="expression" dxfId="524" priority="525">
      <formula>AND(M234="")</formula>
    </cfRule>
  </conditionalFormatting>
  <conditionalFormatting sqref="N236">
    <cfRule type="expression" dxfId="523" priority="524">
      <formula>AND(M236="")</formula>
    </cfRule>
  </conditionalFormatting>
  <conditionalFormatting sqref="N237">
    <cfRule type="expression" dxfId="522" priority="523">
      <formula>AND(M236="")</formula>
    </cfRule>
  </conditionalFormatting>
  <conditionalFormatting sqref="N238">
    <cfRule type="expression" dxfId="521" priority="522">
      <formula>AND(M238="")</formula>
    </cfRule>
  </conditionalFormatting>
  <conditionalFormatting sqref="N239">
    <cfRule type="expression" dxfId="520" priority="521">
      <formula>AND(M238="")</formula>
    </cfRule>
  </conditionalFormatting>
  <conditionalFormatting sqref="N240">
    <cfRule type="expression" dxfId="519" priority="520">
      <formula>AND(M240="")</formula>
    </cfRule>
  </conditionalFormatting>
  <conditionalFormatting sqref="N241">
    <cfRule type="expression" dxfId="518" priority="519">
      <formula>AND(M240="")</formula>
    </cfRule>
  </conditionalFormatting>
  <conditionalFormatting sqref="N242">
    <cfRule type="expression" dxfId="517" priority="518">
      <formula>AND(M242="")</formula>
    </cfRule>
  </conditionalFormatting>
  <conditionalFormatting sqref="N243">
    <cfRule type="expression" dxfId="516" priority="517">
      <formula>AND(M242="")</formula>
    </cfRule>
  </conditionalFormatting>
  <conditionalFormatting sqref="N244">
    <cfRule type="expression" dxfId="515" priority="516">
      <formula>AND(M244="")</formula>
    </cfRule>
  </conditionalFormatting>
  <conditionalFormatting sqref="N245">
    <cfRule type="expression" dxfId="514" priority="515">
      <formula>AND(M244="")</formula>
    </cfRule>
  </conditionalFormatting>
  <conditionalFormatting sqref="N246">
    <cfRule type="expression" dxfId="513" priority="514">
      <formula>AND(M246="")</formula>
    </cfRule>
  </conditionalFormatting>
  <conditionalFormatting sqref="N247">
    <cfRule type="expression" dxfId="512" priority="513">
      <formula>AND(M246="")</formula>
    </cfRule>
  </conditionalFormatting>
  <conditionalFormatting sqref="D238">
    <cfRule type="expression" dxfId="511" priority="512">
      <formula>AND(C238="")</formula>
    </cfRule>
  </conditionalFormatting>
  <conditionalFormatting sqref="D239">
    <cfRule type="expression" dxfId="510" priority="511">
      <formula>AND(C238="")</formula>
    </cfRule>
  </conditionalFormatting>
  <conditionalFormatting sqref="D236">
    <cfRule type="expression" dxfId="509" priority="510">
      <formula>AND(C236="")</formula>
    </cfRule>
  </conditionalFormatting>
  <conditionalFormatting sqref="D237">
    <cfRule type="expression" dxfId="508" priority="509">
      <formula>AND(C236="")</formula>
    </cfRule>
  </conditionalFormatting>
  <conditionalFormatting sqref="D234">
    <cfRule type="expression" dxfId="507" priority="508">
      <formula>AND(C234="")</formula>
    </cfRule>
  </conditionalFormatting>
  <conditionalFormatting sqref="D235">
    <cfRule type="expression" dxfId="506" priority="507">
      <formula>AND(C234="")</formula>
    </cfRule>
  </conditionalFormatting>
  <conditionalFormatting sqref="O234">
    <cfRule type="expression" dxfId="505" priority="506">
      <formula>AND(N234="")</formula>
    </cfRule>
  </conditionalFormatting>
  <conditionalFormatting sqref="O235">
    <cfRule type="expression" dxfId="504" priority="505">
      <formula>AND(N234="")</formula>
    </cfRule>
  </conditionalFormatting>
  <conditionalFormatting sqref="O236">
    <cfRule type="expression" dxfId="503" priority="504">
      <formula>AND(N236="")</formula>
    </cfRule>
  </conditionalFormatting>
  <conditionalFormatting sqref="O237">
    <cfRule type="expression" dxfId="502" priority="503">
      <formula>AND(N236="")</formula>
    </cfRule>
  </conditionalFormatting>
  <conditionalFormatting sqref="O238">
    <cfRule type="expression" dxfId="501" priority="502">
      <formula>AND(N238="")</formula>
    </cfRule>
  </conditionalFormatting>
  <conditionalFormatting sqref="O239">
    <cfRule type="expression" dxfId="500" priority="501">
      <formula>AND(N238="")</formula>
    </cfRule>
  </conditionalFormatting>
  <conditionalFormatting sqref="O240">
    <cfRule type="expression" dxfId="499" priority="500">
      <formula>AND(N240="")</formula>
    </cfRule>
  </conditionalFormatting>
  <conditionalFormatting sqref="O241">
    <cfRule type="expression" dxfId="498" priority="499">
      <formula>AND(N240="")</formula>
    </cfRule>
  </conditionalFormatting>
  <conditionalFormatting sqref="O242">
    <cfRule type="expression" dxfId="497" priority="498">
      <formula>AND(N242="")</formula>
    </cfRule>
  </conditionalFormatting>
  <conditionalFormatting sqref="O243">
    <cfRule type="expression" dxfId="496" priority="497">
      <formula>AND(N242="")</formula>
    </cfRule>
  </conditionalFormatting>
  <conditionalFormatting sqref="O244">
    <cfRule type="expression" dxfId="495" priority="496">
      <formula>AND(N244="")</formula>
    </cfRule>
  </conditionalFormatting>
  <conditionalFormatting sqref="O245">
    <cfRule type="expression" dxfId="494" priority="495">
      <formula>AND(N244="")</formula>
    </cfRule>
  </conditionalFormatting>
  <conditionalFormatting sqref="O246">
    <cfRule type="expression" dxfId="493" priority="494">
      <formula>AND(N246="")</formula>
    </cfRule>
  </conditionalFormatting>
  <conditionalFormatting sqref="O247">
    <cfRule type="expression" dxfId="492" priority="493">
      <formula>AND(N246="")</formula>
    </cfRule>
  </conditionalFormatting>
  <conditionalFormatting sqref="D271">
    <cfRule type="expression" dxfId="491" priority="492">
      <formula>AND(C271="")</formula>
    </cfRule>
  </conditionalFormatting>
  <conditionalFormatting sqref="D272">
    <cfRule type="expression" dxfId="490" priority="491">
      <formula>AND(C271="")</formula>
    </cfRule>
  </conditionalFormatting>
  <conditionalFormatting sqref="D273">
    <cfRule type="expression" dxfId="489" priority="490">
      <formula>AND(C273="")</formula>
    </cfRule>
  </conditionalFormatting>
  <conditionalFormatting sqref="D274">
    <cfRule type="expression" dxfId="488" priority="489">
      <formula>AND(C273="")</formula>
    </cfRule>
  </conditionalFormatting>
  <conditionalFormatting sqref="D275">
    <cfRule type="expression" dxfId="487" priority="488">
      <formula>AND(C275="")</formula>
    </cfRule>
  </conditionalFormatting>
  <conditionalFormatting sqref="D276">
    <cfRule type="expression" dxfId="486" priority="487">
      <formula>AND(C275="")</formula>
    </cfRule>
  </conditionalFormatting>
  <conditionalFormatting sqref="D277">
    <cfRule type="expression" dxfId="485" priority="486">
      <formula>AND(C277="")</formula>
    </cfRule>
  </conditionalFormatting>
  <conditionalFormatting sqref="D278">
    <cfRule type="expression" dxfId="484" priority="485">
      <formula>AND(C277="")</formula>
    </cfRule>
  </conditionalFormatting>
  <conditionalFormatting sqref="F265">
    <cfRule type="expression" dxfId="483" priority="484">
      <formula>AND(E265="")</formula>
    </cfRule>
  </conditionalFormatting>
  <conditionalFormatting sqref="F266">
    <cfRule type="expression" dxfId="482" priority="483">
      <formula>AND(E265="")</formula>
    </cfRule>
  </conditionalFormatting>
  <conditionalFormatting sqref="F267">
    <cfRule type="expression" dxfId="481" priority="482">
      <formula>AND(E267="")</formula>
    </cfRule>
  </conditionalFormatting>
  <conditionalFormatting sqref="F268">
    <cfRule type="expression" dxfId="480" priority="481">
      <formula>AND(E267="")</formula>
    </cfRule>
  </conditionalFormatting>
  <conditionalFormatting sqref="F269">
    <cfRule type="expression" dxfId="479" priority="480">
      <formula>AND(E269="")</formula>
    </cfRule>
  </conditionalFormatting>
  <conditionalFormatting sqref="F270">
    <cfRule type="expression" dxfId="478" priority="479">
      <formula>AND(E269="")</formula>
    </cfRule>
  </conditionalFormatting>
  <conditionalFormatting sqref="F271">
    <cfRule type="expression" dxfId="477" priority="478">
      <formula>AND(E271="")</formula>
    </cfRule>
  </conditionalFormatting>
  <conditionalFormatting sqref="F272">
    <cfRule type="expression" dxfId="476" priority="477">
      <formula>AND(E271="")</formula>
    </cfRule>
  </conditionalFormatting>
  <conditionalFormatting sqref="F273">
    <cfRule type="expression" dxfId="475" priority="476">
      <formula>AND(E273="")</formula>
    </cfRule>
  </conditionalFormatting>
  <conditionalFormatting sqref="F274">
    <cfRule type="expression" dxfId="474" priority="475">
      <formula>AND(E273="")</formula>
    </cfRule>
  </conditionalFormatting>
  <conditionalFormatting sqref="F275">
    <cfRule type="expression" dxfId="473" priority="474">
      <formula>AND(E275="")</formula>
    </cfRule>
  </conditionalFormatting>
  <conditionalFormatting sqref="F276">
    <cfRule type="expression" dxfId="472" priority="473">
      <formula>AND(E275="")</formula>
    </cfRule>
  </conditionalFormatting>
  <conditionalFormatting sqref="F277">
    <cfRule type="expression" dxfId="471" priority="472">
      <formula>AND(E277="")</formula>
    </cfRule>
  </conditionalFormatting>
  <conditionalFormatting sqref="F278">
    <cfRule type="expression" dxfId="470" priority="471">
      <formula>AND(E277="")</formula>
    </cfRule>
  </conditionalFormatting>
  <conditionalFormatting sqref="H265">
    <cfRule type="expression" dxfId="469" priority="470">
      <formula>AND(G265="")</formula>
    </cfRule>
  </conditionalFormatting>
  <conditionalFormatting sqref="H266">
    <cfRule type="expression" dxfId="468" priority="469">
      <formula>AND(G265="")</formula>
    </cfRule>
  </conditionalFormatting>
  <conditionalFormatting sqref="H267">
    <cfRule type="expression" dxfId="467" priority="468">
      <formula>AND(G267="")</formula>
    </cfRule>
  </conditionalFormatting>
  <conditionalFormatting sqref="H268">
    <cfRule type="expression" dxfId="466" priority="467">
      <formula>AND(G267="")</formula>
    </cfRule>
  </conditionalFormatting>
  <conditionalFormatting sqref="H269">
    <cfRule type="expression" dxfId="465" priority="466">
      <formula>AND(G269="")</formula>
    </cfRule>
  </conditionalFormatting>
  <conditionalFormatting sqref="H270">
    <cfRule type="expression" dxfId="464" priority="465">
      <formula>AND(G269="")</formula>
    </cfRule>
  </conditionalFormatting>
  <conditionalFormatting sqref="H271">
    <cfRule type="expression" dxfId="463" priority="464">
      <formula>AND(G271="")</formula>
    </cfRule>
  </conditionalFormatting>
  <conditionalFormatting sqref="H272">
    <cfRule type="expression" dxfId="462" priority="463">
      <formula>AND(G271="")</formula>
    </cfRule>
  </conditionalFormatting>
  <conditionalFormatting sqref="H273">
    <cfRule type="expression" dxfId="461" priority="462">
      <formula>AND(G273="")</formula>
    </cfRule>
  </conditionalFormatting>
  <conditionalFormatting sqref="H274">
    <cfRule type="expression" dxfId="460" priority="461">
      <formula>AND(G273="")</formula>
    </cfRule>
  </conditionalFormatting>
  <conditionalFormatting sqref="H275">
    <cfRule type="expression" dxfId="459" priority="460">
      <formula>AND(G275="")</formula>
    </cfRule>
  </conditionalFormatting>
  <conditionalFormatting sqref="H276">
    <cfRule type="expression" dxfId="458" priority="459">
      <formula>AND(G275="")</formula>
    </cfRule>
  </conditionalFormatting>
  <conditionalFormatting sqref="H277">
    <cfRule type="expression" dxfId="457" priority="458">
      <formula>AND(G277="")</formula>
    </cfRule>
  </conditionalFormatting>
  <conditionalFormatting sqref="H278">
    <cfRule type="expression" dxfId="456" priority="457">
      <formula>AND(G277="")</formula>
    </cfRule>
  </conditionalFormatting>
  <conditionalFormatting sqref="J265">
    <cfRule type="expression" dxfId="455" priority="456">
      <formula>AND(I265="")</formula>
    </cfRule>
  </conditionalFormatting>
  <conditionalFormatting sqref="J266">
    <cfRule type="expression" dxfId="454" priority="455">
      <formula>AND(I265="")</formula>
    </cfRule>
  </conditionalFormatting>
  <conditionalFormatting sqref="J267">
    <cfRule type="expression" dxfId="453" priority="454">
      <formula>AND(I267="")</formula>
    </cfRule>
  </conditionalFormatting>
  <conditionalFormatting sqref="J268">
    <cfRule type="expression" dxfId="452" priority="453">
      <formula>AND(I267="")</formula>
    </cfRule>
  </conditionalFormatting>
  <conditionalFormatting sqref="J269">
    <cfRule type="expression" dxfId="451" priority="452">
      <formula>AND(I269="")</formula>
    </cfRule>
  </conditionalFormatting>
  <conditionalFormatting sqref="J270">
    <cfRule type="expression" dxfId="450" priority="451">
      <formula>AND(I269="")</formula>
    </cfRule>
  </conditionalFormatting>
  <conditionalFormatting sqref="J271">
    <cfRule type="expression" dxfId="449" priority="450">
      <formula>AND(I271="")</formula>
    </cfRule>
  </conditionalFormatting>
  <conditionalFormatting sqref="J272">
    <cfRule type="expression" dxfId="448" priority="449">
      <formula>AND(I271="")</formula>
    </cfRule>
  </conditionalFormatting>
  <conditionalFormatting sqref="J273">
    <cfRule type="expression" dxfId="447" priority="448">
      <formula>AND(I273="")</formula>
    </cfRule>
  </conditionalFormatting>
  <conditionalFormatting sqref="J274">
    <cfRule type="expression" dxfId="446" priority="447">
      <formula>AND(I273="")</formula>
    </cfRule>
  </conditionalFormatting>
  <conditionalFormatting sqref="J275">
    <cfRule type="expression" dxfId="445" priority="446">
      <formula>AND(I275="")</formula>
    </cfRule>
  </conditionalFormatting>
  <conditionalFormatting sqref="J276">
    <cfRule type="expression" dxfId="444" priority="445">
      <formula>AND(I275="")</formula>
    </cfRule>
  </conditionalFormatting>
  <conditionalFormatting sqref="J277">
    <cfRule type="expression" dxfId="443" priority="444">
      <formula>AND(I277="")</formula>
    </cfRule>
  </conditionalFormatting>
  <conditionalFormatting sqref="J278">
    <cfRule type="expression" dxfId="442" priority="443">
      <formula>AND(I277="")</formula>
    </cfRule>
  </conditionalFormatting>
  <conditionalFormatting sqref="L265">
    <cfRule type="expression" dxfId="441" priority="442">
      <formula>AND(K265="")</formula>
    </cfRule>
  </conditionalFormatting>
  <conditionalFormatting sqref="L266">
    <cfRule type="expression" dxfId="440" priority="441">
      <formula>AND(K265="")</formula>
    </cfRule>
  </conditionalFormatting>
  <conditionalFormatting sqref="L267">
    <cfRule type="expression" dxfId="439" priority="440">
      <formula>AND(K267="")</formula>
    </cfRule>
  </conditionalFormatting>
  <conditionalFormatting sqref="L268">
    <cfRule type="expression" dxfId="438" priority="439">
      <formula>AND(K267="")</formula>
    </cfRule>
  </conditionalFormatting>
  <conditionalFormatting sqref="L269">
    <cfRule type="expression" dxfId="437" priority="438">
      <formula>AND(K269="")</formula>
    </cfRule>
  </conditionalFormatting>
  <conditionalFormatting sqref="L270">
    <cfRule type="expression" dxfId="436" priority="437">
      <formula>AND(K269="")</formula>
    </cfRule>
  </conditionalFormatting>
  <conditionalFormatting sqref="L271">
    <cfRule type="expression" dxfId="435" priority="436">
      <formula>AND(K271="")</formula>
    </cfRule>
  </conditionalFormatting>
  <conditionalFormatting sqref="L272">
    <cfRule type="expression" dxfId="434" priority="435">
      <formula>AND(K271="")</formula>
    </cfRule>
  </conditionalFormatting>
  <conditionalFormatting sqref="L273">
    <cfRule type="expression" dxfId="433" priority="434">
      <formula>AND(K273="")</formula>
    </cfRule>
  </conditionalFormatting>
  <conditionalFormatting sqref="L274">
    <cfRule type="expression" dxfId="432" priority="433">
      <formula>AND(K273="")</formula>
    </cfRule>
  </conditionalFormatting>
  <conditionalFormatting sqref="L275">
    <cfRule type="expression" dxfId="431" priority="432">
      <formula>AND(K275="")</formula>
    </cfRule>
  </conditionalFormatting>
  <conditionalFormatting sqref="L276">
    <cfRule type="expression" dxfId="430" priority="431">
      <formula>AND(K275="")</formula>
    </cfRule>
  </conditionalFormatting>
  <conditionalFormatting sqref="L277">
    <cfRule type="expression" dxfId="429" priority="430">
      <formula>AND(K277="")</formula>
    </cfRule>
  </conditionalFormatting>
  <conditionalFormatting sqref="L278">
    <cfRule type="expression" dxfId="428" priority="429">
      <formula>AND(K277="")</formula>
    </cfRule>
  </conditionalFormatting>
  <conditionalFormatting sqref="N265">
    <cfRule type="expression" dxfId="427" priority="428">
      <formula>AND(M265="")</formula>
    </cfRule>
  </conditionalFormatting>
  <conditionalFormatting sqref="N266">
    <cfRule type="expression" dxfId="426" priority="427">
      <formula>AND(M265="")</formula>
    </cfRule>
  </conditionalFormatting>
  <conditionalFormatting sqref="N267">
    <cfRule type="expression" dxfId="425" priority="426">
      <formula>AND(M267="")</formula>
    </cfRule>
  </conditionalFormatting>
  <conditionalFormatting sqref="N268">
    <cfRule type="expression" dxfId="424" priority="425">
      <formula>AND(M267="")</formula>
    </cfRule>
  </conditionalFormatting>
  <conditionalFormatting sqref="N269">
    <cfRule type="expression" dxfId="423" priority="424">
      <formula>AND(M269="")</formula>
    </cfRule>
  </conditionalFormatting>
  <conditionalFormatting sqref="N270">
    <cfRule type="expression" dxfId="422" priority="423">
      <formula>AND(M269="")</formula>
    </cfRule>
  </conditionalFormatting>
  <conditionalFormatting sqref="N271">
    <cfRule type="expression" dxfId="421" priority="422">
      <formula>AND(M271="")</formula>
    </cfRule>
  </conditionalFormatting>
  <conditionalFormatting sqref="N272">
    <cfRule type="expression" dxfId="420" priority="421">
      <formula>AND(M271="")</formula>
    </cfRule>
  </conditionalFormatting>
  <conditionalFormatting sqref="N273">
    <cfRule type="expression" dxfId="419" priority="420">
      <formula>AND(M273="")</formula>
    </cfRule>
  </conditionalFormatting>
  <conditionalFormatting sqref="N274">
    <cfRule type="expression" dxfId="418" priority="419">
      <formula>AND(M273="")</formula>
    </cfRule>
  </conditionalFormatting>
  <conditionalFormatting sqref="N275">
    <cfRule type="expression" dxfId="417" priority="418">
      <formula>AND(M275="")</formula>
    </cfRule>
  </conditionalFormatting>
  <conditionalFormatting sqref="N276">
    <cfRule type="expression" dxfId="416" priority="417">
      <formula>AND(M275="")</formula>
    </cfRule>
  </conditionalFormatting>
  <conditionalFormatting sqref="N277">
    <cfRule type="expression" dxfId="415" priority="416">
      <formula>AND(M277="")</formula>
    </cfRule>
  </conditionalFormatting>
  <conditionalFormatting sqref="N278">
    <cfRule type="expression" dxfId="414" priority="415">
      <formula>AND(M277="")</formula>
    </cfRule>
  </conditionalFormatting>
  <conditionalFormatting sqref="D269">
    <cfRule type="expression" dxfId="413" priority="414">
      <formula>AND(C269="")</formula>
    </cfRule>
  </conditionalFormatting>
  <conditionalFormatting sqref="D270">
    <cfRule type="expression" dxfId="412" priority="413">
      <formula>AND(C269="")</formula>
    </cfRule>
  </conditionalFormatting>
  <conditionalFormatting sqref="D267">
    <cfRule type="expression" dxfId="411" priority="412">
      <formula>AND(C267="")</formula>
    </cfRule>
  </conditionalFormatting>
  <conditionalFormatting sqref="D268">
    <cfRule type="expression" dxfId="410" priority="411">
      <formula>AND(C267="")</formula>
    </cfRule>
  </conditionalFormatting>
  <conditionalFormatting sqref="D265">
    <cfRule type="expression" dxfId="409" priority="410">
      <formula>AND(C265="")</formula>
    </cfRule>
  </conditionalFormatting>
  <conditionalFormatting sqref="D266">
    <cfRule type="expression" dxfId="408" priority="409">
      <formula>AND(C265="")</formula>
    </cfRule>
  </conditionalFormatting>
  <conditionalFormatting sqref="O265">
    <cfRule type="expression" dxfId="407" priority="408">
      <formula>AND(N265="")</formula>
    </cfRule>
  </conditionalFormatting>
  <conditionalFormatting sqref="O266">
    <cfRule type="expression" dxfId="406" priority="407">
      <formula>AND(N265="")</formula>
    </cfRule>
  </conditionalFormatting>
  <conditionalFormatting sqref="O267">
    <cfRule type="expression" dxfId="405" priority="406">
      <formula>AND(N267="")</formula>
    </cfRule>
  </conditionalFormatting>
  <conditionalFormatting sqref="O268">
    <cfRule type="expression" dxfId="404" priority="405">
      <formula>AND(N267="")</formula>
    </cfRule>
  </conditionalFormatting>
  <conditionalFormatting sqref="O269">
    <cfRule type="expression" dxfId="403" priority="404">
      <formula>AND(N269="")</formula>
    </cfRule>
  </conditionalFormatting>
  <conditionalFormatting sqref="O270">
    <cfRule type="expression" dxfId="402" priority="403">
      <formula>AND(N269="")</formula>
    </cfRule>
  </conditionalFormatting>
  <conditionalFormatting sqref="O271">
    <cfRule type="expression" dxfId="401" priority="402">
      <formula>AND(N271="")</formula>
    </cfRule>
  </conditionalFormatting>
  <conditionalFormatting sqref="O272">
    <cfRule type="expression" dxfId="400" priority="401">
      <formula>AND(N271="")</formula>
    </cfRule>
  </conditionalFormatting>
  <conditionalFormatting sqref="O273">
    <cfRule type="expression" dxfId="399" priority="400">
      <formula>AND(N273="")</formula>
    </cfRule>
  </conditionalFormatting>
  <conditionalFormatting sqref="O274">
    <cfRule type="expression" dxfId="398" priority="399">
      <formula>AND(N273="")</formula>
    </cfRule>
  </conditionalFormatting>
  <conditionalFormatting sqref="O275">
    <cfRule type="expression" dxfId="397" priority="398">
      <formula>AND(N275="")</formula>
    </cfRule>
  </conditionalFormatting>
  <conditionalFormatting sqref="O276">
    <cfRule type="expression" dxfId="396" priority="397">
      <formula>AND(N275="")</formula>
    </cfRule>
  </conditionalFormatting>
  <conditionalFormatting sqref="O277">
    <cfRule type="expression" dxfId="395" priority="396">
      <formula>AND(N277="")</formula>
    </cfRule>
  </conditionalFormatting>
  <conditionalFormatting sqref="O278">
    <cfRule type="expression" dxfId="394" priority="395">
      <formula>AND(N277="")</formula>
    </cfRule>
  </conditionalFormatting>
  <conditionalFormatting sqref="D302">
    <cfRule type="expression" dxfId="393" priority="394">
      <formula>AND(C302="")</formula>
    </cfRule>
  </conditionalFormatting>
  <conditionalFormatting sqref="D303">
    <cfRule type="expression" dxfId="392" priority="393">
      <formula>AND(C302="")</formula>
    </cfRule>
  </conditionalFormatting>
  <conditionalFormatting sqref="D304">
    <cfRule type="expression" dxfId="391" priority="392">
      <formula>AND(C304="")</formula>
    </cfRule>
  </conditionalFormatting>
  <conditionalFormatting sqref="D305">
    <cfRule type="expression" dxfId="390" priority="391">
      <formula>AND(C304="")</formula>
    </cfRule>
  </conditionalFormatting>
  <conditionalFormatting sqref="D306">
    <cfRule type="expression" dxfId="389" priority="390">
      <formula>AND(C306="")</formula>
    </cfRule>
  </conditionalFormatting>
  <conditionalFormatting sqref="D307">
    <cfRule type="expression" dxfId="388" priority="389">
      <formula>AND(C306="")</formula>
    </cfRule>
  </conditionalFormatting>
  <conditionalFormatting sqref="D308">
    <cfRule type="expression" dxfId="387" priority="388">
      <formula>AND(C308="")</formula>
    </cfRule>
  </conditionalFormatting>
  <conditionalFormatting sqref="D309">
    <cfRule type="expression" dxfId="386" priority="387">
      <formula>AND(C308="")</formula>
    </cfRule>
  </conditionalFormatting>
  <conditionalFormatting sqref="F296">
    <cfRule type="expression" dxfId="385" priority="386">
      <formula>AND(E296="")</formula>
    </cfRule>
  </conditionalFormatting>
  <conditionalFormatting sqref="F297">
    <cfRule type="expression" dxfId="384" priority="385">
      <formula>AND(E296="")</formula>
    </cfRule>
  </conditionalFormatting>
  <conditionalFormatting sqref="F298">
    <cfRule type="expression" dxfId="383" priority="384">
      <formula>AND(E298="")</formula>
    </cfRule>
  </conditionalFormatting>
  <conditionalFormatting sqref="F299">
    <cfRule type="expression" dxfId="382" priority="383">
      <formula>AND(E298="")</formula>
    </cfRule>
  </conditionalFormatting>
  <conditionalFormatting sqref="F300">
    <cfRule type="expression" dxfId="381" priority="382">
      <formula>AND(E300="")</formula>
    </cfRule>
  </conditionalFormatting>
  <conditionalFormatting sqref="F301">
    <cfRule type="expression" dxfId="380" priority="381">
      <formula>AND(E300="")</formula>
    </cfRule>
  </conditionalFormatting>
  <conditionalFormatting sqref="F302">
    <cfRule type="expression" dxfId="379" priority="380">
      <formula>AND(E302="")</formula>
    </cfRule>
  </conditionalFormatting>
  <conditionalFormatting sqref="F303">
    <cfRule type="expression" dxfId="378" priority="379">
      <formula>AND(E302="")</formula>
    </cfRule>
  </conditionalFormatting>
  <conditionalFormatting sqref="F304">
    <cfRule type="expression" dxfId="377" priority="378">
      <formula>AND(E304="")</formula>
    </cfRule>
  </conditionalFormatting>
  <conditionalFormatting sqref="F305">
    <cfRule type="expression" dxfId="376" priority="377">
      <formula>AND(E304="")</formula>
    </cfRule>
  </conditionalFormatting>
  <conditionalFormatting sqref="F306">
    <cfRule type="expression" dxfId="375" priority="376">
      <formula>AND(E306="")</formula>
    </cfRule>
  </conditionalFormatting>
  <conditionalFormatting sqref="F307">
    <cfRule type="expression" dxfId="374" priority="375">
      <formula>AND(E306="")</formula>
    </cfRule>
  </conditionalFormatting>
  <conditionalFormatting sqref="F308">
    <cfRule type="expression" dxfId="373" priority="374">
      <formula>AND(E308="")</formula>
    </cfRule>
  </conditionalFormatting>
  <conditionalFormatting sqref="F309">
    <cfRule type="expression" dxfId="372" priority="373">
      <formula>AND(E308="")</formula>
    </cfRule>
  </conditionalFormatting>
  <conditionalFormatting sqref="H296">
    <cfRule type="expression" dxfId="371" priority="372">
      <formula>AND(G296="")</formula>
    </cfRule>
  </conditionalFormatting>
  <conditionalFormatting sqref="H297">
    <cfRule type="expression" dxfId="370" priority="371">
      <formula>AND(G296="")</formula>
    </cfRule>
  </conditionalFormatting>
  <conditionalFormatting sqref="H298">
    <cfRule type="expression" dxfId="369" priority="370">
      <formula>AND(G298="")</formula>
    </cfRule>
  </conditionalFormatting>
  <conditionalFormatting sqref="H299">
    <cfRule type="expression" dxfId="368" priority="369">
      <formula>AND(G298="")</formula>
    </cfRule>
  </conditionalFormatting>
  <conditionalFormatting sqref="H300">
    <cfRule type="expression" dxfId="367" priority="368">
      <formula>AND(G300="")</formula>
    </cfRule>
  </conditionalFormatting>
  <conditionalFormatting sqref="H301">
    <cfRule type="expression" dxfId="366" priority="367">
      <formula>AND(G300="")</formula>
    </cfRule>
  </conditionalFormatting>
  <conditionalFormatting sqref="H302">
    <cfRule type="expression" dxfId="365" priority="366">
      <formula>AND(G302="")</formula>
    </cfRule>
  </conditionalFormatting>
  <conditionalFormatting sqref="H303">
    <cfRule type="expression" dxfId="364" priority="365">
      <formula>AND(G302="")</formula>
    </cfRule>
  </conditionalFormatting>
  <conditionalFormatting sqref="H304">
    <cfRule type="expression" dxfId="363" priority="364">
      <formula>AND(G304="")</formula>
    </cfRule>
  </conditionalFormatting>
  <conditionalFormatting sqref="H305">
    <cfRule type="expression" dxfId="362" priority="363">
      <formula>AND(G304="")</formula>
    </cfRule>
  </conditionalFormatting>
  <conditionalFormatting sqref="H306">
    <cfRule type="expression" dxfId="361" priority="362">
      <formula>AND(G306="")</formula>
    </cfRule>
  </conditionalFormatting>
  <conditionalFormatting sqref="H307">
    <cfRule type="expression" dxfId="360" priority="361">
      <formula>AND(G306="")</formula>
    </cfRule>
  </conditionalFormatting>
  <conditionalFormatting sqref="H308">
    <cfRule type="expression" dxfId="359" priority="360">
      <formula>AND(G308="")</formula>
    </cfRule>
  </conditionalFormatting>
  <conditionalFormatting sqref="H309">
    <cfRule type="expression" dxfId="358" priority="359">
      <formula>AND(G308="")</formula>
    </cfRule>
  </conditionalFormatting>
  <conditionalFormatting sqref="J296">
    <cfRule type="expression" dxfId="357" priority="358">
      <formula>AND(I296="")</formula>
    </cfRule>
  </conditionalFormatting>
  <conditionalFormatting sqref="J297">
    <cfRule type="expression" dxfId="356" priority="357">
      <formula>AND(I296="")</formula>
    </cfRule>
  </conditionalFormatting>
  <conditionalFormatting sqref="J298">
    <cfRule type="expression" dxfId="355" priority="356">
      <formula>AND(I298="")</formula>
    </cfRule>
  </conditionalFormatting>
  <conditionalFormatting sqref="J299">
    <cfRule type="expression" dxfId="354" priority="355">
      <formula>AND(I298="")</formula>
    </cfRule>
  </conditionalFormatting>
  <conditionalFormatting sqref="J300">
    <cfRule type="expression" dxfId="353" priority="354">
      <formula>AND(I300="")</formula>
    </cfRule>
  </conditionalFormatting>
  <conditionalFormatting sqref="J301">
    <cfRule type="expression" dxfId="352" priority="353">
      <formula>AND(I300="")</formula>
    </cfRule>
  </conditionalFormatting>
  <conditionalFormatting sqref="J302">
    <cfRule type="expression" dxfId="351" priority="352">
      <formula>AND(I302="")</formula>
    </cfRule>
  </conditionalFormatting>
  <conditionalFormatting sqref="J303">
    <cfRule type="expression" dxfId="350" priority="351">
      <formula>AND(I302="")</formula>
    </cfRule>
  </conditionalFormatting>
  <conditionalFormatting sqref="J304">
    <cfRule type="expression" dxfId="349" priority="350">
      <formula>AND(I304="")</formula>
    </cfRule>
  </conditionalFormatting>
  <conditionalFormatting sqref="J305">
    <cfRule type="expression" dxfId="348" priority="349">
      <formula>AND(I304="")</formula>
    </cfRule>
  </conditionalFormatting>
  <conditionalFormatting sqref="J306">
    <cfRule type="expression" dxfId="347" priority="348">
      <formula>AND(I306="")</formula>
    </cfRule>
  </conditionalFormatting>
  <conditionalFormatting sqref="J307">
    <cfRule type="expression" dxfId="346" priority="347">
      <formula>AND(I306="")</formula>
    </cfRule>
  </conditionalFormatting>
  <conditionalFormatting sqref="J308">
    <cfRule type="expression" dxfId="345" priority="346">
      <formula>AND(I308="")</formula>
    </cfRule>
  </conditionalFormatting>
  <conditionalFormatting sqref="J309">
    <cfRule type="expression" dxfId="344" priority="345">
      <formula>AND(I308="")</formula>
    </cfRule>
  </conditionalFormatting>
  <conditionalFormatting sqref="L296">
    <cfRule type="expression" dxfId="343" priority="344">
      <formula>AND(K296="")</formula>
    </cfRule>
  </conditionalFormatting>
  <conditionalFormatting sqref="L297">
    <cfRule type="expression" dxfId="342" priority="343">
      <formula>AND(K296="")</formula>
    </cfRule>
  </conditionalFormatting>
  <conditionalFormatting sqref="L298">
    <cfRule type="expression" dxfId="341" priority="342">
      <formula>AND(K298="")</formula>
    </cfRule>
  </conditionalFormatting>
  <conditionalFormatting sqref="L299">
    <cfRule type="expression" dxfId="340" priority="341">
      <formula>AND(K298="")</formula>
    </cfRule>
  </conditionalFormatting>
  <conditionalFormatting sqref="L300">
    <cfRule type="expression" dxfId="339" priority="340">
      <formula>AND(K300="")</formula>
    </cfRule>
  </conditionalFormatting>
  <conditionalFormatting sqref="L301">
    <cfRule type="expression" dxfId="338" priority="339">
      <formula>AND(K300="")</formula>
    </cfRule>
  </conditionalFormatting>
  <conditionalFormatting sqref="L302">
    <cfRule type="expression" dxfId="337" priority="338">
      <formula>AND(K302="")</formula>
    </cfRule>
  </conditionalFormatting>
  <conditionalFormatting sqref="L303">
    <cfRule type="expression" dxfId="336" priority="337">
      <formula>AND(K302="")</formula>
    </cfRule>
  </conditionalFormatting>
  <conditionalFormatting sqref="L304">
    <cfRule type="expression" dxfId="335" priority="336">
      <formula>AND(K304="")</formula>
    </cfRule>
  </conditionalFormatting>
  <conditionalFormatting sqref="L305">
    <cfRule type="expression" dxfId="334" priority="335">
      <formula>AND(K304="")</formula>
    </cfRule>
  </conditionalFormatting>
  <conditionalFormatting sqref="L306">
    <cfRule type="expression" dxfId="333" priority="334">
      <formula>AND(K306="")</formula>
    </cfRule>
  </conditionalFormatting>
  <conditionalFormatting sqref="L307">
    <cfRule type="expression" dxfId="332" priority="333">
      <formula>AND(K306="")</formula>
    </cfRule>
  </conditionalFormatting>
  <conditionalFormatting sqref="L308">
    <cfRule type="expression" dxfId="331" priority="332">
      <formula>AND(K308="")</formula>
    </cfRule>
  </conditionalFormatting>
  <conditionalFormatting sqref="L309">
    <cfRule type="expression" dxfId="330" priority="331">
      <formula>AND(K308="")</formula>
    </cfRule>
  </conditionalFormatting>
  <conditionalFormatting sqref="N296">
    <cfRule type="expression" dxfId="329" priority="330">
      <formula>AND(M296="")</formula>
    </cfRule>
  </conditionalFormatting>
  <conditionalFormatting sqref="N297">
    <cfRule type="expression" dxfId="328" priority="329">
      <formula>AND(M296="")</formula>
    </cfRule>
  </conditionalFormatting>
  <conditionalFormatting sqref="N298">
    <cfRule type="expression" dxfId="327" priority="328">
      <formula>AND(M298="")</formula>
    </cfRule>
  </conditionalFormatting>
  <conditionalFormatting sqref="N299">
    <cfRule type="expression" dxfId="326" priority="327">
      <formula>AND(M298="")</formula>
    </cfRule>
  </conditionalFormatting>
  <conditionalFormatting sqref="N300">
    <cfRule type="expression" dxfId="325" priority="326">
      <formula>AND(M300="")</formula>
    </cfRule>
  </conditionalFormatting>
  <conditionalFormatting sqref="N301">
    <cfRule type="expression" dxfId="324" priority="325">
      <formula>AND(M300="")</formula>
    </cfRule>
  </conditionalFormatting>
  <conditionalFormatting sqref="N302">
    <cfRule type="expression" dxfId="323" priority="324">
      <formula>AND(M302="")</formula>
    </cfRule>
  </conditionalFormatting>
  <conditionalFormatting sqref="N303">
    <cfRule type="expression" dxfId="322" priority="323">
      <formula>AND(M302="")</formula>
    </cfRule>
  </conditionalFormatting>
  <conditionalFormatting sqref="N304">
    <cfRule type="expression" dxfId="321" priority="322">
      <formula>AND(M304="")</formula>
    </cfRule>
  </conditionalFormatting>
  <conditionalFormatting sqref="N305">
    <cfRule type="expression" dxfId="320" priority="321">
      <formula>AND(M304="")</formula>
    </cfRule>
  </conditionalFormatting>
  <conditionalFormatting sqref="N306">
    <cfRule type="expression" dxfId="319" priority="320">
      <formula>AND(M306="")</formula>
    </cfRule>
  </conditionalFormatting>
  <conditionalFormatting sqref="N307">
    <cfRule type="expression" dxfId="318" priority="319">
      <formula>AND(M306="")</formula>
    </cfRule>
  </conditionalFormatting>
  <conditionalFormatting sqref="N308">
    <cfRule type="expression" dxfId="317" priority="318">
      <formula>AND(M308="")</formula>
    </cfRule>
  </conditionalFormatting>
  <conditionalFormatting sqref="N309">
    <cfRule type="expression" dxfId="316" priority="317">
      <formula>AND(M308="")</formula>
    </cfRule>
  </conditionalFormatting>
  <conditionalFormatting sqref="D300">
    <cfRule type="expression" dxfId="315" priority="316">
      <formula>AND(C300="")</formula>
    </cfRule>
  </conditionalFormatting>
  <conditionalFormatting sqref="D301">
    <cfRule type="expression" dxfId="314" priority="315">
      <formula>AND(C300="")</formula>
    </cfRule>
  </conditionalFormatting>
  <conditionalFormatting sqref="D298">
    <cfRule type="expression" dxfId="313" priority="314">
      <formula>AND(C298="")</formula>
    </cfRule>
  </conditionalFormatting>
  <conditionalFormatting sqref="D299">
    <cfRule type="expression" dxfId="312" priority="313">
      <formula>AND(C298="")</formula>
    </cfRule>
  </conditionalFormatting>
  <conditionalFormatting sqref="D296">
    <cfRule type="expression" dxfId="311" priority="312">
      <formula>AND(C296="")</formula>
    </cfRule>
  </conditionalFormatting>
  <conditionalFormatting sqref="D297">
    <cfRule type="expression" dxfId="310" priority="311">
      <formula>AND(C296="")</formula>
    </cfRule>
  </conditionalFormatting>
  <conditionalFormatting sqref="O296">
    <cfRule type="expression" dxfId="309" priority="310">
      <formula>AND(N296="")</formula>
    </cfRule>
  </conditionalFormatting>
  <conditionalFormatting sqref="O297">
    <cfRule type="expression" dxfId="308" priority="309">
      <formula>AND(N296="")</formula>
    </cfRule>
  </conditionalFormatting>
  <conditionalFormatting sqref="O298">
    <cfRule type="expression" dxfId="307" priority="308">
      <formula>AND(N298="")</formula>
    </cfRule>
  </conditionalFormatting>
  <conditionalFormatting sqref="O299">
    <cfRule type="expression" dxfId="306" priority="307">
      <formula>AND(N298="")</formula>
    </cfRule>
  </conditionalFormatting>
  <conditionalFormatting sqref="O300">
    <cfRule type="expression" dxfId="305" priority="306">
      <formula>AND(N300="")</formula>
    </cfRule>
  </conditionalFormatting>
  <conditionalFormatting sqref="O301">
    <cfRule type="expression" dxfId="304" priority="305">
      <formula>AND(N300="")</formula>
    </cfRule>
  </conditionalFormatting>
  <conditionalFormatting sqref="O302">
    <cfRule type="expression" dxfId="303" priority="304">
      <formula>AND(N302="")</formula>
    </cfRule>
  </conditionalFormatting>
  <conditionalFormatting sqref="O303">
    <cfRule type="expression" dxfId="302" priority="303">
      <formula>AND(N302="")</formula>
    </cfRule>
  </conditionalFormatting>
  <conditionalFormatting sqref="O304">
    <cfRule type="expression" dxfId="301" priority="302">
      <formula>AND(N304="")</formula>
    </cfRule>
  </conditionalFormatting>
  <conditionalFormatting sqref="O305">
    <cfRule type="expression" dxfId="300" priority="301">
      <formula>AND(N304="")</formula>
    </cfRule>
  </conditionalFormatting>
  <conditionalFormatting sqref="O306">
    <cfRule type="expression" dxfId="299" priority="300">
      <formula>AND(N306="")</formula>
    </cfRule>
  </conditionalFormatting>
  <conditionalFormatting sqref="O307">
    <cfRule type="expression" dxfId="298" priority="299">
      <formula>AND(N306="")</formula>
    </cfRule>
  </conditionalFormatting>
  <conditionalFormatting sqref="O308">
    <cfRule type="expression" dxfId="297" priority="298">
      <formula>AND(N308="")</formula>
    </cfRule>
  </conditionalFormatting>
  <conditionalFormatting sqref="O309">
    <cfRule type="expression" dxfId="296" priority="297">
      <formula>AND(N308="")</formula>
    </cfRule>
  </conditionalFormatting>
  <conditionalFormatting sqref="D333">
    <cfRule type="expression" dxfId="295" priority="296">
      <formula>AND(C333="")</formula>
    </cfRule>
  </conditionalFormatting>
  <conditionalFormatting sqref="D334">
    <cfRule type="expression" dxfId="294" priority="295">
      <formula>AND(C333="")</formula>
    </cfRule>
  </conditionalFormatting>
  <conditionalFormatting sqref="D335">
    <cfRule type="expression" dxfId="293" priority="294">
      <formula>AND(C335="")</formula>
    </cfRule>
  </conditionalFormatting>
  <conditionalFormatting sqref="D336">
    <cfRule type="expression" dxfId="292" priority="293">
      <formula>AND(C335="")</formula>
    </cfRule>
  </conditionalFormatting>
  <conditionalFormatting sqref="D337">
    <cfRule type="expression" dxfId="291" priority="292">
      <formula>AND(C337="")</formula>
    </cfRule>
  </conditionalFormatting>
  <conditionalFormatting sqref="D338">
    <cfRule type="expression" dxfId="290" priority="291">
      <formula>AND(C337="")</formula>
    </cfRule>
  </conditionalFormatting>
  <conditionalFormatting sqref="D339">
    <cfRule type="expression" dxfId="289" priority="290">
      <formula>AND(C339="")</formula>
    </cfRule>
  </conditionalFormatting>
  <conditionalFormatting sqref="D340">
    <cfRule type="expression" dxfId="288" priority="289">
      <formula>AND(C339="")</formula>
    </cfRule>
  </conditionalFormatting>
  <conditionalFormatting sqref="F327">
    <cfRule type="expression" dxfId="287" priority="288">
      <formula>AND(E327="")</formula>
    </cfRule>
  </conditionalFormatting>
  <conditionalFormatting sqref="F328">
    <cfRule type="expression" dxfId="286" priority="287">
      <formula>AND(E327="")</formula>
    </cfRule>
  </conditionalFormatting>
  <conditionalFormatting sqref="F329">
    <cfRule type="expression" dxfId="285" priority="286">
      <formula>AND(E329="")</formula>
    </cfRule>
  </conditionalFormatting>
  <conditionalFormatting sqref="F330">
    <cfRule type="expression" dxfId="284" priority="285">
      <formula>AND(E329="")</formula>
    </cfRule>
  </conditionalFormatting>
  <conditionalFormatting sqref="F331">
    <cfRule type="expression" dxfId="283" priority="284">
      <formula>AND(E331="")</formula>
    </cfRule>
  </conditionalFormatting>
  <conditionalFormatting sqref="F332">
    <cfRule type="expression" dxfId="282" priority="283">
      <formula>AND(E331="")</formula>
    </cfRule>
  </conditionalFormatting>
  <conditionalFormatting sqref="F333">
    <cfRule type="expression" dxfId="281" priority="282">
      <formula>AND(E333="")</formula>
    </cfRule>
  </conditionalFormatting>
  <conditionalFormatting sqref="F334">
    <cfRule type="expression" dxfId="280" priority="281">
      <formula>AND(E333="")</formula>
    </cfRule>
  </conditionalFormatting>
  <conditionalFormatting sqref="F335">
    <cfRule type="expression" dxfId="279" priority="280">
      <formula>AND(E335="")</formula>
    </cfRule>
  </conditionalFormatting>
  <conditionalFormatting sqref="F336">
    <cfRule type="expression" dxfId="278" priority="279">
      <formula>AND(E335="")</formula>
    </cfRule>
  </conditionalFormatting>
  <conditionalFormatting sqref="F337">
    <cfRule type="expression" dxfId="277" priority="278">
      <formula>AND(E337="")</formula>
    </cfRule>
  </conditionalFormatting>
  <conditionalFormatting sqref="F338">
    <cfRule type="expression" dxfId="276" priority="277">
      <formula>AND(E337="")</formula>
    </cfRule>
  </conditionalFormatting>
  <conditionalFormatting sqref="F339">
    <cfRule type="expression" dxfId="275" priority="276">
      <formula>AND(E339="")</formula>
    </cfRule>
  </conditionalFormatting>
  <conditionalFormatting sqref="F340">
    <cfRule type="expression" dxfId="274" priority="275">
      <formula>AND(E339="")</formula>
    </cfRule>
  </conditionalFormatting>
  <conditionalFormatting sqref="H327">
    <cfRule type="expression" dxfId="273" priority="274">
      <formula>AND(G327="")</formula>
    </cfRule>
  </conditionalFormatting>
  <conditionalFormatting sqref="H328">
    <cfRule type="expression" dxfId="272" priority="273">
      <formula>AND(G327="")</formula>
    </cfRule>
  </conditionalFormatting>
  <conditionalFormatting sqref="H329">
    <cfRule type="expression" dxfId="271" priority="272">
      <formula>AND(G329="")</formula>
    </cfRule>
  </conditionalFormatting>
  <conditionalFormatting sqref="H330">
    <cfRule type="expression" dxfId="270" priority="271">
      <formula>AND(G329="")</formula>
    </cfRule>
  </conditionalFormatting>
  <conditionalFormatting sqref="H331">
    <cfRule type="expression" dxfId="269" priority="270">
      <formula>AND(G331="")</formula>
    </cfRule>
  </conditionalFormatting>
  <conditionalFormatting sqref="H332">
    <cfRule type="expression" dxfId="268" priority="269">
      <formula>AND(G331="")</formula>
    </cfRule>
  </conditionalFormatting>
  <conditionalFormatting sqref="H333">
    <cfRule type="expression" dxfId="267" priority="268">
      <formula>AND(G333="")</formula>
    </cfRule>
  </conditionalFormatting>
  <conditionalFormatting sqref="H334">
    <cfRule type="expression" dxfId="266" priority="267">
      <formula>AND(G333="")</formula>
    </cfRule>
  </conditionalFormatting>
  <conditionalFormatting sqref="H335">
    <cfRule type="expression" dxfId="265" priority="266">
      <formula>AND(G335="")</formula>
    </cfRule>
  </conditionalFormatting>
  <conditionalFormatting sqref="H336">
    <cfRule type="expression" dxfId="264" priority="265">
      <formula>AND(G335="")</formula>
    </cfRule>
  </conditionalFormatting>
  <conditionalFormatting sqref="H337">
    <cfRule type="expression" dxfId="263" priority="264">
      <formula>AND(G337="")</formula>
    </cfRule>
  </conditionalFormatting>
  <conditionalFormatting sqref="H338">
    <cfRule type="expression" dxfId="262" priority="263">
      <formula>AND(G337="")</formula>
    </cfRule>
  </conditionalFormatting>
  <conditionalFormatting sqref="H339">
    <cfRule type="expression" dxfId="261" priority="262">
      <formula>AND(G339="")</formula>
    </cfRule>
  </conditionalFormatting>
  <conditionalFormatting sqref="H340">
    <cfRule type="expression" dxfId="260" priority="261">
      <formula>AND(G339="")</formula>
    </cfRule>
  </conditionalFormatting>
  <conditionalFormatting sqref="J327">
    <cfRule type="expression" dxfId="259" priority="260">
      <formula>AND(I327="")</formula>
    </cfRule>
  </conditionalFormatting>
  <conditionalFormatting sqref="J328">
    <cfRule type="expression" dxfId="258" priority="259">
      <formula>AND(I327="")</formula>
    </cfRule>
  </conditionalFormatting>
  <conditionalFormatting sqref="J329">
    <cfRule type="expression" dxfId="257" priority="258">
      <formula>AND(I329="")</formula>
    </cfRule>
  </conditionalFormatting>
  <conditionalFormatting sqref="J330">
    <cfRule type="expression" dxfId="256" priority="257">
      <formula>AND(I329="")</formula>
    </cfRule>
  </conditionalFormatting>
  <conditionalFormatting sqref="J331">
    <cfRule type="expression" dxfId="255" priority="256">
      <formula>AND(I331="")</formula>
    </cfRule>
  </conditionalFormatting>
  <conditionalFormatting sqref="J332">
    <cfRule type="expression" dxfId="254" priority="255">
      <formula>AND(I331="")</formula>
    </cfRule>
  </conditionalFormatting>
  <conditionalFormatting sqref="J333">
    <cfRule type="expression" dxfId="253" priority="254">
      <formula>AND(I333="")</formula>
    </cfRule>
  </conditionalFormatting>
  <conditionalFormatting sqref="J334">
    <cfRule type="expression" dxfId="252" priority="253">
      <formula>AND(I333="")</formula>
    </cfRule>
  </conditionalFormatting>
  <conditionalFormatting sqref="J335">
    <cfRule type="expression" dxfId="251" priority="252">
      <formula>AND(I335="")</formula>
    </cfRule>
  </conditionalFormatting>
  <conditionalFormatting sqref="J336">
    <cfRule type="expression" dxfId="250" priority="251">
      <formula>AND(I335="")</formula>
    </cfRule>
  </conditionalFormatting>
  <conditionalFormatting sqref="J337">
    <cfRule type="expression" dxfId="249" priority="250">
      <formula>AND(I337="")</formula>
    </cfRule>
  </conditionalFormatting>
  <conditionalFormatting sqref="J338">
    <cfRule type="expression" dxfId="248" priority="249">
      <formula>AND(I337="")</formula>
    </cfRule>
  </conditionalFormatting>
  <conditionalFormatting sqref="J339">
    <cfRule type="expression" dxfId="247" priority="248">
      <formula>AND(I339="")</formula>
    </cfRule>
  </conditionalFormatting>
  <conditionalFormatting sqref="J340">
    <cfRule type="expression" dxfId="246" priority="247">
      <formula>AND(I339="")</formula>
    </cfRule>
  </conditionalFormatting>
  <conditionalFormatting sqref="L327">
    <cfRule type="expression" dxfId="245" priority="246">
      <formula>AND(K327="")</formula>
    </cfRule>
  </conditionalFormatting>
  <conditionalFormatting sqref="L328">
    <cfRule type="expression" dxfId="244" priority="245">
      <formula>AND(K327="")</formula>
    </cfRule>
  </conditionalFormatting>
  <conditionalFormatting sqref="L329">
    <cfRule type="expression" dxfId="243" priority="244">
      <formula>AND(K329="")</formula>
    </cfRule>
  </conditionalFormatting>
  <conditionalFormatting sqref="L330">
    <cfRule type="expression" dxfId="242" priority="243">
      <formula>AND(K329="")</formula>
    </cfRule>
  </conditionalFormatting>
  <conditionalFormatting sqref="L331">
    <cfRule type="expression" dxfId="241" priority="242">
      <formula>AND(K331="")</formula>
    </cfRule>
  </conditionalFormatting>
  <conditionalFormatting sqref="L332">
    <cfRule type="expression" dxfId="240" priority="241">
      <formula>AND(K331="")</formula>
    </cfRule>
  </conditionalFormatting>
  <conditionalFormatting sqref="L333">
    <cfRule type="expression" dxfId="239" priority="240">
      <formula>AND(K333="")</formula>
    </cfRule>
  </conditionalFormatting>
  <conditionalFormatting sqref="L334">
    <cfRule type="expression" dxfId="238" priority="239">
      <formula>AND(K333="")</formula>
    </cfRule>
  </conditionalFormatting>
  <conditionalFormatting sqref="L335">
    <cfRule type="expression" dxfId="237" priority="238">
      <formula>AND(K335="")</formula>
    </cfRule>
  </conditionalFormatting>
  <conditionalFormatting sqref="L336">
    <cfRule type="expression" dxfId="236" priority="237">
      <formula>AND(K335="")</formula>
    </cfRule>
  </conditionalFormatting>
  <conditionalFormatting sqref="L337">
    <cfRule type="expression" dxfId="235" priority="236">
      <formula>AND(K337="")</formula>
    </cfRule>
  </conditionalFormatting>
  <conditionalFormatting sqref="L338">
    <cfRule type="expression" dxfId="234" priority="235">
      <formula>AND(K337="")</formula>
    </cfRule>
  </conditionalFormatting>
  <conditionalFormatting sqref="L339">
    <cfRule type="expression" dxfId="233" priority="234">
      <formula>AND(K339="")</formula>
    </cfRule>
  </conditionalFormatting>
  <conditionalFormatting sqref="L340">
    <cfRule type="expression" dxfId="232" priority="233">
      <formula>AND(K339="")</formula>
    </cfRule>
  </conditionalFormatting>
  <conditionalFormatting sqref="N327">
    <cfRule type="expression" dxfId="231" priority="232">
      <formula>AND(M327="")</formula>
    </cfRule>
  </conditionalFormatting>
  <conditionalFormatting sqref="N328">
    <cfRule type="expression" dxfId="230" priority="231">
      <formula>AND(M327="")</formula>
    </cfRule>
  </conditionalFormatting>
  <conditionalFormatting sqref="N329">
    <cfRule type="expression" dxfId="229" priority="230">
      <formula>AND(M329="")</formula>
    </cfRule>
  </conditionalFormatting>
  <conditionalFormatting sqref="N330">
    <cfRule type="expression" dxfId="228" priority="229">
      <formula>AND(M329="")</formula>
    </cfRule>
  </conditionalFormatting>
  <conditionalFormatting sqref="N331">
    <cfRule type="expression" dxfId="227" priority="228">
      <formula>AND(M331="")</formula>
    </cfRule>
  </conditionalFormatting>
  <conditionalFormatting sqref="N332">
    <cfRule type="expression" dxfId="226" priority="227">
      <formula>AND(M331="")</formula>
    </cfRule>
  </conditionalFormatting>
  <conditionalFormatting sqref="N333">
    <cfRule type="expression" dxfId="225" priority="226">
      <formula>AND(M333="")</formula>
    </cfRule>
  </conditionalFormatting>
  <conditionalFormatting sqref="N334">
    <cfRule type="expression" dxfId="224" priority="225">
      <formula>AND(M333="")</formula>
    </cfRule>
  </conditionalFormatting>
  <conditionalFormatting sqref="N335">
    <cfRule type="expression" dxfId="223" priority="224">
      <formula>AND(M335="")</formula>
    </cfRule>
  </conditionalFormatting>
  <conditionalFormatting sqref="N336">
    <cfRule type="expression" dxfId="222" priority="223">
      <formula>AND(M335="")</formula>
    </cfRule>
  </conditionalFormatting>
  <conditionalFormatting sqref="N337">
    <cfRule type="expression" dxfId="221" priority="222">
      <formula>AND(M337="")</formula>
    </cfRule>
  </conditionalFormatting>
  <conditionalFormatting sqref="N338">
    <cfRule type="expression" dxfId="220" priority="221">
      <formula>AND(M337="")</formula>
    </cfRule>
  </conditionalFormatting>
  <conditionalFormatting sqref="N339">
    <cfRule type="expression" dxfId="219" priority="220">
      <formula>AND(M339="")</formula>
    </cfRule>
  </conditionalFormatting>
  <conditionalFormatting sqref="N340">
    <cfRule type="expression" dxfId="218" priority="219">
      <formula>AND(M339="")</formula>
    </cfRule>
  </conditionalFormatting>
  <conditionalFormatting sqref="D331">
    <cfRule type="expression" dxfId="217" priority="218">
      <formula>AND(C331="")</formula>
    </cfRule>
  </conditionalFormatting>
  <conditionalFormatting sqref="D332">
    <cfRule type="expression" dxfId="216" priority="217">
      <formula>AND(C331="")</formula>
    </cfRule>
  </conditionalFormatting>
  <conditionalFormatting sqref="D329">
    <cfRule type="expression" dxfId="215" priority="216">
      <formula>AND(C329="")</formula>
    </cfRule>
  </conditionalFormatting>
  <conditionalFormatting sqref="D330">
    <cfRule type="expression" dxfId="214" priority="215">
      <formula>AND(C329="")</formula>
    </cfRule>
  </conditionalFormatting>
  <conditionalFormatting sqref="D327">
    <cfRule type="expression" dxfId="213" priority="214">
      <formula>AND(C327="")</formula>
    </cfRule>
  </conditionalFormatting>
  <conditionalFormatting sqref="D328">
    <cfRule type="expression" dxfId="212" priority="213">
      <formula>AND(C327="")</formula>
    </cfRule>
  </conditionalFormatting>
  <conditionalFormatting sqref="O327">
    <cfRule type="expression" dxfId="211" priority="212">
      <formula>AND(N327="")</formula>
    </cfRule>
  </conditionalFormatting>
  <conditionalFormatting sqref="O328">
    <cfRule type="expression" dxfId="210" priority="211">
      <formula>AND(N327="")</formula>
    </cfRule>
  </conditionalFormatting>
  <conditionalFormatting sqref="O329">
    <cfRule type="expression" dxfId="209" priority="210">
      <formula>AND(N329="")</formula>
    </cfRule>
  </conditionalFormatting>
  <conditionalFormatting sqref="O330">
    <cfRule type="expression" dxfId="208" priority="209">
      <formula>AND(N329="")</formula>
    </cfRule>
  </conditionalFormatting>
  <conditionalFormatting sqref="O331">
    <cfRule type="expression" dxfId="207" priority="208">
      <formula>AND(N331="")</formula>
    </cfRule>
  </conditionalFormatting>
  <conditionalFormatting sqref="O332">
    <cfRule type="expression" dxfId="206" priority="207">
      <formula>AND(N331="")</formula>
    </cfRule>
  </conditionalFormatting>
  <conditionalFormatting sqref="O333">
    <cfRule type="expression" dxfId="205" priority="206">
      <formula>AND(N333="")</formula>
    </cfRule>
  </conditionalFormatting>
  <conditionalFormatting sqref="O334">
    <cfRule type="expression" dxfId="204" priority="205">
      <formula>AND(N333="")</formula>
    </cfRule>
  </conditionalFormatting>
  <conditionalFormatting sqref="O335">
    <cfRule type="expression" dxfId="203" priority="204">
      <formula>AND(N335="")</formula>
    </cfRule>
  </conditionalFormatting>
  <conditionalFormatting sqref="O336">
    <cfRule type="expression" dxfId="202" priority="203">
      <formula>AND(N335="")</formula>
    </cfRule>
  </conditionalFormatting>
  <conditionalFormatting sqref="O337">
    <cfRule type="expression" dxfId="201" priority="202">
      <formula>AND(N337="")</formula>
    </cfRule>
  </conditionalFormatting>
  <conditionalFormatting sqref="O338">
    <cfRule type="expression" dxfId="200" priority="201">
      <formula>AND(N337="")</formula>
    </cfRule>
  </conditionalFormatting>
  <conditionalFormatting sqref="O339">
    <cfRule type="expression" dxfId="199" priority="200">
      <formula>AND(N339="")</formula>
    </cfRule>
  </conditionalFormatting>
  <conditionalFormatting sqref="O340">
    <cfRule type="expression" dxfId="198" priority="199">
      <formula>AND(N339="")</formula>
    </cfRule>
  </conditionalFormatting>
  <conditionalFormatting sqref="D364">
    <cfRule type="expression" dxfId="197" priority="198">
      <formula>AND(C364="")</formula>
    </cfRule>
  </conditionalFormatting>
  <conditionalFormatting sqref="D365">
    <cfRule type="expression" dxfId="196" priority="197">
      <formula>AND(C364="")</formula>
    </cfRule>
  </conditionalFormatting>
  <conditionalFormatting sqref="D366">
    <cfRule type="expression" dxfId="195" priority="196">
      <formula>AND(C366="")</formula>
    </cfRule>
  </conditionalFormatting>
  <conditionalFormatting sqref="D367">
    <cfRule type="expression" dxfId="194" priority="195">
      <formula>AND(C366="")</formula>
    </cfRule>
  </conditionalFormatting>
  <conditionalFormatting sqref="D368">
    <cfRule type="expression" dxfId="193" priority="194">
      <formula>AND(C368="")</formula>
    </cfRule>
  </conditionalFormatting>
  <conditionalFormatting sqref="D369">
    <cfRule type="expression" dxfId="192" priority="193">
      <formula>AND(C368="")</formula>
    </cfRule>
  </conditionalFormatting>
  <conditionalFormatting sqref="D370">
    <cfRule type="expression" dxfId="191" priority="192">
      <formula>AND(C370="")</formula>
    </cfRule>
  </conditionalFormatting>
  <conditionalFormatting sqref="D371">
    <cfRule type="expression" dxfId="190" priority="191">
      <formula>AND(C370="")</formula>
    </cfRule>
  </conditionalFormatting>
  <conditionalFormatting sqref="F358">
    <cfRule type="expression" dxfId="189" priority="190">
      <formula>AND(E358="")</formula>
    </cfRule>
  </conditionalFormatting>
  <conditionalFormatting sqref="F359">
    <cfRule type="expression" dxfId="188" priority="189">
      <formula>AND(E358="")</formula>
    </cfRule>
  </conditionalFormatting>
  <conditionalFormatting sqref="F360">
    <cfRule type="expression" dxfId="187" priority="188">
      <formula>AND(E360="")</formula>
    </cfRule>
  </conditionalFormatting>
  <conditionalFormatting sqref="F361">
    <cfRule type="expression" dxfId="186" priority="187">
      <formula>AND(E360="")</formula>
    </cfRule>
  </conditionalFormatting>
  <conditionalFormatting sqref="F362">
    <cfRule type="expression" dxfId="185" priority="186">
      <formula>AND(E362="")</formula>
    </cfRule>
  </conditionalFormatting>
  <conditionalFormatting sqref="F363">
    <cfRule type="expression" dxfId="184" priority="185">
      <formula>AND(E362="")</formula>
    </cfRule>
  </conditionalFormatting>
  <conditionalFormatting sqref="F364">
    <cfRule type="expression" dxfId="183" priority="184">
      <formula>AND(E364="")</formula>
    </cfRule>
  </conditionalFormatting>
  <conditionalFormatting sqref="F365">
    <cfRule type="expression" dxfId="182" priority="183">
      <formula>AND(E364="")</formula>
    </cfRule>
  </conditionalFormatting>
  <conditionalFormatting sqref="F366">
    <cfRule type="expression" dxfId="181" priority="182">
      <formula>AND(E366="")</formula>
    </cfRule>
  </conditionalFormatting>
  <conditionalFormatting sqref="F367">
    <cfRule type="expression" dxfId="180" priority="181">
      <formula>AND(E366="")</formula>
    </cfRule>
  </conditionalFormatting>
  <conditionalFormatting sqref="F368">
    <cfRule type="expression" dxfId="179" priority="180">
      <formula>AND(E368="")</formula>
    </cfRule>
  </conditionalFormatting>
  <conditionalFormatting sqref="F369">
    <cfRule type="expression" dxfId="178" priority="179">
      <formula>AND(E368="")</formula>
    </cfRule>
  </conditionalFormatting>
  <conditionalFormatting sqref="F370">
    <cfRule type="expression" dxfId="177" priority="178">
      <formula>AND(E370="")</formula>
    </cfRule>
  </conditionalFormatting>
  <conditionalFormatting sqref="F371">
    <cfRule type="expression" dxfId="176" priority="177">
      <formula>AND(E370="")</formula>
    </cfRule>
  </conditionalFormatting>
  <conditionalFormatting sqref="H358">
    <cfRule type="expression" dxfId="175" priority="176">
      <formula>AND(G358="")</formula>
    </cfRule>
  </conditionalFormatting>
  <conditionalFormatting sqref="H359">
    <cfRule type="expression" dxfId="174" priority="175">
      <formula>AND(G358="")</formula>
    </cfRule>
  </conditionalFormatting>
  <conditionalFormatting sqref="H360">
    <cfRule type="expression" dxfId="173" priority="174">
      <formula>AND(G360="")</formula>
    </cfRule>
  </conditionalFormatting>
  <conditionalFormatting sqref="H361">
    <cfRule type="expression" dxfId="172" priority="173">
      <formula>AND(G360="")</formula>
    </cfRule>
  </conditionalFormatting>
  <conditionalFormatting sqref="H362">
    <cfRule type="expression" dxfId="171" priority="172">
      <formula>AND(G362="")</formula>
    </cfRule>
  </conditionalFormatting>
  <conditionalFormatting sqref="H363">
    <cfRule type="expression" dxfId="170" priority="171">
      <formula>AND(G362="")</formula>
    </cfRule>
  </conditionalFormatting>
  <conditionalFormatting sqref="H364">
    <cfRule type="expression" dxfId="169" priority="170">
      <formula>AND(G364="")</formula>
    </cfRule>
  </conditionalFormatting>
  <conditionalFormatting sqref="H365">
    <cfRule type="expression" dxfId="168" priority="169">
      <formula>AND(G364="")</formula>
    </cfRule>
  </conditionalFormatting>
  <conditionalFormatting sqref="H366">
    <cfRule type="expression" dxfId="167" priority="168">
      <formula>AND(G366="")</formula>
    </cfRule>
  </conditionalFormatting>
  <conditionalFormatting sqref="H367">
    <cfRule type="expression" dxfId="166" priority="167">
      <formula>AND(G366="")</formula>
    </cfRule>
  </conditionalFormatting>
  <conditionalFormatting sqref="H368">
    <cfRule type="expression" dxfId="165" priority="166">
      <formula>AND(G368="")</formula>
    </cfRule>
  </conditionalFormatting>
  <conditionalFormatting sqref="H369">
    <cfRule type="expression" dxfId="164" priority="165">
      <formula>AND(G368="")</formula>
    </cfRule>
  </conditionalFormatting>
  <conditionalFormatting sqref="H370">
    <cfRule type="expression" dxfId="163" priority="164">
      <formula>AND(G370="")</formula>
    </cfRule>
  </conditionalFormatting>
  <conditionalFormatting sqref="H371">
    <cfRule type="expression" dxfId="162" priority="163">
      <formula>AND(G370="")</formula>
    </cfRule>
  </conditionalFormatting>
  <conditionalFormatting sqref="J358">
    <cfRule type="expression" dxfId="161" priority="162">
      <formula>AND(I358="")</formula>
    </cfRule>
  </conditionalFormatting>
  <conditionalFormatting sqref="J359">
    <cfRule type="expression" dxfId="160" priority="161">
      <formula>AND(I358="")</formula>
    </cfRule>
  </conditionalFormatting>
  <conditionalFormatting sqref="J360">
    <cfRule type="expression" dxfId="159" priority="160">
      <formula>AND(I360="")</formula>
    </cfRule>
  </conditionalFormatting>
  <conditionalFormatting sqref="J361">
    <cfRule type="expression" dxfId="158" priority="159">
      <formula>AND(I360="")</formula>
    </cfRule>
  </conditionalFormatting>
  <conditionalFormatting sqref="J362">
    <cfRule type="expression" dxfId="157" priority="158">
      <formula>AND(I362="")</formula>
    </cfRule>
  </conditionalFormatting>
  <conditionalFormatting sqref="J363">
    <cfRule type="expression" dxfId="156" priority="157">
      <formula>AND(I362="")</formula>
    </cfRule>
  </conditionalFormatting>
  <conditionalFormatting sqref="J364">
    <cfRule type="expression" dxfId="155" priority="156">
      <formula>AND(I364="")</formula>
    </cfRule>
  </conditionalFormatting>
  <conditionalFormatting sqref="J365">
    <cfRule type="expression" dxfId="154" priority="155">
      <formula>AND(I364="")</formula>
    </cfRule>
  </conditionalFormatting>
  <conditionalFormatting sqref="J366">
    <cfRule type="expression" dxfId="153" priority="154">
      <formula>AND(I366="")</formula>
    </cfRule>
  </conditionalFormatting>
  <conditionalFormatting sqref="J367">
    <cfRule type="expression" dxfId="152" priority="153">
      <formula>AND(I366="")</formula>
    </cfRule>
  </conditionalFormatting>
  <conditionalFormatting sqref="J368">
    <cfRule type="expression" dxfId="151" priority="152">
      <formula>AND(I368="")</formula>
    </cfRule>
  </conditionalFormatting>
  <conditionalFormatting sqref="J369">
    <cfRule type="expression" dxfId="150" priority="151">
      <formula>AND(I368="")</formula>
    </cfRule>
  </conditionalFormatting>
  <conditionalFormatting sqref="J370">
    <cfRule type="expression" dxfId="149" priority="150">
      <formula>AND(I370="")</formula>
    </cfRule>
  </conditionalFormatting>
  <conditionalFormatting sqref="J371">
    <cfRule type="expression" dxfId="148" priority="149">
      <formula>AND(I370="")</formula>
    </cfRule>
  </conditionalFormatting>
  <conditionalFormatting sqref="L358">
    <cfRule type="expression" dxfId="147" priority="148">
      <formula>AND(K358="")</formula>
    </cfRule>
  </conditionalFormatting>
  <conditionalFormatting sqref="L359">
    <cfRule type="expression" dxfId="146" priority="147">
      <formula>AND(K358="")</formula>
    </cfRule>
  </conditionalFormatting>
  <conditionalFormatting sqref="L360">
    <cfRule type="expression" dxfId="145" priority="146">
      <formula>AND(K360="")</formula>
    </cfRule>
  </conditionalFormatting>
  <conditionalFormatting sqref="L361">
    <cfRule type="expression" dxfId="144" priority="145">
      <formula>AND(K360="")</formula>
    </cfRule>
  </conditionalFormatting>
  <conditionalFormatting sqref="L362">
    <cfRule type="expression" dxfId="143" priority="144">
      <formula>AND(K362="")</formula>
    </cfRule>
  </conditionalFormatting>
  <conditionalFormatting sqref="L363">
    <cfRule type="expression" dxfId="142" priority="143">
      <formula>AND(K362="")</formula>
    </cfRule>
  </conditionalFormatting>
  <conditionalFormatting sqref="L364">
    <cfRule type="expression" dxfId="141" priority="142">
      <formula>AND(K364="")</formula>
    </cfRule>
  </conditionalFormatting>
  <conditionalFormatting sqref="L365">
    <cfRule type="expression" dxfId="140" priority="141">
      <formula>AND(K364="")</formula>
    </cfRule>
  </conditionalFormatting>
  <conditionalFormatting sqref="L366">
    <cfRule type="expression" dxfId="139" priority="140">
      <formula>AND(K366="")</formula>
    </cfRule>
  </conditionalFormatting>
  <conditionalFormatting sqref="L367">
    <cfRule type="expression" dxfId="138" priority="139">
      <formula>AND(K366="")</formula>
    </cfRule>
  </conditionalFormatting>
  <conditionalFormatting sqref="L368">
    <cfRule type="expression" dxfId="137" priority="138">
      <formula>AND(K368="")</formula>
    </cfRule>
  </conditionalFormatting>
  <conditionalFormatting sqref="L369">
    <cfRule type="expression" dxfId="136" priority="137">
      <formula>AND(K368="")</formula>
    </cfRule>
  </conditionalFormatting>
  <conditionalFormatting sqref="L370">
    <cfRule type="expression" dxfId="135" priority="136">
      <formula>AND(K370="")</formula>
    </cfRule>
  </conditionalFormatting>
  <conditionalFormatting sqref="L371">
    <cfRule type="expression" dxfId="134" priority="135">
      <formula>AND(K370="")</formula>
    </cfRule>
  </conditionalFormatting>
  <conditionalFormatting sqref="N358">
    <cfRule type="expression" dxfId="133" priority="134">
      <formula>AND(M358="")</formula>
    </cfRule>
  </conditionalFormatting>
  <conditionalFormatting sqref="N359">
    <cfRule type="expression" dxfId="132" priority="133">
      <formula>AND(M358="")</formula>
    </cfRule>
  </conditionalFormatting>
  <conditionalFormatting sqref="N360">
    <cfRule type="expression" dxfId="131" priority="132">
      <formula>AND(M360="")</formula>
    </cfRule>
  </conditionalFormatting>
  <conditionalFormatting sqref="N361">
    <cfRule type="expression" dxfId="130" priority="131">
      <formula>AND(M360="")</formula>
    </cfRule>
  </conditionalFormatting>
  <conditionalFormatting sqref="N362">
    <cfRule type="expression" dxfId="129" priority="130">
      <formula>AND(M362="")</formula>
    </cfRule>
  </conditionalFormatting>
  <conditionalFormatting sqref="N363">
    <cfRule type="expression" dxfId="128" priority="129">
      <formula>AND(M362="")</formula>
    </cfRule>
  </conditionalFormatting>
  <conditionalFormatting sqref="N364">
    <cfRule type="expression" dxfId="127" priority="128">
      <formula>AND(M364="")</formula>
    </cfRule>
  </conditionalFormatting>
  <conditionalFormatting sqref="N365">
    <cfRule type="expression" dxfId="126" priority="127">
      <formula>AND(M364="")</formula>
    </cfRule>
  </conditionalFormatting>
  <conditionalFormatting sqref="N366">
    <cfRule type="expression" dxfId="125" priority="126">
      <formula>AND(M366="")</formula>
    </cfRule>
  </conditionalFormatting>
  <conditionalFormatting sqref="N367">
    <cfRule type="expression" dxfId="124" priority="125">
      <formula>AND(M366="")</formula>
    </cfRule>
  </conditionalFormatting>
  <conditionalFormatting sqref="N368">
    <cfRule type="expression" dxfId="123" priority="124">
      <formula>AND(M368="")</formula>
    </cfRule>
  </conditionalFormatting>
  <conditionalFormatting sqref="N369">
    <cfRule type="expression" dxfId="122" priority="123">
      <formula>AND(M368="")</formula>
    </cfRule>
  </conditionalFormatting>
  <conditionalFormatting sqref="N370">
    <cfRule type="expression" dxfId="121" priority="122">
      <formula>AND(M370="")</formula>
    </cfRule>
  </conditionalFormatting>
  <conditionalFormatting sqref="N371">
    <cfRule type="expression" dxfId="120" priority="121">
      <formula>AND(M370="")</formula>
    </cfRule>
  </conditionalFormatting>
  <conditionalFormatting sqref="D362">
    <cfRule type="expression" dxfId="119" priority="120">
      <formula>AND(C362="")</formula>
    </cfRule>
  </conditionalFormatting>
  <conditionalFormatting sqref="D363">
    <cfRule type="expression" dxfId="118" priority="119">
      <formula>AND(C362="")</formula>
    </cfRule>
  </conditionalFormatting>
  <conditionalFormatting sqref="D360">
    <cfRule type="expression" dxfId="117" priority="118">
      <formula>AND(C360="")</formula>
    </cfRule>
  </conditionalFormatting>
  <conditionalFormatting sqref="D361">
    <cfRule type="expression" dxfId="116" priority="117">
      <formula>AND(C360="")</formula>
    </cfRule>
  </conditionalFormatting>
  <conditionalFormatting sqref="D358">
    <cfRule type="expression" dxfId="115" priority="116">
      <formula>AND(C358="")</formula>
    </cfRule>
  </conditionalFormatting>
  <conditionalFormatting sqref="D359">
    <cfRule type="expression" dxfId="114" priority="115">
      <formula>AND(C358="")</formula>
    </cfRule>
  </conditionalFormatting>
  <conditionalFormatting sqref="O358">
    <cfRule type="expression" dxfId="113" priority="114">
      <formula>AND(N358="")</formula>
    </cfRule>
  </conditionalFormatting>
  <conditionalFormatting sqref="O359">
    <cfRule type="expression" dxfId="112" priority="113">
      <formula>AND(N358="")</formula>
    </cfRule>
  </conditionalFormatting>
  <conditionalFormatting sqref="O360">
    <cfRule type="expression" dxfId="111" priority="112">
      <formula>AND(N360="")</formula>
    </cfRule>
  </conditionalFormatting>
  <conditionalFormatting sqref="O361">
    <cfRule type="expression" dxfId="110" priority="111">
      <formula>AND(N360="")</formula>
    </cfRule>
  </conditionalFormatting>
  <conditionalFormatting sqref="O362">
    <cfRule type="expression" dxfId="109" priority="110">
      <formula>AND(N362="")</formula>
    </cfRule>
  </conditionalFormatting>
  <conditionalFormatting sqref="O363">
    <cfRule type="expression" dxfId="108" priority="109">
      <formula>AND(N362="")</formula>
    </cfRule>
  </conditionalFormatting>
  <conditionalFormatting sqref="O364">
    <cfRule type="expression" dxfId="107" priority="108">
      <formula>AND(N364="")</formula>
    </cfRule>
  </conditionalFormatting>
  <conditionalFormatting sqref="O365">
    <cfRule type="expression" dxfId="106" priority="107">
      <formula>AND(N364="")</formula>
    </cfRule>
  </conditionalFormatting>
  <conditionalFormatting sqref="O366">
    <cfRule type="expression" dxfId="105" priority="106">
      <formula>AND(N366="")</formula>
    </cfRule>
  </conditionalFormatting>
  <conditionalFormatting sqref="O367">
    <cfRule type="expression" dxfId="104" priority="105">
      <formula>AND(N366="")</formula>
    </cfRule>
  </conditionalFormatting>
  <conditionalFormatting sqref="O368">
    <cfRule type="expression" dxfId="103" priority="104">
      <formula>AND(N368="")</formula>
    </cfRule>
  </conditionalFormatting>
  <conditionalFormatting sqref="O369">
    <cfRule type="expression" dxfId="102" priority="103">
      <formula>AND(N368="")</formula>
    </cfRule>
  </conditionalFormatting>
  <conditionalFormatting sqref="O370">
    <cfRule type="expression" dxfId="101" priority="102">
      <formula>AND(N370="")</formula>
    </cfRule>
  </conditionalFormatting>
  <conditionalFormatting sqref="O371">
    <cfRule type="expression" dxfId="100" priority="101">
      <formula>AND(N370="")</formula>
    </cfRule>
  </conditionalFormatting>
  <conditionalFormatting sqref="D395">
    <cfRule type="expression" dxfId="99" priority="100">
      <formula>AND(C395="")</formula>
    </cfRule>
  </conditionalFormatting>
  <conditionalFormatting sqref="D396">
    <cfRule type="expression" dxfId="98" priority="99">
      <formula>AND(C395="")</formula>
    </cfRule>
  </conditionalFormatting>
  <conditionalFormatting sqref="D397">
    <cfRule type="expression" dxfId="97" priority="98">
      <formula>AND(C397="")</formula>
    </cfRule>
  </conditionalFormatting>
  <conditionalFormatting sqref="D398">
    <cfRule type="expression" dxfId="96" priority="97">
      <formula>AND(C397="")</formula>
    </cfRule>
  </conditionalFormatting>
  <conditionalFormatting sqref="D399">
    <cfRule type="expression" dxfId="95" priority="96">
      <formula>AND(C399="")</formula>
    </cfRule>
  </conditionalFormatting>
  <conditionalFormatting sqref="D400">
    <cfRule type="expression" dxfId="94" priority="95">
      <formula>AND(C399="")</formula>
    </cfRule>
  </conditionalFormatting>
  <conditionalFormatting sqref="D401">
    <cfRule type="expression" dxfId="93" priority="94">
      <formula>AND(C401="")</formula>
    </cfRule>
  </conditionalFormatting>
  <conditionalFormatting sqref="D402">
    <cfRule type="expression" dxfId="92" priority="93">
      <formula>AND(C401="")</formula>
    </cfRule>
  </conditionalFormatting>
  <conditionalFormatting sqref="F389">
    <cfRule type="expression" dxfId="91" priority="92">
      <formula>AND(E389="")</formula>
    </cfRule>
  </conditionalFormatting>
  <conditionalFormatting sqref="F390">
    <cfRule type="expression" dxfId="90" priority="91">
      <formula>AND(E389="")</formula>
    </cfRule>
  </conditionalFormatting>
  <conditionalFormatting sqref="F391">
    <cfRule type="expression" dxfId="89" priority="90">
      <formula>AND(E391="")</formula>
    </cfRule>
  </conditionalFormatting>
  <conditionalFormatting sqref="F392">
    <cfRule type="expression" dxfId="88" priority="89">
      <formula>AND(E391="")</formula>
    </cfRule>
  </conditionalFormatting>
  <conditionalFormatting sqref="F393">
    <cfRule type="expression" dxfId="87" priority="88">
      <formula>AND(E393="")</formula>
    </cfRule>
  </conditionalFormatting>
  <conditionalFormatting sqref="F394">
    <cfRule type="expression" dxfId="86" priority="87">
      <formula>AND(E393="")</formula>
    </cfRule>
  </conditionalFormatting>
  <conditionalFormatting sqref="F395">
    <cfRule type="expression" dxfId="85" priority="86">
      <formula>AND(E395="")</formula>
    </cfRule>
  </conditionalFormatting>
  <conditionalFormatting sqref="F396">
    <cfRule type="expression" dxfId="84" priority="85">
      <formula>AND(E395="")</formula>
    </cfRule>
  </conditionalFormatting>
  <conditionalFormatting sqref="F397">
    <cfRule type="expression" dxfId="83" priority="84">
      <formula>AND(E397="")</formula>
    </cfRule>
  </conditionalFormatting>
  <conditionalFormatting sqref="F398">
    <cfRule type="expression" dxfId="82" priority="83">
      <formula>AND(E397="")</formula>
    </cfRule>
  </conditionalFormatting>
  <conditionalFormatting sqref="F399">
    <cfRule type="expression" dxfId="81" priority="82">
      <formula>AND(E399="")</formula>
    </cfRule>
  </conditionalFormatting>
  <conditionalFormatting sqref="F400">
    <cfRule type="expression" dxfId="80" priority="81">
      <formula>AND(E399="")</formula>
    </cfRule>
  </conditionalFormatting>
  <conditionalFormatting sqref="F401">
    <cfRule type="expression" dxfId="79" priority="80">
      <formula>AND(E401="")</formula>
    </cfRule>
  </conditionalFormatting>
  <conditionalFormatting sqref="F402">
    <cfRule type="expression" dxfId="78" priority="79">
      <formula>AND(E401="")</formula>
    </cfRule>
  </conditionalFormatting>
  <conditionalFormatting sqref="H389">
    <cfRule type="expression" dxfId="77" priority="78">
      <formula>AND(G389="")</formula>
    </cfRule>
  </conditionalFormatting>
  <conditionalFormatting sqref="H390">
    <cfRule type="expression" dxfId="76" priority="77">
      <formula>AND(G389="")</formula>
    </cfRule>
  </conditionalFormatting>
  <conditionalFormatting sqref="H391">
    <cfRule type="expression" dxfId="75" priority="76">
      <formula>AND(G391="")</formula>
    </cfRule>
  </conditionalFormatting>
  <conditionalFormatting sqref="H392">
    <cfRule type="expression" dxfId="74" priority="75">
      <formula>AND(G391="")</formula>
    </cfRule>
  </conditionalFormatting>
  <conditionalFormatting sqref="H393">
    <cfRule type="expression" dxfId="73" priority="74">
      <formula>AND(G393="")</formula>
    </cfRule>
  </conditionalFormatting>
  <conditionalFormatting sqref="H394">
    <cfRule type="expression" dxfId="72" priority="73">
      <formula>AND(G393="")</formula>
    </cfRule>
  </conditionalFormatting>
  <conditionalFormatting sqref="H395">
    <cfRule type="expression" dxfId="71" priority="72">
      <formula>AND(G395="")</formula>
    </cfRule>
  </conditionalFormatting>
  <conditionalFormatting sqref="H396">
    <cfRule type="expression" dxfId="70" priority="71">
      <formula>AND(G395="")</formula>
    </cfRule>
  </conditionalFormatting>
  <conditionalFormatting sqref="H397">
    <cfRule type="expression" dxfId="69" priority="70">
      <formula>AND(G397="")</formula>
    </cfRule>
  </conditionalFormatting>
  <conditionalFormatting sqref="H398">
    <cfRule type="expression" dxfId="68" priority="69">
      <formula>AND(G397="")</formula>
    </cfRule>
  </conditionalFormatting>
  <conditionalFormatting sqref="H399">
    <cfRule type="expression" dxfId="67" priority="68">
      <formula>AND(G399="")</formula>
    </cfRule>
  </conditionalFormatting>
  <conditionalFormatting sqref="H400">
    <cfRule type="expression" dxfId="66" priority="67">
      <formula>AND(G399="")</formula>
    </cfRule>
  </conditionalFormatting>
  <conditionalFormatting sqref="H401">
    <cfRule type="expression" dxfId="65" priority="66">
      <formula>AND(G401="")</formula>
    </cfRule>
  </conditionalFormatting>
  <conditionalFormatting sqref="H402">
    <cfRule type="expression" dxfId="64" priority="65">
      <formula>AND(G401="")</formula>
    </cfRule>
  </conditionalFormatting>
  <conditionalFormatting sqref="J389">
    <cfRule type="expression" dxfId="63" priority="64">
      <formula>AND(I389="")</formula>
    </cfRule>
  </conditionalFormatting>
  <conditionalFormatting sqref="J390">
    <cfRule type="expression" dxfId="62" priority="63">
      <formula>AND(I389="")</formula>
    </cfRule>
  </conditionalFormatting>
  <conditionalFormatting sqref="J391">
    <cfRule type="expression" dxfId="61" priority="62">
      <formula>AND(I391="")</formula>
    </cfRule>
  </conditionalFormatting>
  <conditionalFormatting sqref="J392">
    <cfRule type="expression" dxfId="60" priority="61">
      <formula>AND(I391="")</formula>
    </cfRule>
  </conditionalFormatting>
  <conditionalFormatting sqref="J393">
    <cfRule type="expression" dxfId="59" priority="60">
      <formula>AND(I393="")</formula>
    </cfRule>
  </conditionalFormatting>
  <conditionalFormatting sqref="J394">
    <cfRule type="expression" dxfId="58" priority="59">
      <formula>AND(I393="")</formula>
    </cfRule>
  </conditionalFormatting>
  <conditionalFormatting sqref="J395">
    <cfRule type="expression" dxfId="57" priority="58">
      <formula>AND(I395="")</formula>
    </cfRule>
  </conditionalFormatting>
  <conditionalFormatting sqref="J396">
    <cfRule type="expression" dxfId="56" priority="57">
      <formula>AND(I395="")</formula>
    </cfRule>
  </conditionalFormatting>
  <conditionalFormatting sqref="J397">
    <cfRule type="expression" dxfId="55" priority="56">
      <formula>AND(I397="")</formula>
    </cfRule>
  </conditionalFormatting>
  <conditionalFormatting sqref="J398">
    <cfRule type="expression" dxfId="54" priority="55">
      <formula>AND(I397="")</formula>
    </cfRule>
  </conditionalFormatting>
  <conditionalFormatting sqref="J399">
    <cfRule type="expression" dxfId="53" priority="54">
      <formula>AND(I399="")</formula>
    </cfRule>
  </conditionalFormatting>
  <conditionalFormatting sqref="J400">
    <cfRule type="expression" dxfId="52" priority="53">
      <formula>AND(I399="")</formula>
    </cfRule>
  </conditionalFormatting>
  <conditionalFormatting sqref="J401">
    <cfRule type="expression" dxfId="51" priority="52">
      <formula>AND(I401="")</formula>
    </cfRule>
  </conditionalFormatting>
  <conditionalFormatting sqref="J402">
    <cfRule type="expression" dxfId="50" priority="51">
      <formula>AND(I401="")</formula>
    </cfRule>
  </conditionalFormatting>
  <conditionalFormatting sqref="L389">
    <cfRule type="expression" dxfId="49" priority="50">
      <formula>AND(K389="")</formula>
    </cfRule>
  </conditionalFormatting>
  <conditionalFormatting sqref="L390">
    <cfRule type="expression" dxfId="48" priority="49">
      <formula>AND(K389="")</formula>
    </cfRule>
  </conditionalFormatting>
  <conditionalFormatting sqref="L391">
    <cfRule type="expression" dxfId="47" priority="48">
      <formula>AND(K391="")</formula>
    </cfRule>
  </conditionalFormatting>
  <conditionalFormatting sqref="L392">
    <cfRule type="expression" dxfId="46" priority="47">
      <formula>AND(K391="")</formula>
    </cfRule>
  </conditionalFormatting>
  <conditionalFormatting sqref="L393">
    <cfRule type="expression" dxfId="45" priority="46">
      <formula>AND(K393="")</formula>
    </cfRule>
  </conditionalFormatting>
  <conditionalFormatting sqref="L394">
    <cfRule type="expression" dxfId="44" priority="45">
      <formula>AND(K393="")</formula>
    </cfRule>
  </conditionalFormatting>
  <conditionalFormatting sqref="L395">
    <cfRule type="expression" dxfId="43" priority="44">
      <formula>AND(K395="")</formula>
    </cfRule>
  </conditionalFormatting>
  <conditionalFormatting sqref="L396">
    <cfRule type="expression" dxfId="42" priority="43">
      <formula>AND(K395="")</formula>
    </cfRule>
  </conditionalFormatting>
  <conditionalFormatting sqref="L397">
    <cfRule type="expression" dxfId="41" priority="42">
      <formula>AND(K397="")</formula>
    </cfRule>
  </conditionalFormatting>
  <conditionalFormatting sqref="L398">
    <cfRule type="expression" dxfId="40" priority="41">
      <formula>AND(K397="")</formula>
    </cfRule>
  </conditionalFormatting>
  <conditionalFormatting sqref="L399">
    <cfRule type="expression" dxfId="39" priority="40">
      <formula>AND(K399="")</formula>
    </cfRule>
  </conditionalFormatting>
  <conditionalFormatting sqref="L400">
    <cfRule type="expression" dxfId="38" priority="39">
      <formula>AND(K399="")</formula>
    </cfRule>
  </conditionalFormatting>
  <conditionalFormatting sqref="L401">
    <cfRule type="expression" dxfId="37" priority="38">
      <formula>AND(K401="")</formula>
    </cfRule>
  </conditionalFormatting>
  <conditionalFormatting sqref="L402">
    <cfRule type="expression" dxfId="36" priority="37">
      <formula>AND(K401="")</formula>
    </cfRule>
  </conditionalFormatting>
  <conditionalFormatting sqref="N389">
    <cfRule type="expression" dxfId="35" priority="36">
      <formula>AND(M389="")</formula>
    </cfRule>
  </conditionalFormatting>
  <conditionalFormatting sqref="N390">
    <cfRule type="expression" dxfId="34" priority="35">
      <formula>AND(M389="")</formula>
    </cfRule>
  </conditionalFormatting>
  <conditionalFormatting sqref="N391">
    <cfRule type="expression" dxfId="33" priority="34">
      <formula>AND(M391="")</formula>
    </cfRule>
  </conditionalFormatting>
  <conditionalFormatting sqref="N392">
    <cfRule type="expression" dxfId="32" priority="33">
      <formula>AND(M391="")</formula>
    </cfRule>
  </conditionalFormatting>
  <conditionalFormatting sqref="N393">
    <cfRule type="expression" dxfId="31" priority="32">
      <formula>AND(M393="")</formula>
    </cfRule>
  </conditionalFormatting>
  <conditionalFormatting sqref="N394">
    <cfRule type="expression" dxfId="30" priority="31">
      <formula>AND(M393="")</formula>
    </cfRule>
  </conditionalFormatting>
  <conditionalFormatting sqref="N395">
    <cfRule type="expression" dxfId="29" priority="30">
      <formula>AND(M395="")</formula>
    </cfRule>
  </conditionalFormatting>
  <conditionalFormatting sqref="N396">
    <cfRule type="expression" dxfId="28" priority="29">
      <formula>AND(M395="")</formula>
    </cfRule>
  </conditionalFormatting>
  <conditionalFormatting sqref="N397">
    <cfRule type="expression" dxfId="27" priority="28">
      <formula>AND(M397="")</formula>
    </cfRule>
  </conditionalFormatting>
  <conditionalFormatting sqref="N398">
    <cfRule type="expression" dxfId="26" priority="27">
      <formula>AND(M397="")</formula>
    </cfRule>
  </conditionalFormatting>
  <conditionalFormatting sqref="N399">
    <cfRule type="expression" dxfId="25" priority="26">
      <formula>AND(M399="")</formula>
    </cfRule>
  </conditionalFormatting>
  <conditionalFormatting sqref="N400">
    <cfRule type="expression" dxfId="24" priority="25">
      <formula>AND(M399="")</formula>
    </cfRule>
  </conditionalFormatting>
  <conditionalFormatting sqref="N401">
    <cfRule type="expression" dxfId="23" priority="24">
      <formula>AND(M401="")</formula>
    </cfRule>
  </conditionalFormatting>
  <conditionalFormatting sqref="N402">
    <cfRule type="expression" dxfId="22" priority="23">
      <formula>AND(M401="")</formula>
    </cfRule>
  </conditionalFormatting>
  <conditionalFormatting sqref="D393">
    <cfRule type="expression" dxfId="21" priority="22">
      <formula>AND(C393="")</formula>
    </cfRule>
  </conditionalFormatting>
  <conditionalFormatting sqref="D394">
    <cfRule type="expression" dxfId="20" priority="21">
      <formula>AND(C393="")</formula>
    </cfRule>
  </conditionalFormatting>
  <conditionalFormatting sqref="D391">
    <cfRule type="expression" dxfId="19" priority="20">
      <formula>AND(C391="")</formula>
    </cfRule>
  </conditionalFormatting>
  <conditionalFormatting sqref="D392">
    <cfRule type="expression" dxfId="18" priority="19">
      <formula>AND(C391="")</formula>
    </cfRule>
  </conditionalFormatting>
  <conditionalFormatting sqref="D389">
    <cfRule type="expression" dxfId="17" priority="18">
      <formula>AND(C389="")</formula>
    </cfRule>
  </conditionalFormatting>
  <conditionalFormatting sqref="D390">
    <cfRule type="expression" dxfId="16" priority="17">
      <formula>AND(C389="")</formula>
    </cfRule>
  </conditionalFormatting>
  <conditionalFormatting sqref="O389">
    <cfRule type="expression" dxfId="15" priority="16">
      <formula>AND(N389="")</formula>
    </cfRule>
  </conditionalFormatting>
  <conditionalFormatting sqref="O390">
    <cfRule type="expression" dxfId="14" priority="15">
      <formula>AND(N389="")</formula>
    </cfRule>
  </conditionalFormatting>
  <conditionalFormatting sqref="O391">
    <cfRule type="expression" dxfId="13" priority="14">
      <formula>AND(N391="")</formula>
    </cfRule>
  </conditionalFormatting>
  <conditionalFormatting sqref="O392">
    <cfRule type="expression" dxfId="12" priority="13">
      <formula>AND(N391="")</formula>
    </cfRule>
  </conditionalFormatting>
  <conditionalFormatting sqref="O393">
    <cfRule type="expression" dxfId="11" priority="12">
      <formula>AND(N393="")</formula>
    </cfRule>
  </conditionalFormatting>
  <conditionalFormatting sqref="O394">
    <cfRule type="expression" dxfId="10" priority="11">
      <formula>AND(N393="")</formula>
    </cfRule>
  </conditionalFormatting>
  <conditionalFormatting sqref="O395">
    <cfRule type="expression" dxfId="9" priority="10">
      <formula>AND(N395="")</formula>
    </cfRule>
  </conditionalFormatting>
  <conditionalFormatting sqref="O396">
    <cfRule type="expression" dxfId="8" priority="9">
      <formula>AND(N395="")</formula>
    </cfRule>
  </conditionalFormatting>
  <conditionalFormatting sqref="O397">
    <cfRule type="expression" dxfId="7" priority="8">
      <formula>AND(N397="")</formula>
    </cfRule>
  </conditionalFormatting>
  <conditionalFormatting sqref="O398">
    <cfRule type="expression" dxfId="6" priority="7">
      <formula>AND(N397="")</formula>
    </cfRule>
  </conditionalFormatting>
  <conditionalFormatting sqref="O399">
    <cfRule type="expression" dxfId="5" priority="6">
      <formula>AND(N399="")</formula>
    </cfRule>
  </conditionalFormatting>
  <conditionalFormatting sqref="O400">
    <cfRule type="expression" dxfId="4" priority="5">
      <formula>AND(N399="")</formula>
    </cfRule>
  </conditionalFormatting>
  <conditionalFormatting sqref="O401">
    <cfRule type="expression" dxfId="3" priority="4">
      <formula>AND(N401="")</formula>
    </cfRule>
  </conditionalFormatting>
  <conditionalFormatting sqref="O402">
    <cfRule type="expression" dxfId="2" priority="3">
      <formula>AND(N401="")</formula>
    </cfRule>
  </conditionalFormatting>
  <conditionalFormatting sqref="D60">
    <cfRule type="expression" dxfId="1" priority="2">
      <formula>AND(C60="")</formula>
    </cfRule>
  </conditionalFormatting>
  <conditionalFormatting sqref="D61">
    <cfRule type="expression" dxfId="0" priority="1">
      <formula>AND(C60="")</formula>
    </cfRule>
  </conditionalFormatting>
  <pageMargins left="0" right="0" top="0.19685039370078741" bottom="0.19685039370078741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4840-ED10-41FF-8310-A6D9A399B190}">
  <dimension ref="A1:C42"/>
  <sheetViews>
    <sheetView showGridLines="0" workbookViewId="0">
      <selection activeCell="A11" sqref="A11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74" t="s">
        <v>11</v>
      </c>
      <c r="C1" s="75"/>
    </row>
    <row r="2" spans="1:3" x14ac:dyDescent="0.25">
      <c r="A2" s="76" t="s">
        <v>9</v>
      </c>
    </row>
    <row r="3" spans="1:3" ht="25.5" customHeight="1" x14ac:dyDescent="0.25">
      <c r="A3" s="77"/>
      <c r="B3" s="77"/>
      <c r="C3" s="77"/>
    </row>
    <row r="4" spans="1:3" ht="16.5" x14ac:dyDescent="0.3">
      <c r="A4" s="78" t="s">
        <v>10</v>
      </c>
      <c r="B4" s="79"/>
      <c r="C4" s="79"/>
    </row>
    <row r="5" spans="1:3" ht="33" x14ac:dyDescent="0.25">
      <c r="A5" s="80" t="s">
        <v>54</v>
      </c>
    </row>
    <row r="6" spans="1:3" x14ac:dyDescent="0.25">
      <c r="B6" s="81"/>
    </row>
    <row r="7" spans="1:3" ht="16.5" x14ac:dyDescent="0.3">
      <c r="A7" s="78" t="s">
        <v>29</v>
      </c>
      <c r="B7" s="79"/>
      <c r="C7" s="79"/>
    </row>
    <row r="8" spans="1:3" ht="33" x14ac:dyDescent="0.25">
      <c r="A8" s="80" t="s">
        <v>55</v>
      </c>
    </row>
    <row r="9" spans="1:3" x14ac:dyDescent="0.25">
      <c r="A9" s="82"/>
      <c r="B9" s="81"/>
    </row>
    <row r="10" spans="1:3" ht="16.5" x14ac:dyDescent="0.3">
      <c r="A10" s="78" t="s">
        <v>30</v>
      </c>
      <c r="B10" s="83"/>
      <c r="C10" s="83"/>
    </row>
    <row r="11" spans="1:3" ht="33" x14ac:dyDescent="0.25">
      <c r="A11" s="80" t="s">
        <v>31</v>
      </c>
    </row>
    <row r="12" spans="1:3" x14ac:dyDescent="0.25">
      <c r="A12" s="84"/>
    </row>
    <row r="13" spans="1:3" ht="16.5" x14ac:dyDescent="0.25">
      <c r="A13" s="80"/>
      <c r="B13" s="81"/>
    </row>
    <row r="14" spans="1:3" ht="15.75" thickBot="1" x14ac:dyDescent="0.3">
      <c r="A14" s="85"/>
      <c r="B14" s="86"/>
      <c r="C14" s="85"/>
    </row>
    <row r="15" spans="1:3" ht="15.75" thickTop="1" x14ac:dyDescent="0.25">
      <c r="A15" s="87" t="s">
        <v>32</v>
      </c>
    </row>
    <row r="16" spans="1:3" x14ac:dyDescent="0.25">
      <c r="A16" s="88" t="s">
        <v>33</v>
      </c>
      <c r="B16" s="89"/>
      <c r="C16" s="89"/>
    </row>
    <row r="17" spans="1:3" x14ac:dyDescent="0.25">
      <c r="A17" s="90"/>
      <c r="B17" s="89"/>
      <c r="C17" s="89"/>
    </row>
    <row r="18" spans="1:3" x14ac:dyDescent="0.25">
      <c r="A18" s="91" t="s">
        <v>34</v>
      </c>
      <c r="B18" s="92"/>
    </row>
    <row r="19" spans="1:3" x14ac:dyDescent="0.25">
      <c r="A19" s="91" t="s">
        <v>35</v>
      </c>
      <c r="B19" s="92"/>
    </row>
    <row r="20" spans="1:3" x14ac:dyDescent="0.25">
      <c r="A20" s="91" t="s">
        <v>36</v>
      </c>
      <c r="B20" s="92"/>
    </row>
    <row r="21" spans="1:3" x14ac:dyDescent="0.25">
      <c r="A21" s="91" t="s">
        <v>37</v>
      </c>
      <c r="B21" s="92"/>
    </row>
    <row r="22" spans="1:3" x14ac:dyDescent="0.25">
      <c r="A22" s="91" t="s">
        <v>38</v>
      </c>
      <c r="B22" s="92"/>
    </row>
    <row r="23" spans="1:3" x14ac:dyDescent="0.25">
      <c r="A23" s="91" t="s">
        <v>39</v>
      </c>
      <c r="B23" s="92"/>
    </row>
    <row r="24" spans="1:3" x14ac:dyDescent="0.25">
      <c r="A24" s="91"/>
      <c r="B24" s="92"/>
    </row>
    <row r="25" spans="1:3" x14ac:dyDescent="0.25">
      <c r="A25" s="93" t="s">
        <v>40</v>
      </c>
      <c r="B25" s="92"/>
    </row>
    <row r="26" spans="1:3" x14ac:dyDescent="0.25">
      <c r="A26" s="91"/>
      <c r="B26" s="92"/>
    </row>
    <row r="27" spans="1:3" x14ac:dyDescent="0.25">
      <c r="A27" s="91" t="s">
        <v>41</v>
      </c>
      <c r="B27" s="92"/>
    </row>
    <row r="28" spans="1:3" x14ac:dyDescent="0.25">
      <c r="A28" s="91" t="s">
        <v>42</v>
      </c>
      <c r="B28" s="92"/>
    </row>
    <row r="29" spans="1:3" x14ac:dyDescent="0.25">
      <c r="A29" s="91" t="s">
        <v>43</v>
      </c>
      <c r="B29" s="92"/>
    </row>
    <row r="30" spans="1:3" x14ac:dyDescent="0.25">
      <c r="A30" s="91" t="s">
        <v>44</v>
      </c>
      <c r="B30" s="92"/>
    </row>
    <row r="31" spans="1:3" x14ac:dyDescent="0.25">
      <c r="A31" s="91" t="s">
        <v>45</v>
      </c>
      <c r="B31" s="92"/>
      <c r="C31" s="94"/>
    </row>
    <row r="32" spans="1:3" x14ac:dyDescent="0.25">
      <c r="A32" s="91" t="s">
        <v>46</v>
      </c>
    </row>
    <row r="33" spans="1:3" x14ac:dyDescent="0.25">
      <c r="A33" s="91" t="s">
        <v>47</v>
      </c>
    </row>
    <row r="34" spans="1:3" x14ac:dyDescent="0.25">
      <c r="A34" s="91" t="s">
        <v>48</v>
      </c>
    </row>
    <row r="35" spans="1:3" x14ac:dyDescent="0.25">
      <c r="A35" s="91" t="s">
        <v>49</v>
      </c>
    </row>
    <row r="36" spans="1:3" x14ac:dyDescent="0.25">
      <c r="A36" s="91" t="s">
        <v>50</v>
      </c>
    </row>
    <row r="37" spans="1:3" x14ac:dyDescent="0.25"/>
    <row r="38" spans="1:3" x14ac:dyDescent="0.25">
      <c r="A38" s="95" t="s">
        <v>51</v>
      </c>
    </row>
    <row r="39" spans="1:3" ht="15.75" thickBot="1" x14ac:dyDescent="0.3">
      <c r="A39" s="85"/>
      <c r="B39" s="85"/>
      <c r="C39" s="85"/>
    </row>
    <row r="40" spans="1:3" ht="15.75" thickTop="1" x14ac:dyDescent="0.25">
      <c r="A40" s="96" t="s">
        <v>52</v>
      </c>
    </row>
    <row r="41" spans="1:3" ht="15" customHeight="1" x14ac:dyDescent="0.25">
      <c r="A41" s="91" t="s">
        <v>53</v>
      </c>
    </row>
    <row r="42" spans="1:3" ht="15" customHeight="1" x14ac:dyDescent="0.25"/>
  </sheetData>
  <mergeCells count="1">
    <mergeCell ref="A3:C3"/>
  </mergeCells>
  <hyperlinks>
    <hyperlink ref="A18" r:id="rId1" xr:uid="{D8A24319-C23D-4214-A493-427B416AC1DD}"/>
    <hyperlink ref="A19" r:id="rId2" xr:uid="{C56F6379-C1A7-49BC-8173-575456DCCBC5}"/>
    <hyperlink ref="A20" r:id="rId3" xr:uid="{365144A9-C85F-4CF0-8EFD-2E7B8969C87A}"/>
    <hyperlink ref="A21" r:id="rId4" xr:uid="{4B8119A7-71BA-4435-96FB-F674E354E070}"/>
    <hyperlink ref="A41" r:id="rId5" xr:uid="{95E86FB0-ED85-418E-841E-36A98D5C5FE5}"/>
    <hyperlink ref="A22" r:id="rId6" xr:uid="{105EFCFD-0FD7-4AF0-848C-1893E1749456}"/>
    <hyperlink ref="A16" r:id="rId7" xr:uid="{0B438FD3-6B66-4A05-B13F-AC5D10ED132E}"/>
    <hyperlink ref="A27" r:id="rId8" xr:uid="{EE33AF1A-1B4E-4882-B0FE-A3592815EE70}"/>
    <hyperlink ref="A28" r:id="rId9" xr:uid="{EB0EBDF1-4AB6-45E0-BAE2-E90E58852D42}"/>
    <hyperlink ref="A29" r:id="rId10" xr:uid="{92CB39A7-7972-4CCE-BBCF-52DA3FBA95FA}"/>
    <hyperlink ref="A23" r:id="rId11" xr:uid="{4B858786-7F18-42C6-9CD1-78465288609B}"/>
    <hyperlink ref="A33" r:id="rId12" xr:uid="{4F123524-9CF2-4CF3-8366-25E240FED506}"/>
    <hyperlink ref="A36" r:id="rId13" xr:uid="{83541E92-EA5C-4505-A258-32489D63B842}"/>
    <hyperlink ref="A35" r:id="rId14" xr:uid="{1783BB3B-8429-45F5-AD09-F0FFB75C7B31}"/>
    <hyperlink ref="A34" r:id="rId15" xr:uid="{A544ACC7-0DDD-47CB-A304-B9942F36AA13}"/>
    <hyperlink ref="A32" r:id="rId16" xr:uid="{D8C47045-9267-492A-85BB-D823510F0E92}"/>
    <hyperlink ref="A31" r:id="rId17" xr:uid="{A8B09E24-23BD-4F7F-B572-962BE0D239F6}"/>
    <hyperlink ref="A30" r:id="rId18" xr:uid="{3E84121B-A300-4EF7-BB30-4C7DCC0B8539}"/>
  </hyperlinks>
  <pageMargins left="0.7" right="0.7" top="0.78740157499999996" bottom="0.78740157499999996" header="0.3" footer="0.3"/>
  <pageSetup paperSize="9" orientation="portrait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cols>
    <col min="2" max="2" width="13" bestFit="1" customWidth="1"/>
  </cols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Fotokalender</vt:lpstr>
      <vt:lpstr>Info</vt:lpstr>
      <vt:lpstr>Tabelle2</vt:lpstr>
      <vt:lpstr>Tabelle3</vt:lpstr>
      <vt:lpstr>Fotokalender!Druckbereich</vt:lpstr>
      <vt:lpstr>Kalenderjahr</vt:lpstr>
      <vt:lpstr>nein</vt:lpstr>
    </vt:vector>
  </TitlesOfParts>
  <Company>www.alle-meine-vorlagen.de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Fotokalender 2020</dc:title>
  <dc:subject>Kalender-Vorlage</dc:subject>
  <dc:creator>MUTTER Timo</dc:creator>
  <cp:keywords>Kalender</cp:keywords>
  <dc:description>Fotokalender 2020 dient der Erstellung eines Fotokalenders in Excel.</dc:description>
  <cp:lastModifiedBy>TM</cp:lastModifiedBy>
  <cp:lastPrinted>2019-11-28T20:03:36Z</cp:lastPrinted>
  <dcterms:created xsi:type="dcterms:W3CDTF">2015-11-26T22:06:08Z</dcterms:created>
  <dcterms:modified xsi:type="dcterms:W3CDTF">2019-11-28T20:03:41Z</dcterms:modified>
  <cp:category>Kalender</cp:category>
  <cp:contentStatus>Version 1.0</cp:contentStatus>
  <cp:version>1.0</cp:version>
</cp:coreProperties>
</file>