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DieseArbeitsmappe"/>
  <mc:AlternateContent xmlns:mc="http://schemas.openxmlformats.org/markup-compatibility/2006">
    <mc:Choice Requires="x15">
      <x15ac:absPath xmlns:x15ac="http://schemas.microsoft.com/office/spreadsheetml/2010/11/ac" url="C:\Website - Alle_meine_Vorlagen.de\Hochgeladen\37 Familienkalender\Update 2026\"/>
    </mc:Choice>
  </mc:AlternateContent>
  <xr:revisionPtr revIDLastSave="0" documentId="13_ncr:1_{E85A17F9-7FA7-4C25-898A-8643220AE7C0}" xr6:coauthVersionLast="47" xr6:coauthVersionMax="47" xr10:uidLastSave="{00000000-0000-0000-0000-000000000000}"/>
  <bookViews>
    <workbookView xWindow="28680" yWindow="-120" windowWidth="38640" windowHeight="21120" xr2:uid="{00000000-000D-0000-FFFF-FFFF00000000}"/>
  </bookViews>
  <sheets>
    <sheet name="Kalender" sheetId="1" r:id="rId1"/>
    <sheet name="Einstellungen" sheetId="3" r:id="rId2"/>
  </sheets>
  <definedNames>
    <definedName name="_xlnm._FilterDatabase" localSheetId="0" hidden="1">Kalender!$B$4:$L$394</definedName>
    <definedName name="April">Kalender!$A$102</definedName>
    <definedName name="August">Kalender!$A$232</definedName>
    <definedName name="Dezember">Kalender!$A$362</definedName>
    <definedName name="_xlnm.Print_Titles" localSheetId="0">Kalender!$4:$4</definedName>
    <definedName name="Februar">Kalender!$A$38</definedName>
    <definedName name="Januar">Kalender!$A$5</definedName>
    <definedName name="Juli">Kalender!$A$199</definedName>
    <definedName name="Juni">Kalender!$A$167</definedName>
    <definedName name="Kalenderjahr">Einstellungen!$C$2</definedName>
    <definedName name="Maerz">Kalender!$A$69</definedName>
    <definedName name="Mai">Kalender!$A$134</definedName>
    <definedName name="November">Kalender!$A$330</definedName>
    <definedName name="Oktober">Kalender!$A$297</definedName>
    <definedName name="September">Kalender!$A$265</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6" i="1" l="1"/>
  <c r="G124" i="3" l="1"/>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8" i="3"/>
  <c r="G9" i="3"/>
  <c r="G10" i="3"/>
  <c r="G11" i="3"/>
  <c r="G12" i="3"/>
  <c r="G13" i="3"/>
  <c r="G14" i="3"/>
  <c r="G15" i="3"/>
  <c r="G16" i="3"/>
  <c r="G17" i="3"/>
  <c r="G18" i="3"/>
  <c r="G19" i="3"/>
  <c r="G20" i="3"/>
  <c r="G21" i="3"/>
  <c r="G22" i="3"/>
  <c r="G23" i="3"/>
  <c r="G24" i="3"/>
  <c r="G7" i="3"/>
  <c r="L3" i="1" l="1"/>
  <c r="L37" i="1"/>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2" i="3"/>
  <c r="B21" i="3"/>
  <c r="B121" i="3"/>
  <c r="B15" i="3"/>
  <c r="B39" i="3"/>
  <c r="B9" i="3"/>
  <c r="B16" i="3"/>
  <c r="B17" i="3" s="1"/>
  <c r="B18" i="3" s="1"/>
  <c r="B19" i="3" s="1"/>
  <c r="B5" i="1" l="1"/>
  <c r="L6" i="1"/>
  <c r="B7" i="1"/>
  <c r="D6" i="1"/>
  <c r="C6" i="1"/>
  <c r="B8" i="3"/>
  <c r="B14" i="3"/>
  <c r="B10" i="3"/>
  <c r="B13" i="3"/>
  <c r="B12" i="3"/>
  <c r="E6" i="1" l="1"/>
  <c r="B8" i="1"/>
  <c r="L8" i="1" s="1"/>
  <c r="L7" i="1"/>
  <c r="D7" i="1"/>
  <c r="C7" i="1"/>
  <c r="E7" i="1"/>
  <c r="B9" i="1" l="1"/>
  <c r="L9" i="1" s="1"/>
  <c r="D8" i="1"/>
  <c r="E8" i="1"/>
  <c r="C8" i="1"/>
  <c r="E9" i="1" l="1"/>
  <c r="B10" i="1"/>
  <c r="C10" i="1" s="1"/>
  <c r="C9" i="1"/>
  <c r="D9" i="1"/>
  <c r="L10" i="1" l="1"/>
  <c r="B11" i="1"/>
  <c r="C11" i="1" s="1"/>
  <c r="E10" i="1"/>
  <c r="D10" i="1"/>
  <c r="L11" i="1" l="1"/>
  <c r="B12" i="1"/>
  <c r="C12" i="1" s="1"/>
  <c r="E11" i="1"/>
  <c r="D11" i="1"/>
  <c r="L12" i="1" l="1"/>
  <c r="B13" i="1"/>
  <c r="C13" i="1" s="1"/>
  <c r="E12" i="1"/>
  <c r="D12" i="1"/>
  <c r="L13" i="1" l="1"/>
  <c r="B14" i="1"/>
  <c r="C14" i="1" s="1"/>
  <c r="E13" i="1"/>
  <c r="D13" i="1"/>
  <c r="D14" i="1" l="1"/>
  <c r="L14" i="1"/>
  <c r="E14" i="1"/>
  <c r="B15" i="1"/>
  <c r="E15" i="1" s="1"/>
  <c r="D15" i="1" l="1"/>
  <c r="C15" i="1"/>
  <c r="L15" i="1"/>
  <c r="B16" i="1"/>
  <c r="E16" i="1" s="1"/>
  <c r="D16" i="1" l="1"/>
  <c r="C16" i="1"/>
  <c r="L16" i="1"/>
  <c r="B17" i="1"/>
  <c r="L17" i="1" s="1"/>
  <c r="E17" i="1" l="1"/>
  <c r="B18" i="1"/>
  <c r="C18" i="1" s="1"/>
  <c r="D17" i="1"/>
  <c r="C17" i="1"/>
  <c r="L18" i="1" l="1"/>
  <c r="B19" i="1"/>
  <c r="C19" i="1" s="1"/>
  <c r="E18" i="1"/>
  <c r="D18" i="1"/>
  <c r="L19" i="1" l="1"/>
  <c r="B20" i="1"/>
  <c r="D20" i="1" s="1"/>
  <c r="E19" i="1"/>
  <c r="D19" i="1"/>
  <c r="L20" i="1" l="1"/>
  <c r="B21" i="1"/>
  <c r="C21" i="1" s="1"/>
  <c r="E20" i="1"/>
  <c r="C20" i="1"/>
  <c r="L21" i="1" l="1"/>
  <c r="B22" i="1"/>
  <c r="D22" i="1" s="1"/>
  <c r="E21" i="1"/>
  <c r="D21" i="1"/>
  <c r="B23" i="1" l="1"/>
  <c r="L23" i="1" s="1"/>
  <c r="L22" i="1"/>
  <c r="E22" i="1"/>
  <c r="C22" i="1"/>
  <c r="B24" i="1" l="1"/>
  <c r="E24" i="1" s="1"/>
  <c r="E23" i="1"/>
  <c r="D23" i="1"/>
  <c r="C23" i="1"/>
  <c r="D24" i="1"/>
  <c r="C24" i="1"/>
  <c r="B25" i="1"/>
  <c r="L24" i="1" l="1"/>
  <c r="E25" i="1"/>
  <c r="L25" i="1"/>
  <c r="C25" i="1"/>
  <c r="D25" i="1"/>
  <c r="B26" i="1"/>
  <c r="E26" i="1" l="1"/>
  <c r="L26" i="1"/>
  <c r="C26" i="1"/>
  <c r="D26" i="1"/>
  <c r="B27" i="1"/>
  <c r="E27" i="1" l="1"/>
  <c r="L27" i="1"/>
  <c r="D27" i="1"/>
  <c r="C27" i="1"/>
  <c r="B28" i="1"/>
  <c r="E28" i="1" l="1"/>
  <c r="L28" i="1"/>
  <c r="D28" i="1"/>
  <c r="C28" i="1"/>
  <c r="B29" i="1"/>
  <c r="E29" i="1" l="1"/>
  <c r="L29" i="1"/>
  <c r="C29" i="1"/>
  <c r="D29" i="1"/>
  <c r="B30" i="1"/>
  <c r="E30" i="1" l="1"/>
  <c r="L30" i="1"/>
  <c r="C30" i="1"/>
  <c r="D30" i="1"/>
  <c r="B31" i="1"/>
  <c r="E31" i="1" l="1"/>
  <c r="L31" i="1"/>
  <c r="C31" i="1"/>
  <c r="D31" i="1"/>
  <c r="B32" i="1"/>
  <c r="E32" i="1" l="1"/>
  <c r="L32" i="1"/>
  <c r="C32" i="1"/>
  <c r="D32" i="1"/>
  <c r="B33" i="1"/>
  <c r="E33" i="1" l="1"/>
  <c r="L33" i="1"/>
  <c r="C33" i="1"/>
  <c r="D33" i="1"/>
  <c r="B34" i="1"/>
  <c r="E34" i="1" l="1"/>
  <c r="L34" i="1"/>
  <c r="C34" i="1"/>
  <c r="D34" i="1"/>
  <c r="B35" i="1"/>
  <c r="E35" i="1" l="1"/>
  <c r="L35" i="1"/>
  <c r="C35" i="1"/>
  <c r="D35" i="1"/>
  <c r="B36" i="1"/>
  <c r="L36" i="1" s="1"/>
  <c r="E36" i="1" l="1"/>
  <c r="C36" i="1"/>
  <c r="D36" i="1"/>
  <c r="B39" i="1"/>
  <c r="B38" i="1" s="1"/>
  <c r="L39" i="1" l="1"/>
  <c r="E39" i="1"/>
  <c r="C39" i="1"/>
  <c r="D39" i="1"/>
  <c r="B40" i="1"/>
  <c r="E40" i="1" l="1"/>
  <c r="L40" i="1"/>
  <c r="C40" i="1"/>
  <c r="B41" i="1"/>
  <c r="D40" i="1"/>
  <c r="E41" i="1" l="1"/>
  <c r="L41" i="1"/>
  <c r="D41" i="1"/>
  <c r="C41" i="1"/>
  <c r="B42" i="1"/>
  <c r="E42" i="1" l="1"/>
  <c r="L42" i="1"/>
  <c r="C42" i="1"/>
  <c r="D42" i="1"/>
  <c r="B43" i="1"/>
  <c r="E43" i="1" l="1"/>
  <c r="L43" i="1"/>
  <c r="D43" i="1"/>
  <c r="C43" i="1"/>
  <c r="B44" i="1"/>
  <c r="E44" i="1" l="1"/>
  <c r="L44" i="1"/>
  <c r="D44" i="1"/>
  <c r="C44" i="1"/>
  <c r="B45" i="1"/>
  <c r="E45" i="1" l="1"/>
  <c r="L45" i="1"/>
  <c r="D45" i="1"/>
  <c r="C45" i="1"/>
  <c r="B46" i="1"/>
  <c r="E46" i="1" l="1"/>
  <c r="L46" i="1"/>
  <c r="D46" i="1"/>
  <c r="C46" i="1"/>
  <c r="B47" i="1"/>
  <c r="E47" i="1" l="1"/>
  <c r="L47" i="1"/>
  <c r="D47" i="1"/>
  <c r="C47" i="1"/>
  <c r="B48" i="1"/>
  <c r="E48" i="1" l="1"/>
  <c r="L48" i="1"/>
  <c r="C48" i="1"/>
  <c r="D48" i="1"/>
  <c r="B49" i="1"/>
  <c r="E49" i="1" l="1"/>
  <c r="L49" i="1"/>
  <c r="D49" i="1"/>
  <c r="B50" i="1"/>
  <c r="C49" i="1"/>
  <c r="E50" i="1" l="1"/>
  <c r="L50" i="1"/>
  <c r="D50" i="1"/>
  <c r="C50" i="1"/>
  <c r="B51" i="1"/>
  <c r="E51" i="1" l="1"/>
  <c r="L51" i="1"/>
  <c r="C51" i="1"/>
  <c r="D51" i="1"/>
  <c r="B52" i="1"/>
  <c r="E52" i="1" l="1"/>
  <c r="L52" i="1"/>
  <c r="C52" i="1"/>
  <c r="D52" i="1"/>
  <c r="B53" i="1"/>
  <c r="E53" i="1" l="1"/>
  <c r="L53" i="1"/>
  <c r="C53" i="1"/>
  <c r="D53" i="1"/>
  <c r="B54" i="1"/>
  <c r="E54" i="1" l="1"/>
  <c r="L54" i="1"/>
  <c r="C54" i="1"/>
  <c r="D54" i="1"/>
  <c r="B55" i="1"/>
  <c r="E55" i="1" l="1"/>
  <c r="L55" i="1"/>
  <c r="C55" i="1"/>
  <c r="D55" i="1"/>
  <c r="B56" i="1"/>
  <c r="E56" i="1" l="1"/>
  <c r="L56" i="1"/>
  <c r="C56" i="1"/>
  <c r="D56" i="1"/>
  <c r="B57" i="1"/>
  <c r="E57" i="1" l="1"/>
  <c r="L57" i="1"/>
  <c r="C57" i="1"/>
  <c r="D57" i="1"/>
  <c r="B58" i="1"/>
  <c r="E58" i="1" l="1"/>
  <c r="L58" i="1"/>
  <c r="C58" i="1"/>
  <c r="D58" i="1"/>
  <c r="B59" i="1"/>
  <c r="E59" i="1" l="1"/>
  <c r="L59" i="1"/>
  <c r="C59" i="1"/>
  <c r="D59" i="1"/>
  <c r="B60" i="1"/>
  <c r="E60" i="1" l="1"/>
  <c r="L60" i="1"/>
  <c r="D60" i="1"/>
  <c r="C60" i="1"/>
  <c r="B61" i="1"/>
  <c r="E61" i="1" l="1"/>
  <c r="L61" i="1"/>
  <c r="D61" i="1"/>
  <c r="C61" i="1"/>
  <c r="B62" i="1"/>
  <c r="E62" i="1" l="1"/>
  <c r="L62" i="1"/>
  <c r="D62" i="1"/>
  <c r="C62" i="1"/>
  <c r="B63" i="1"/>
  <c r="E63" i="1" l="1"/>
  <c r="L63" i="1"/>
  <c r="C63" i="1"/>
  <c r="D63" i="1"/>
  <c r="B64" i="1"/>
  <c r="E64" i="1" l="1"/>
  <c r="L64" i="1"/>
  <c r="C64" i="1"/>
  <c r="D64" i="1"/>
  <c r="B65" i="1"/>
  <c r="E65" i="1" l="1"/>
  <c r="L65" i="1"/>
  <c r="C65" i="1"/>
  <c r="D65" i="1"/>
  <c r="B66" i="1"/>
  <c r="E66" i="1" l="1"/>
  <c r="L66" i="1"/>
  <c r="D66" i="1"/>
  <c r="C66" i="1"/>
  <c r="B67" i="1"/>
  <c r="E67" i="1" l="1"/>
  <c r="L67" i="1"/>
  <c r="C67" i="1"/>
  <c r="D67" i="1"/>
  <c r="B70" i="1"/>
  <c r="B69" i="1" l="1"/>
  <c r="L70" i="1"/>
  <c r="E70" i="1"/>
  <c r="D70" i="1"/>
  <c r="C70" i="1"/>
  <c r="B71" i="1"/>
  <c r="E71" i="1" l="1"/>
  <c r="L71" i="1"/>
  <c r="D71" i="1"/>
  <c r="C71" i="1"/>
  <c r="B72" i="1"/>
  <c r="E72" i="1" l="1"/>
  <c r="L72" i="1"/>
  <c r="C72" i="1"/>
  <c r="D72" i="1"/>
  <c r="B73" i="1"/>
  <c r="E73" i="1" l="1"/>
  <c r="L73" i="1"/>
  <c r="D73" i="1"/>
  <c r="C73" i="1"/>
  <c r="B74" i="1"/>
  <c r="E74" i="1" l="1"/>
  <c r="L74" i="1"/>
  <c r="C74" i="1"/>
  <c r="D74" i="1"/>
  <c r="B75" i="1"/>
  <c r="E75" i="1" l="1"/>
  <c r="L75" i="1"/>
  <c r="D75" i="1"/>
  <c r="C75" i="1"/>
  <c r="B76" i="1"/>
  <c r="E76" i="1" l="1"/>
  <c r="L76" i="1"/>
  <c r="D76" i="1"/>
  <c r="C76" i="1"/>
  <c r="B77" i="1"/>
  <c r="E77" i="1" l="1"/>
  <c r="L77" i="1"/>
  <c r="D77" i="1"/>
  <c r="C77" i="1"/>
  <c r="B78" i="1"/>
  <c r="E78" i="1" l="1"/>
  <c r="L78" i="1"/>
  <c r="D78" i="1"/>
  <c r="C78" i="1"/>
  <c r="B79" i="1"/>
  <c r="E79" i="1" l="1"/>
  <c r="L79" i="1"/>
  <c r="C79" i="1"/>
  <c r="D79" i="1"/>
  <c r="B80" i="1"/>
  <c r="E80" i="1" l="1"/>
  <c r="L80" i="1"/>
  <c r="C80" i="1"/>
  <c r="D80" i="1"/>
  <c r="B81" i="1"/>
  <c r="E81" i="1" l="1"/>
  <c r="L81" i="1"/>
  <c r="C81" i="1"/>
  <c r="B82" i="1"/>
  <c r="D81" i="1"/>
  <c r="E82" i="1" l="1"/>
  <c r="L82" i="1"/>
  <c r="C82" i="1"/>
  <c r="D82" i="1"/>
  <c r="B83" i="1"/>
  <c r="E83" i="1" l="1"/>
  <c r="L83" i="1"/>
  <c r="D83" i="1"/>
  <c r="C83" i="1"/>
  <c r="B84" i="1"/>
  <c r="E84" i="1" l="1"/>
  <c r="L84" i="1"/>
  <c r="C84" i="1"/>
  <c r="D84" i="1"/>
  <c r="B85" i="1"/>
  <c r="E85" i="1" l="1"/>
  <c r="L85" i="1"/>
  <c r="D85" i="1"/>
  <c r="C85" i="1"/>
  <c r="B86" i="1"/>
  <c r="E86" i="1" l="1"/>
  <c r="L86" i="1"/>
  <c r="D86" i="1"/>
  <c r="C86" i="1"/>
  <c r="B87" i="1"/>
  <c r="E87" i="1" l="1"/>
  <c r="L87" i="1"/>
  <c r="D87" i="1"/>
  <c r="C87" i="1"/>
  <c r="B88" i="1"/>
  <c r="E88" i="1" l="1"/>
  <c r="L88" i="1"/>
  <c r="D88" i="1"/>
  <c r="C88" i="1"/>
  <c r="B89" i="1"/>
  <c r="E89" i="1" l="1"/>
  <c r="L89" i="1"/>
  <c r="D89" i="1"/>
  <c r="C89" i="1"/>
  <c r="B90" i="1"/>
  <c r="E90" i="1" l="1"/>
  <c r="L90" i="1"/>
  <c r="C90" i="1"/>
  <c r="D90" i="1"/>
  <c r="B91" i="1"/>
  <c r="E91" i="1" l="1"/>
  <c r="L91" i="1"/>
  <c r="D91" i="1"/>
  <c r="C91" i="1"/>
  <c r="B92" i="1"/>
  <c r="E92" i="1" l="1"/>
  <c r="L92" i="1"/>
  <c r="D92" i="1"/>
  <c r="C92" i="1"/>
  <c r="B93" i="1"/>
  <c r="E93" i="1" l="1"/>
  <c r="L93" i="1"/>
  <c r="D93" i="1"/>
  <c r="C93" i="1"/>
  <c r="B94" i="1"/>
  <c r="E94" i="1" l="1"/>
  <c r="L94" i="1"/>
  <c r="D94" i="1"/>
  <c r="C94" i="1"/>
  <c r="B95" i="1"/>
  <c r="E95" i="1" l="1"/>
  <c r="L95" i="1"/>
  <c r="C95" i="1"/>
  <c r="D95" i="1"/>
  <c r="B96" i="1"/>
  <c r="E96" i="1" l="1"/>
  <c r="L96" i="1"/>
  <c r="C96" i="1"/>
  <c r="D96" i="1"/>
  <c r="B97" i="1"/>
  <c r="E97" i="1" l="1"/>
  <c r="L97" i="1"/>
  <c r="C97" i="1"/>
  <c r="D97" i="1"/>
  <c r="B98" i="1"/>
  <c r="E98" i="1" l="1"/>
  <c r="L98" i="1"/>
  <c r="C98" i="1"/>
  <c r="D98" i="1"/>
  <c r="B99" i="1"/>
  <c r="E99" i="1" l="1"/>
  <c r="L99" i="1"/>
  <c r="D99" i="1"/>
  <c r="C99" i="1"/>
  <c r="B100" i="1"/>
  <c r="E100" i="1" l="1"/>
  <c r="L100" i="1"/>
  <c r="D100" i="1"/>
  <c r="C100" i="1"/>
  <c r="B103" i="1"/>
  <c r="B102" i="1" l="1"/>
  <c r="L103" i="1"/>
  <c r="E103" i="1"/>
  <c r="C103" i="1"/>
  <c r="D103" i="1"/>
  <c r="B104" i="1"/>
  <c r="E104" i="1" l="1"/>
  <c r="L104" i="1"/>
  <c r="C104" i="1"/>
  <c r="D104" i="1"/>
  <c r="B105" i="1"/>
  <c r="E105" i="1" l="1"/>
  <c r="L105" i="1"/>
  <c r="D105" i="1"/>
  <c r="C105" i="1"/>
  <c r="B106" i="1"/>
  <c r="E106" i="1" l="1"/>
  <c r="L106" i="1"/>
  <c r="D106" i="1"/>
  <c r="C106" i="1"/>
  <c r="B107" i="1"/>
  <c r="E107" i="1" l="1"/>
  <c r="L107" i="1"/>
  <c r="D107" i="1"/>
  <c r="C107" i="1"/>
  <c r="B108" i="1"/>
  <c r="E108" i="1" l="1"/>
  <c r="L108" i="1"/>
  <c r="C108" i="1"/>
  <c r="D108" i="1"/>
  <c r="B109" i="1"/>
  <c r="E109" i="1" l="1"/>
  <c r="L109" i="1"/>
  <c r="D109" i="1"/>
  <c r="C109" i="1"/>
  <c r="B110" i="1"/>
  <c r="E110" i="1" l="1"/>
  <c r="L110" i="1"/>
  <c r="D110" i="1"/>
  <c r="C110" i="1"/>
  <c r="B111" i="1"/>
  <c r="E111" i="1" l="1"/>
  <c r="L111" i="1"/>
  <c r="C111" i="1"/>
  <c r="D111" i="1"/>
  <c r="B112" i="1"/>
  <c r="E112" i="1" l="1"/>
  <c r="L112" i="1"/>
  <c r="D112" i="1"/>
  <c r="C112" i="1"/>
  <c r="B113" i="1"/>
  <c r="E113" i="1" l="1"/>
  <c r="L113" i="1"/>
  <c r="C113" i="1"/>
  <c r="D113" i="1"/>
  <c r="B114" i="1"/>
  <c r="E114" i="1" l="1"/>
  <c r="L114" i="1"/>
  <c r="D114" i="1"/>
  <c r="B115" i="1"/>
  <c r="C114" i="1"/>
  <c r="E115" i="1" l="1"/>
  <c r="L115" i="1"/>
  <c r="D115" i="1"/>
  <c r="C115" i="1"/>
  <c r="B116" i="1"/>
  <c r="E116" i="1" l="1"/>
  <c r="L116" i="1"/>
  <c r="C116" i="1"/>
  <c r="D116" i="1"/>
  <c r="B117" i="1"/>
  <c r="E117" i="1" l="1"/>
  <c r="L117" i="1"/>
  <c r="C117" i="1"/>
  <c r="D117" i="1"/>
  <c r="B118" i="1"/>
  <c r="E118" i="1" l="1"/>
  <c r="L118" i="1"/>
  <c r="C118" i="1"/>
  <c r="D118" i="1"/>
  <c r="B119" i="1"/>
  <c r="E119" i="1" l="1"/>
  <c r="L119" i="1"/>
  <c r="C119" i="1"/>
  <c r="D119" i="1"/>
  <c r="B120" i="1"/>
  <c r="E120" i="1" l="1"/>
  <c r="L120" i="1"/>
  <c r="C120" i="1"/>
  <c r="D120" i="1"/>
  <c r="B121" i="1"/>
  <c r="E121" i="1" l="1"/>
  <c r="L121" i="1"/>
  <c r="D121" i="1"/>
  <c r="C121" i="1"/>
  <c r="B122" i="1"/>
  <c r="E122" i="1" l="1"/>
  <c r="L122" i="1"/>
  <c r="C122" i="1"/>
  <c r="D122" i="1"/>
  <c r="B123" i="1"/>
  <c r="E123" i="1" l="1"/>
  <c r="L123" i="1"/>
  <c r="D123" i="1"/>
  <c r="C123" i="1"/>
  <c r="B124" i="1"/>
  <c r="E124" i="1" l="1"/>
  <c r="L124" i="1"/>
  <c r="C124" i="1"/>
  <c r="D124" i="1"/>
  <c r="B125" i="1"/>
  <c r="E125" i="1" l="1"/>
  <c r="L125" i="1"/>
  <c r="D125" i="1"/>
  <c r="C125" i="1"/>
  <c r="B126" i="1"/>
  <c r="E126" i="1" l="1"/>
  <c r="L126" i="1"/>
  <c r="D126" i="1"/>
  <c r="C126" i="1"/>
  <c r="B127" i="1"/>
  <c r="E127" i="1" l="1"/>
  <c r="L127" i="1"/>
  <c r="C127" i="1"/>
  <c r="D127" i="1"/>
  <c r="B128" i="1"/>
  <c r="E128" i="1" l="1"/>
  <c r="L128" i="1"/>
  <c r="C128" i="1"/>
  <c r="D128" i="1"/>
  <c r="B129" i="1"/>
  <c r="E129" i="1" l="1"/>
  <c r="L129" i="1"/>
  <c r="C129" i="1"/>
  <c r="D129" i="1"/>
  <c r="B130" i="1"/>
  <c r="E130" i="1" l="1"/>
  <c r="L130" i="1"/>
  <c r="D130" i="1"/>
  <c r="C130" i="1"/>
  <c r="B131" i="1"/>
  <c r="E131" i="1" l="1"/>
  <c r="L131" i="1"/>
  <c r="D131" i="1"/>
  <c r="B132" i="1"/>
  <c r="C131" i="1"/>
  <c r="E132" i="1" l="1"/>
  <c r="L132" i="1"/>
  <c r="C132" i="1"/>
  <c r="D132" i="1"/>
  <c r="B135" i="1"/>
  <c r="B134" i="1" l="1"/>
  <c r="L135" i="1"/>
  <c r="E135" i="1"/>
  <c r="C135" i="1"/>
  <c r="D135" i="1"/>
  <c r="B136" i="1"/>
  <c r="E136" i="1" l="1"/>
  <c r="L136" i="1"/>
  <c r="D136" i="1"/>
  <c r="B137" i="1"/>
  <c r="C136" i="1"/>
  <c r="E137" i="1" l="1"/>
  <c r="L137" i="1"/>
  <c r="D137" i="1"/>
  <c r="C137" i="1"/>
  <c r="B138" i="1"/>
  <c r="E138" i="1" l="1"/>
  <c r="L138" i="1"/>
  <c r="C138" i="1"/>
  <c r="D138" i="1"/>
  <c r="B139" i="1"/>
  <c r="E139" i="1" l="1"/>
  <c r="L139" i="1"/>
  <c r="C139" i="1"/>
  <c r="D139" i="1"/>
  <c r="B140" i="1"/>
  <c r="E140" i="1" l="1"/>
  <c r="L140" i="1"/>
  <c r="C140" i="1"/>
  <c r="D140" i="1"/>
  <c r="B141" i="1"/>
  <c r="E141" i="1" l="1"/>
  <c r="L141" i="1"/>
  <c r="C141" i="1"/>
  <c r="D141" i="1"/>
  <c r="B142" i="1"/>
  <c r="E142" i="1" l="1"/>
  <c r="L142" i="1"/>
  <c r="D142" i="1"/>
  <c r="C142" i="1"/>
  <c r="B143" i="1"/>
  <c r="E143" i="1" l="1"/>
  <c r="L143" i="1"/>
  <c r="C143" i="1"/>
  <c r="D143" i="1"/>
  <c r="B144" i="1"/>
  <c r="E144" i="1" l="1"/>
  <c r="L144" i="1"/>
  <c r="D144" i="1"/>
  <c r="C144" i="1"/>
  <c r="B145" i="1"/>
  <c r="E145" i="1" l="1"/>
  <c r="L145" i="1"/>
  <c r="D145" i="1"/>
  <c r="C145" i="1"/>
  <c r="B146" i="1"/>
  <c r="E146" i="1" l="1"/>
  <c r="L146" i="1"/>
  <c r="C146" i="1"/>
  <c r="B147" i="1"/>
  <c r="D146" i="1"/>
  <c r="E147" i="1" l="1"/>
  <c r="L147" i="1"/>
  <c r="D147" i="1"/>
  <c r="C147" i="1"/>
  <c r="B148" i="1"/>
  <c r="E148" i="1" l="1"/>
  <c r="L148" i="1"/>
  <c r="D148" i="1"/>
  <c r="B149" i="1"/>
  <c r="C148" i="1"/>
  <c r="E149" i="1" l="1"/>
  <c r="L149" i="1"/>
  <c r="D149" i="1"/>
  <c r="C149" i="1"/>
  <c r="B150" i="1"/>
  <c r="E150" i="1" l="1"/>
  <c r="L150" i="1"/>
  <c r="D150" i="1"/>
  <c r="C150" i="1"/>
  <c r="B151" i="1"/>
  <c r="E151" i="1" l="1"/>
  <c r="L151" i="1"/>
  <c r="D151" i="1"/>
  <c r="C151" i="1"/>
  <c r="B152" i="1"/>
  <c r="E152" i="1" l="1"/>
  <c r="L152" i="1"/>
  <c r="C152" i="1"/>
  <c r="D152" i="1"/>
  <c r="B153" i="1"/>
  <c r="E153" i="1" l="1"/>
  <c r="L153" i="1"/>
  <c r="D153" i="1"/>
  <c r="C153" i="1"/>
  <c r="B154" i="1"/>
  <c r="E154" i="1" l="1"/>
  <c r="L154" i="1"/>
  <c r="C154" i="1"/>
  <c r="B155" i="1"/>
  <c r="D154" i="1"/>
  <c r="E155" i="1" l="1"/>
  <c r="L155" i="1"/>
  <c r="C155" i="1"/>
  <c r="D155" i="1"/>
  <c r="B156" i="1"/>
  <c r="E156" i="1" l="1"/>
  <c r="L156" i="1"/>
  <c r="C156" i="1"/>
  <c r="D156" i="1"/>
  <c r="B157" i="1"/>
  <c r="E157" i="1" l="1"/>
  <c r="L157" i="1"/>
  <c r="D157" i="1"/>
  <c r="C157" i="1"/>
  <c r="B158" i="1"/>
  <c r="E158" i="1" l="1"/>
  <c r="L158" i="1"/>
  <c r="D158" i="1"/>
  <c r="B159" i="1"/>
  <c r="C158" i="1"/>
  <c r="E159" i="1" l="1"/>
  <c r="L159" i="1"/>
  <c r="C159" i="1"/>
  <c r="D159" i="1"/>
  <c r="B160" i="1"/>
  <c r="E160" i="1" l="1"/>
  <c r="L160" i="1"/>
  <c r="D160" i="1"/>
  <c r="C160" i="1"/>
  <c r="B161" i="1"/>
  <c r="E161" i="1" l="1"/>
  <c r="L161" i="1"/>
  <c r="C161" i="1"/>
  <c r="D161" i="1"/>
  <c r="B162" i="1"/>
  <c r="E162" i="1" l="1"/>
  <c r="L162" i="1"/>
  <c r="D162" i="1"/>
  <c r="B163" i="1"/>
  <c r="C162" i="1"/>
  <c r="E163" i="1" l="1"/>
  <c r="L163" i="1"/>
  <c r="C163" i="1"/>
  <c r="D163" i="1"/>
  <c r="B164" i="1"/>
  <c r="E164" i="1" l="1"/>
  <c r="L164" i="1"/>
  <c r="D164" i="1"/>
  <c r="C164" i="1"/>
  <c r="B165" i="1"/>
  <c r="E165" i="1" l="1"/>
  <c r="L165" i="1"/>
  <c r="D165" i="1"/>
  <c r="C165" i="1"/>
  <c r="B168" i="1"/>
  <c r="B167" i="1" l="1"/>
  <c r="L168" i="1"/>
  <c r="E168" i="1"/>
  <c r="C168" i="1"/>
  <c r="D168" i="1"/>
  <c r="B169" i="1"/>
  <c r="E169" i="1" l="1"/>
  <c r="L169" i="1"/>
  <c r="C169" i="1"/>
  <c r="B170" i="1"/>
  <c r="D169" i="1"/>
  <c r="E170" i="1" l="1"/>
  <c r="L170" i="1"/>
  <c r="D170" i="1"/>
  <c r="C170" i="1"/>
  <c r="B171" i="1"/>
  <c r="E171" i="1" l="1"/>
  <c r="L171" i="1"/>
  <c r="C171" i="1"/>
  <c r="D171" i="1"/>
  <c r="B172" i="1"/>
  <c r="E172" i="1" l="1"/>
  <c r="L172" i="1"/>
  <c r="D172" i="1"/>
  <c r="C172" i="1"/>
  <c r="B173" i="1"/>
  <c r="E173" i="1" l="1"/>
  <c r="L173" i="1"/>
  <c r="D173" i="1"/>
  <c r="C173" i="1"/>
  <c r="B174" i="1"/>
  <c r="E174" i="1" l="1"/>
  <c r="L174" i="1"/>
  <c r="D174" i="1"/>
  <c r="C174" i="1"/>
  <c r="B175" i="1"/>
  <c r="E175" i="1" l="1"/>
  <c r="L175" i="1"/>
  <c r="C175" i="1"/>
  <c r="D175" i="1"/>
  <c r="B176" i="1"/>
  <c r="E176" i="1" l="1"/>
  <c r="L176" i="1"/>
  <c r="C176" i="1"/>
  <c r="B177" i="1"/>
  <c r="D176" i="1"/>
  <c r="E177" i="1" l="1"/>
  <c r="L177" i="1"/>
  <c r="C177" i="1"/>
  <c r="D177" i="1"/>
  <c r="B178" i="1"/>
  <c r="E178" i="1" l="1"/>
  <c r="L178" i="1"/>
  <c r="D178" i="1"/>
  <c r="C178" i="1"/>
  <c r="B179" i="1"/>
  <c r="E179" i="1" l="1"/>
  <c r="L179" i="1"/>
  <c r="D179" i="1"/>
  <c r="C179" i="1"/>
  <c r="B180" i="1"/>
  <c r="E180" i="1" l="1"/>
  <c r="L180" i="1"/>
  <c r="C180" i="1"/>
  <c r="D180" i="1"/>
  <c r="B181" i="1"/>
  <c r="E181" i="1" l="1"/>
  <c r="L181" i="1"/>
  <c r="C181" i="1"/>
  <c r="D181" i="1"/>
  <c r="B182" i="1"/>
  <c r="E182" i="1" l="1"/>
  <c r="L182" i="1"/>
  <c r="D182" i="1"/>
  <c r="C182" i="1"/>
  <c r="B183" i="1"/>
  <c r="E183" i="1" l="1"/>
  <c r="L183" i="1"/>
  <c r="C183" i="1"/>
  <c r="D183" i="1"/>
  <c r="B184" i="1"/>
  <c r="E184" i="1" l="1"/>
  <c r="L184" i="1"/>
  <c r="C184" i="1"/>
  <c r="B185" i="1"/>
  <c r="D184" i="1"/>
  <c r="E185" i="1" l="1"/>
  <c r="L185" i="1"/>
  <c r="D185" i="1"/>
  <c r="B186" i="1"/>
  <c r="C185" i="1"/>
  <c r="E186" i="1" l="1"/>
  <c r="L186" i="1"/>
  <c r="C186" i="1"/>
  <c r="D186" i="1"/>
  <c r="B187" i="1"/>
  <c r="E187" i="1" l="1"/>
  <c r="L187" i="1"/>
  <c r="D187" i="1"/>
  <c r="C187" i="1"/>
  <c r="B188" i="1"/>
  <c r="E188" i="1" l="1"/>
  <c r="L188" i="1"/>
  <c r="C188" i="1"/>
  <c r="D188" i="1"/>
  <c r="B189" i="1"/>
  <c r="E189" i="1" l="1"/>
  <c r="L189" i="1"/>
  <c r="D189" i="1"/>
  <c r="C189" i="1"/>
  <c r="B190" i="1"/>
  <c r="E190" i="1" l="1"/>
  <c r="L190" i="1"/>
  <c r="C190" i="1"/>
  <c r="B191" i="1"/>
  <c r="D190" i="1"/>
  <c r="E191" i="1" l="1"/>
  <c r="L191" i="1"/>
  <c r="D191" i="1"/>
  <c r="C191" i="1"/>
  <c r="B192" i="1"/>
  <c r="E192" i="1" l="1"/>
  <c r="L192" i="1"/>
  <c r="C192" i="1"/>
  <c r="B193" i="1"/>
  <c r="D192" i="1"/>
  <c r="E193" i="1" l="1"/>
  <c r="L193" i="1"/>
  <c r="C193" i="1"/>
  <c r="D193" i="1"/>
  <c r="B194" i="1"/>
  <c r="E194" i="1" l="1"/>
  <c r="L194" i="1"/>
  <c r="C194" i="1"/>
  <c r="D194" i="1"/>
  <c r="B195" i="1"/>
  <c r="E195" i="1" l="1"/>
  <c r="L195" i="1"/>
  <c r="C195" i="1"/>
  <c r="D195" i="1"/>
  <c r="B196" i="1"/>
  <c r="E196" i="1" l="1"/>
  <c r="L196" i="1"/>
  <c r="C196" i="1"/>
  <c r="D196" i="1"/>
  <c r="B197" i="1"/>
  <c r="E197" i="1" l="1"/>
  <c r="L197" i="1"/>
  <c r="C197" i="1"/>
  <c r="B200" i="1"/>
  <c r="D197" i="1"/>
  <c r="B199" i="1" l="1"/>
  <c r="L200" i="1"/>
  <c r="E200" i="1"/>
  <c r="C200" i="1"/>
  <c r="D200" i="1"/>
  <c r="B201" i="1"/>
  <c r="E201" i="1" l="1"/>
  <c r="L201" i="1"/>
  <c r="D201" i="1"/>
  <c r="C201" i="1"/>
  <c r="B202" i="1"/>
  <c r="E202" i="1" l="1"/>
  <c r="L202" i="1"/>
  <c r="D202" i="1"/>
  <c r="B203" i="1"/>
  <c r="C202" i="1"/>
  <c r="E203" i="1" l="1"/>
  <c r="L203" i="1"/>
  <c r="B204" i="1"/>
  <c r="D203" i="1"/>
  <c r="C203" i="1"/>
  <c r="E204" i="1" l="1"/>
  <c r="L204" i="1"/>
  <c r="C204" i="1"/>
  <c r="D204" i="1"/>
  <c r="B205" i="1"/>
  <c r="E205" i="1" l="1"/>
  <c r="L205" i="1"/>
  <c r="D205" i="1"/>
  <c r="C205" i="1"/>
  <c r="B206" i="1"/>
  <c r="E206" i="1" l="1"/>
  <c r="L206" i="1"/>
  <c r="D206" i="1"/>
  <c r="C206" i="1"/>
  <c r="B207" i="1"/>
  <c r="E207" i="1" l="1"/>
  <c r="L207" i="1"/>
  <c r="D207" i="1"/>
  <c r="C207" i="1"/>
  <c r="B208" i="1"/>
  <c r="E208" i="1" l="1"/>
  <c r="L208" i="1"/>
  <c r="D208" i="1"/>
  <c r="C208" i="1"/>
  <c r="B209" i="1"/>
  <c r="E209" i="1" l="1"/>
  <c r="L209" i="1"/>
  <c r="D209" i="1"/>
  <c r="C209" i="1"/>
  <c r="B210" i="1"/>
  <c r="E210" i="1" l="1"/>
  <c r="L210" i="1"/>
  <c r="C210" i="1"/>
  <c r="D210" i="1"/>
  <c r="B211" i="1"/>
  <c r="E211" i="1" l="1"/>
  <c r="L211" i="1"/>
  <c r="D211" i="1"/>
  <c r="C211" i="1"/>
  <c r="B212" i="1"/>
  <c r="E212" i="1" l="1"/>
  <c r="L212" i="1"/>
  <c r="C212" i="1"/>
  <c r="D212" i="1"/>
  <c r="B213" i="1"/>
  <c r="E213" i="1" l="1"/>
  <c r="L213" i="1"/>
  <c r="D213" i="1"/>
  <c r="C213" i="1"/>
  <c r="B214" i="1"/>
  <c r="E214" i="1" l="1"/>
  <c r="L214" i="1"/>
  <c r="D214" i="1"/>
  <c r="C214" i="1"/>
  <c r="B215" i="1"/>
  <c r="E215" i="1" l="1"/>
  <c r="L215" i="1"/>
  <c r="C215" i="1"/>
  <c r="D215" i="1"/>
  <c r="B216" i="1"/>
  <c r="E216" i="1" l="1"/>
  <c r="L216" i="1"/>
  <c r="D216" i="1"/>
  <c r="C216" i="1"/>
  <c r="B217" i="1"/>
  <c r="E217" i="1" l="1"/>
  <c r="L217" i="1"/>
  <c r="D217" i="1"/>
  <c r="C217" i="1"/>
  <c r="B218" i="1"/>
  <c r="E218" i="1" l="1"/>
  <c r="L218" i="1"/>
  <c r="B219" i="1"/>
  <c r="D218" i="1"/>
  <c r="C218" i="1"/>
  <c r="E219" i="1" l="1"/>
  <c r="L219" i="1"/>
  <c r="C219" i="1"/>
  <c r="B220" i="1"/>
  <c r="D219" i="1"/>
  <c r="E220" i="1" l="1"/>
  <c r="L220" i="1"/>
  <c r="C220" i="1"/>
  <c r="B221" i="1"/>
  <c r="D220" i="1"/>
  <c r="E221" i="1" l="1"/>
  <c r="L221" i="1"/>
  <c r="D221" i="1"/>
  <c r="C221" i="1"/>
  <c r="B222" i="1"/>
  <c r="E222" i="1" l="1"/>
  <c r="L222" i="1"/>
  <c r="C222" i="1"/>
  <c r="D222" i="1"/>
  <c r="B223" i="1"/>
  <c r="E223" i="1" l="1"/>
  <c r="L223" i="1"/>
  <c r="D223" i="1"/>
  <c r="C223" i="1"/>
  <c r="B224" i="1"/>
  <c r="E224" i="1" l="1"/>
  <c r="L224" i="1"/>
  <c r="D224" i="1"/>
  <c r="B225" i="1"/>
  <c r="C224" i="1"/>
  <c r="E225" i="1" l="1"/>
  <c r="L225" i="1"/>
  <c r="D225" i="1"/>
  <c r="C225" i="1"/>
  <c r="B226" i="1"/>
  <c r="E226" i="1" l="1"/>
  <c r="L226" i="1"/>
  <c r="D226" i="1"/>
  <c r="C226" i="1"/>
  <c r="B227" i="1"/>
  <c r="E227" i="1" l="1"/>
  <c r="L227" i="1"/>
  <c r="C227" i="1"/>
  <c r="D227" i="1"/>
  <c r="B228" i="1"/>
  <c r="E228" i="1" l="1"/>
  <c r="L228" i="1"/>
  <c r="D228" i="1"/>
  <c r="C228" i="1"/>
  <c r="B229" i="1"/>
  <c r="E229" i="1" l="1"/>
  <c r="L229" i="1"/>
  <c r="D229" i="1"/>
  <c r="C229" i="1"/>
  <c r="B230" i="1"/>
  <c r="E230" i="1" l="1"/>
  <c r="L230" i="1"/>
  <c r="D230" i="1"/>
  <c r="C230" i="1"/>
  <c r="B233" i="1"/>
  <c r="B232" i="1" l="1"/>
  <c r="L233" i="1"/>
  <c r="E233" i="1"/>
  <c r="C233" i="1"/>
  <c r="D233" i="1"/>
  <c r="B234" i="1"/>
  <c r="E234" i="1" l="1"/>
  <c r="L234" i="1"/>
  <c r="C234" i="1"/>
  <c r="D234" i="1"/>
  <c r="B235" i="1"/>
  <c r="E235" i="1" l="1"/>
  <c r="L235" i="1"/>
  <c r="C235" i="1"/>
  <c r="D235" i="1"/>
  <c r="B236" i="1"/>
  <c r="E236" i="1" l="1"/>
  <c r="L236" i="1"/>
  <c r="D236" i="1"/>
  <c r="C236" i="1"/>
  <c r="B237" i="1"/>
  <c r="E237" i="1" l="1"/>
  <c r="L237" i="1"/>
  <c r="D237" i="1"/>
  <c r="B238" i="1"/>
  <c r="C237" i="1"/>
  <c r="E238" i="1" l="1"/>
  <c r="L238" i="1"/>
  <c r="D238" i="1"/>
  <c r="C238" i="1"/>
  <c r="B239" i="1"/>
  <c r="E239" i="1" l="1"/>
  <c r="L239" i="1"/>
  <c r="C239" i="1"/>
  <c r="D239" i="1"/>
  <c r="B240" i="1"/>
  <c r="E240" i="1" l="1"/>
  <c r="L240" i="1"/>
  <c r="C240" i="1"/>
  <c r="B241" i="1"/>
  <c r="D240" i="1"/>
  <c r="E241" i="1" l="1"/>
  <c r="L241" i="1"/>
  <c r="D241" i="1"/>
  <c r="C241" i="1"/>
  <c r="B242" i="1"/>
  <c r="E242" i="1" l="1"/>
  <c r="L242" i="1"/>
  <c r="C242" i="1"/>
  <c r="D242" i="1"/>
  <c r="B243" i="1"/>
  <c r="E243" i="1" l="1"/>
  <c r="L243" i="1"/>
  <c r="D243" i="1"/>
  <c r="B244" i="1"/>
  <c r="C243" i="1"/>
  <c r="E244" i="1" l="1"/>
  <c r="L244" i="1"/>
  <c r="B245" i="1"/>
  <c r="D244" i="1"/>
  <c r="C244" i="1"/>
  <c r="E245" i="1" l="1"/>
  <c r="L245" i="1"/>
  <c r="C245" i="1"/>
  <c r="D245" i="1"/>
  <c r="B246" i="1"/>
  <c r="E246" i="1" l="1"/>
  <c r="L246" i="1"/>
  <c r="C246" i="1"/>
  <c r="D246" i="1"/>
  <c r="B247" i="1"/>
  <c r="E247" i="1" l="1"/>
  <c r="L247" i="1"/>
  <c r="D247" i="1"/>
  <c r="C247" i="1"/>
  <c r="B248" i="1"/>
  <c r="E248" i="1" l="1"/>
  <c r="L248" i="1"/>
  <c r="D248" i="1"/>
  <c r="C248" i="1"/>
  <c r="B249" i="1"/>
  <c r="E249" i="1" l="1"/>
  <c r="L249" i="1"/>
  <c r="C249" i="1"/>
  <c r="D249" i="1"/>
  <c r="B250" i="1"/>
  <c r="E250" i="1" l="1"/>
  <c r="L250" i="1"/>
  <c r="D250" i="1"/>
  <c r="C250" i="1"/>
  <c r="B251" i="1"/>
  <c r="E251" i="1" l="1"/>
  <c r="L251" i="1"/>
  <c r="C251" i="1"/>
  <c r="D251" i="1"/>
  <c r="B252" i="1"/>
  <c r="E252" i="1" l="1"/>
  <c r="L252" i="1"/>
  <c r="B253" i="1"/>
  <c r="C252" i="1"/>
  <c r="D252" i="1"/>
  <c r="E253" i="1" l="1"/>
  <c r="L253" i="1"/>
  <c r="C253" i="1"/>
  <c r="D253" i="1"/>
  <c r="B254" i="1"/>
  <c r="E254" i="1" l="1"/>
  <c r="L254" i="1"/>
  <c r="C254" i="1"/>
  <c r="D254" i="1"/>
  <c r="B255" i="1"/>
  <c r="E255" i="1" l="1"/>
  <c r="L255" i="1"/>
  <c r="D255" i="1"/>
  <c r="C255" i="1"/>
  <c r="B256" i="1"/>
  <c r="L256" i="1" s="1"/>
  <c r="E256" i="1" l="1"/>
  <c r="C256" i="1"/>
  <c r="D256" i="1"/>
  <c r="B257" i="1"/>
  <c r="E257" i="1" l="1"/>
  <c r="L257" i="1"/>
  <c r="C257" i="1"/>
  <c r="D257" i="1"/>
  <c r="B258" i="1"/>
  <c r="E258" i="1" l="1"/>
  <c r="L258" i="1"/>
  <c r="C258" i="1"/>
  <c r="D258" i="1"/>
  <c r="B259" i="1"/>
  <c r="E259" i="1" l="1"/>
  <c r="L259" i="1"/>
  <c r="D259" i="1"/>
  <c r="B260" i="1"/>
  <c r="C259" i="1"/>
  <c r="E260" i="1" l="1"/>
  <c r="L260" i="1"/>
  <c r="C260" i="1"/>
  <c r="B261" i="1"/>
  <c r="D260" i="1"/>
  <c r="E261" i="1" l="1"/>
  <c r="L261" i="1"/>
  <c r="D261" i="1"/>
  <c r="C261" i="1"/>
  <c r="B262" i="1"/>
  <c r="E262" i="1" l="1"/>
  <c r="L262" i="1"/>
  <c r="C262" i="1"/>
  <c r="D262" i="1"/>
  <c r="B263" i="1"/>
  <c r="E263" i="1" l="1"/>
  <c r="L263" i="1"/>
  <c r="C263" i="1"/>
  <c r="D263" i="1"/>
  <c r="B266" i="1"/>
  <c r="B265" i="1" l="1"/>
  <c r="L266" i="1"/>
  <c r="E266" i="1"/>
  <c r="C266" i="1"/>
  <c r="B267" i="1"/>
  <c r="D266" i="1"/>
  <c r="E267" i="1" l="1"/>
  <c r="L267" i="1"/>
  <c r="D267" i="1"/>
  <c r="B268" i="1"/>
  <c r="C267" i="1"/>
  <c r="E268" i="1" l="1"/>
  <c r="L268" i="1"/>
  <c r="C268" i="1"/>
  <c r="D268" i="1"/>
  <c r="B269" i="1"/>
  <c r="E269" i="1" l="1"/>
  <c r="L269" i="1"/>
  <c r="C269" i="1"/>
  <c r="D269" i="1"/>
  <c r="B270" i="1"/>
  <c r="E270" i="1" l="1"/>
  <c r="L270" i="1"/>
  <c r="D270" i="1"/>
  <c r="C270" i="1"/>
  <c r="B271" i="1"/>
  <c r="E271" i="1" l="1"/>
  <c r="L271" i="1"/>
  <c r="C271" i="1"/>
  <c r="B272" i="1"/>
  <c r="D271" i="1"/>
  <c r="E272" i="1" l="1"/>
  <c r="L272" i="1"/>
  <c r="D272" i="1"/>
  <c r="B273" i="1"/>
  <c r="C272" i="1"/>
  <c r="E273" i="1" l="1"/>
  <c r="L273" i="1"/>
  <c r="D273" i="1"/>
  <c r="C273" i="1"/>
  <c r="B274" i="1"/>
  <c r="E274" i="1" l="1"/>
  <c r="L274" i="1"/>
  <c r="C274" i="1"/>
  <c r="D274" i="1"/>
  <c r="B275" i="1"/>
  <c r="E275" i="1" l="1"/>
  <c r="L275" i="1"/>
  <c r="C275" i="1"/>
  <c r="D275" i="1"/>
  <c r="B276" i="1"/>
  <c r="E276" i="1" l="1"/>
  <c r="L276" i="1"/>
  <c r="C276" i="1"/>
  <c r="B277" i="1"/>
  <c r="D276" i="1"/>
  <c r="E277" i="1" l="1"/>
  <c r="L277" i="1"/>
  <c r="C277" i="1"/>
  <c r="D277" i="1"/>
  <c r="B278" i="1"/>
  <c r="E278" i="1" l="1"/>
  <c r="L278" i="1"/>
  <c r="D278" i="1"/>
  <c r="C278" i="1"/>
  <c r="B279" i="1"/>
  <c r="E279" i="1" l="1"/>
  <c r="L279" i="1"/>
  <c r="C279" i="1"/>
  <c r="D279" i="1"/>
  <c r="B280" i="1"/>
  <c r="E280" i="1" l="1"/>
  <c r="L280" i="1"/>
  <c r="C280" i="1"/>
  <c r="D280" i="1"/>
  <c r="B281" i="1"/>
  <c r="E281" i="1" l="1"/>
  <c r="L281" i="1"/>
  <c r="D281" i="1"/>
  <c r="B282" i="1"/>
  <c r="C281" i="1"/>
  <c r="E282" i="1" l="1"/>
  <c r="L282" i="1"/>
  <c r="C282" i="1"/>
  <c r="D282" i="1"/>
  <c r="B283" i="1"/>
  <c r="E283" i="1" l="1"/>
  <c r="L283" i="1"/>
  <c r="C283" i="1"/>
  <c r="B284" i="1"/>
  <c r="D283" i="1"/>
  <c r="E284" i="1" l="1"/>
  <c r="L284" i="1"/>
  <c r="C284" i="1"/>
  <c r="D284" i="1"/>
  <c r="B285" i="1"/>
  <c r="E285" i="1" l="1"/>
  <c r="L285" i="1"/>
  <c r="C285" i="1"/>
  <c r="D285" i="1"/>
  <c r="B286" i="1"/>
  <c r="E286" i="1" l="1"/>
  <c r="L286" i="1"/>
  <c r="D286" i="1"/>
  <c r="C286" i="1"/>
  <c r="B287" i="1"/>
  <c r="E287" i="1" l="1"/>
  <c r="L287" i="1"/>
  <c r="D287" i="1"/>
  <c r="B288" i="1"/>
  <c r="C287" i="1"/>
  <c r="E288" i="1" l="1"/>
  <c r="L288" i="1"/>
  <c r="D288" i="1"/>
  <c r="C288" i="1"/>
  <c r="B289" i="1"/>
  <c r="E289" i="1" l="1"/>
  <c r="L289" i="1"/>
  <c r="C289" i="1"/>
  <c r="D289" i="1"/>
  <c r="B290" i="1"/>
  <c r="E290" i="1" l="1"/>
  <c r="L290" i="1"/>
  <c r="C290" i="1"/>
  <c r="D290" i="1"/>
  <c r="B291" i="1"/>
  <c r="E291" i="1" l="1"/>
  <c r="L291" i="1"/>
  <c r="C291" i="1"/>
  <c r="D291" i="1"/>
  <c r="B292" i="1"/>
  <c r="E292" i="1" l="1"/>
  <c r="L292" i="1"/>
  <c r="C292" i="1"/>
  <c r="D292" i="1"/>
  <c r="B293" i="1"/>
  <c r="E293" i="1" l="1"/>
  <c r="L293" i="1"/>
  <c r="C293" i="1"/>
  <c r="B294" i="1"/>
  <c r="D293" i="1"/>
  <c r="E294" i="1" l="1"/>
  <c r="L294" i="1"/>
  <c r="D294" i="1"/>
  <c r="B295" i="1"/>
  <c r="C294" i="1"/>
  <c r="E295" i="1" l="1"/>
  <c r="L295" i="1"/>
  <c r="C295" i="1"/>
  <c r="D295" i="1"/>
  <c r="B298" i="1"/>
  <c r="B297" i="1" l="1"/>
  <c r="L298" i="1"/>
  <c r="E298" i="1"/>
  <c r="D298" i="1"/>
  <c r="C298" i="1"/>
  <c r="B299" i="1"/>
  <c r="E299" i="1" l="1"/>
  <c r="L299" i="1"/>
  <c r="C299" i="1"/>
  <c r="D299" i="1"/>
  <c r="B300" i="1"/>
  <c r="E300" i="1" l="1"/>
  <c r="L300" i="1"/>
  <c r="C300" i="1"/>
  <c r="D300" i="1"/>
  <c r="B301" i="1"/>
  <c r="E301" i="1" l="1"/>
  <c r="L301" i="1"/>
  <c r="C301" i="1"/>
  <c r="B302" i="1"/>
  <c r="D301" i="1"/>
  <c r="E302" i="1" l="1"/>
  <c r="L302" i="1"/>
  <c r="D302" i="1"/>
  <c r="C302" i="1"/>
  <c r="B303" i="1"/>
  <c r="E303" i="1" l="1"/>
  <c r="L303" i="1"/>
  <c r="C303" i="1"/>
  <c r="D303" i="1"/>
  <c r="B304" i="1"/>
  <c r="E304" i="1" l="1"/>
  <c r="L304" i="1"/>
  <c r="D304" i="1"/>
  <c r="C304" i="1"/>
  <c r="B305" i="1"/>
  <c r="E305" i="1" l="1"/>
  <c r="L305" i="1"/>
  <c r="D305" i="1"/>
  <c r="C305" i="1"/>
  <c r="B306" i="1"/>
  <c r="E306" i="1" l="1"/>
  <c r="L306" i="1"/>
  <c r="D306" i="1"/>
  <c r="C306" i="1"/>
  <c r="B307" i="1"/>
  <c r="E307" i="1" l="1"/>
  <c r="L307" i="1"/>
  <c r="C307" i="1"/>
  <c r="D307" i="1"/>
  <c r="B308" i="1"/>
  <c r="E308" i="1" l="1"/>
  <c r="L308" i="1"/>
  <c r="D308" i="1"/>
  <c r="C308" i="1"/>
  <c r="B309" i="1"/>
  <c r="E309" i="1" l="1"/>
  <c r="L309" i="1"/>
  <c r="C309" i="1"/>
  <c r="D309" i="1"/>
  <c r="B310" i="1"/>
  <c r="E310" i="1" l="1"/>
  <c r="L310" i="1"/>
  <c r="C310" i="1"/>
  <c r="B311" i="1"/>
  <c r="D310" i="1"/>
  <c r="E311" i="1" l="1"/>
  <c r="L311" i="1"/>
  <c r="D311" i="1"/>
  <c r="C311" i="1"/>
  <c r="B312" i="1"/>
  <c r="E312" i="1" l="1"/>
  <c r="L312" i="1"/>
  <c r="B313" i="1"/>
  <c r="D312" i="1"/>
  <c r="C312" i="1"/>
  <c r="E313" i="1" l="1"/>
  <c r="L313" i="1"/>
  <c r="D313" i="1"/>
  <c r="C313" i="1"/>
  <c r="B314" i="1"/>
  <c r="E314" i="1" l="1"/>
  <c r="L314" i="1"/>
  <c r="C314" i="1"/>
  <c r="D314" i="1"/>
  <c r="B315" i="1"/>
  <c r="E315" i="1" l="1"/>
  <c r="L315" i="1"/>
  <c r="C315" i="1"/>
  <c r="D315" i="1"/>
  <c r="B316" i="1"/>
  <c r="E316" i="1" l="1"/>
  <c r="L316" i="1"/>
  <c r="D316" i="1"/>
  <c r="C316" i="1"/>
  <c r="B317" i="1"/>
  <c r="E317" i="1" l="1"/>
  <c r="L317" i="1"/>
  <c r="D317" i="1"/>
  <c r="C317" i="1"/>
  <c r="B318" i="1"/>
  <c r="E318" i="1" l="1"/>
  <c r="L318" i="1"/>
  <c r="C318" i="1"/>
  <c r="B319" i="1"/>
  <c r="D318" i="1"/>
  <c r="E319" i="1" l="1"/>
  <c r="L319" i="1"/>
  <c r="B320" i="1"/>
  <c r="C319" i="1"/>
  <c r="D319" i="1"/>
  <c r="E320" i="1" l="1"/>
  <c r="L320" i="1"/>
  <c r="C320" i="1"/>
  <c r="D320" i="1"/>
  <c r="B321" i="1"/>
  <c r="E321" i="1" l="1"/>
  <c r="L321" i="1"/>
  <c r="C321" i="1"/>
  <c r="B322" i="1"/>
  <c r="D321" i="1"/>
  <c r="E322" i="1" l="1"/>
  <c r="L322" i="1"/>
  <c r="D322" i="1"/>
  <c r="C322" i="1"/>
  <c r="B323" i="1"/>
  <c r="E323" i="1" l="1"/>
  <c r="L323" i="1"/>
  <c r="C323" i="1"/>
  <c r="D323" i="1"/>
  <c r="B324" i="1"/>
  <c r="E324" i="1" l="1"/>
  <c r="L324" i="1"/>
  <c r="C324" i="1"/>
  <c r="B325" i="1"/>
  <c r="D324" i="1"/>
  <c r="E325" i="1" l="1"/>
  <c r="L325" i="1"/>
  <c r="D325" i="1"/>
  <c r="B326" i="1"/>
  <c r="C325" i="1"/>
  <c r="E326" i="1" l="1"/>
  <c r="L326" i="1"/>
  <c r="D326" i="1"/>
  <c r="B327" i="1"/>
  <c r="C326" i="1"/>
  <c r="E327" i="1" l="1"/>
  <c r="L327" i="1"/>
  <c r="D327" i="1"/>
  <c r="C327" i="1"/>
  <c r="B328" i="1"/>
  <c r="E328" i="1" l="1"/>
  <c r="L328" i="1"/>
  <c r="C328" i="1"/>
  <c r="B331" i="1"/>
  <c r="D328" i="1"/>
  <c r="B330" i="1" l="1"/>
  <c r="L331" i="1"/>
  <c r="E331" i="1"/>
  <c r="D331" i="1"/>
  <c r="C331" i="1"/>
  <c r="B332" i="1"/>
  <c r="E332" i="1" l="1"/>
  <c r="L332" i="1"/>
  <c r="D332" i="1"/>
  <c r="C332" i="1"/>
  <c r="B333" i="1"/>
  <c r="E333" i="1" l="1"/>
  <c r="L333" i="1"/>
  <c r="C333" i="1"/>
  <c r="D333" i="1"/>
  <c r="B334" i="1"/>
  <c r="E334" i="1" l="1"/>
  <c r="L334" i="1"/>
  <c r="D334" i="1"/>
  <c r="C334" i="1"/>
  <c r="B335" i="1"/>
  <c r="E335" i="1" l="1"/>
  <c r="L335" i="1"/>
  <c r="C335" i="1"/>
  <c r="D335" i="1"/>
  <c r="B336" i="1"/>
  <c r="E336" i="1" l="1"/>
  <c r="L336" i="1"/>
  <c r="C336" i="1"/>
  <c r="D336" i="1"/>
  <c r="B337" i="1"/>
  <c r="E337" i="1" l="1"/>
  <c r="L337" i="1"/>
  <c r="C337" i="1"/>
  <c r="D337" i="1"/>
  <c r="B338" i="1"/>
  <c r="E338" i="1" l="1"/>
  <c r="L338" i="1"/>
  <c r="C338" i="1"/>
  <c r="D338" i="1"/>
  <c r="B339" i="1"/>
  <c r="E339" i="1" l="1"/>
  <c r="L339" i="1"/>
  <c r="B340" i="1"/>
  <c r="C339" i="1"/>
  <c r="D339" i="1"/>
  <c r="E340" i="1" l="1"/>
  <c r="L340" i="1"/>
  <c r="B341" i="1"/>
  <c r="D340" i="1"/>
  <c r="C340" i="1"/>
  <c r="E341" i="1" l="1"/>
  <c r="L341" i="1"/>
  <c r="D341" i="1"/>
  <c r="C341" i="1"/>
  <c r="B342" i="1"/>
  <c r="E342" i="1" l="1"/>
  <c r="L342" i="1"/>
  <c r="C342" i="1"/>
  <c r="B343" i="1"/>
  <c r="D342" i="1"/>
  <c r="E343" i="1" l="1"/>
  <c r="L343" i="1"/>
  <c r="C343" i="1"/>
  <c r="D343" i="1"/>
  <c r="B344" i="1"/>
  <c r="E344" i="1" l="1"/>
  <c r="L344" i="1"/>
  <c r="C344" i="1"/>
  <c r="D344" i="1"/>
  <c r="B345" i="1"/>
  <c r="E345" i="1" l="1"/>
  <c r="L345" i="1"/>
  <c r="C345" i="1"/>
  <c r="B346" i="1"/>
  <c r="D345" i="1"/>
  <c r="E346" i="1" l="1"/>
  <c r="L346" i="1"/>
  <c r="C346" i="1"/>
  <c r="D346" i="1"/>
  <c r="B347" i="1"/>
  <c r="E347" i="1" l="1"/>
  <c r="L347" i="1"/>
  <c r="D347" i="1"/>
  <c r="C347" i="1"/>
  <c r="B348" i="1"/>
  <c r="E348" i="1" l="1"/>
  <c r="L348" i="1"/>
  <c r="B349" i="1"/>
  <c r="C348" i="1"/>
  <c r="D348" i="1"/>
  <c r="E349" i="1" l="1"/>
  <c r="L349" i="1"/>
  <c r="C349" i="1"/>
  <c r="D349" i="1"/>
  <c r="B350" i="1"/>
  <c r="E350" i="1" l="1"/>
  <c r="L350" i="1"/>
  <c r="C350" i="1"/>
  <c r="D350" i="1"/>
  <c r="B351" i="1"/>
  <c r="E351" i="1" l="1"/>
  <c r="L351" i="1"/>
  <c r="C351" i="1"/>
  <c r="B352" i="1"/>
  <c r="D351" i="1"/>
  <c r="E352" i="1" l="1"/>
  <c r="L352" i="1"/>
  <c r="C352" i="1"/>
  <c r="B353" i="1"/>
  <c r="D352" i="1"/>
  <c r="E353" i="1" l="1"/>
  <c r="L353" i="1"/>
  <c r="D353" i="1"/>
  <c r="C353" i="1"/>
  <c r="B354" i="1"/>
  <c r="E354" i="1" l="1"/>
  <c r="L354" i="1"/>
  <c r="D354" i="1"/>
  <c r="B355" i="1"/>
  <c r="C354" i="1"/>
  <c r="E355" i="1" l="1"/>
  <c r="L355" i="1"/>
  <c r="D355" i="1"/>
  <c r="C355" i="1"/>
  <c r="B356" i="1"/>
  <c r="E356" i="1" l="1"/>
  <c r="L356" i="1"/>
  <c r="C356" i="1"/>
  <c r="B357" i="1"/>
  <c r="D356" i="1"/>
  <c r="E357" i="1" l="1"/>
  <c r="L357" i="1"/>
  <c r="D357" i="1"/>
  <c r="C357" i="1"/>
  <c r="B358" i="1"/>
  <c r="E358" i="1" l="1"/>
  <c r="L358" i="1"/>
  <c r="C358" i="1"/>
  <c r="D358" i="1"/>
  <c r="B359" i="1"/>
  <c r="E359" i="1" l="1"/>
  <c r="L359" i="1"/>
  <c r="D359" i="1"/>
  <c r="C359" i="1"/>
  <c r="B360" i="1"/>
  <c r="E360" i="1" l="1"/>
  <c r="L360" i="1"/>
  <c r="C360" i="1"/>
  <c r="D360" i="1"/>
  <c r="B363" i="1"/>
  <c r="B362" i="1" l="1"/>
  <c r="L363" i="1"/>
  <c r="E363" i="1"/>
  <c r="C363" i="1"/>
  <c r="D363" i="1"/>
  <c r="B364" i="1"/>
  <c r="E364" i="1" l="1"/>
  <c r="L364" i="1"/>
  <c r="C364" i="1"/>
  <c r="B365" i="1"/>
  <c r="D364" i="1"/>
  <c r="E365" i="1" l="1"/>
  <c r="L365" i="1"/>
  <c r="D365" i="1"/>
  <c r="B366" i="1"/>
  <c r="C365" i="1"/>
  <c r="E366" i="1" l="1"/>
  <c r="L366" i="1"/>
  <c r="C366" i="1"/>
  <c r="B367" i="1"/>
  <c r="D366" i="1"/>
  <c r="E367" i="1" l="1"/>
  <c r="L367" i="1"/>
  <c r="D367" i="1"/>
  <c r="C367" i="1"/>
  <c r="B368" i="1"/>
  <c r="E368" i="1" l="1"/>
  <c r="L368" i="1"/>
  <c r="C368" i="1"/>
  <c r="B369" i="1"/>
  <c r="D368" i="1"/>
  <c r="E369" i="1" l="1"/>
  <c r="L369" i="1"/>
  <c r="D369" i="1"/>
  <c r="C369" i="1"/>
  <c r="B370" i="1"/>
  <c r="E370" i="1" l="1"/>
  <c r="L370" i="1"/>
  <c r="B371" i="1"/>
  <c r="D370" i="1"/>
  <c r="C370" i="1"/>
  <c r="E371" i="1" l="1"/>
  <c r="L371" i="1"/>
  <c r="C371" i="1"/>
  <c r="D371" i="1"/>
  <c r="B372" i="1"/>
  <c r="E372" i="1" l="1"/>
  <c r="L372" i="1"/>
  <c r="C372" i="1"/>
  <c r="D372" i="1"/>
  <c r="B373" i="1"/>
  <c r="E373" i="1" l="1"/>
  <c r="L373" i="1"/>
  <c r="C373" i="1"/>
  <c r="D373" i="1"/>
  <c r="B374" i="1"/>
  <c r="E374" i="1" l="1"/>
  <c r="L374" i="1"/>
  <c r="D374" i="1"/>
  <c r="B375" i="1"/>
  <c r="C374" i="1"/>
  <c r="E375" i="1" l="1"/>
  <c r="L375" i="1"/>
  <c r="D375" i="1"/>
  <c r="C375" i="1"/>
  <c r="B376" i="1"/>
  <c r="E376" i="1" l="1"/>
  <c r="L376" i="1"/>
  <c r="C376" i="1"/>
  <c r="D376" i="1"/>
  <c r="B377" i="1"/>
  <c r="E377" i="1" l="1"/>
  <c r="L377" i="1"/>
  <c r="C377" i="1"/>
  <c r="D377" i="1"/>
  <c r="B378" i="1"/>
  <c r="E378" i="1" l="1"/>
  <c r="L378" i="1"/>
  <c r="D378" i="1"/>
  <c r="C378" i="1"/>
  <c r="B379" i="1"/>
  <c r="E379" i="1" l="1"/>
  <c r="L379" i="1"/>
  <c r="D379" i="1"/>
  <c r="C379" i="1"/>
  <c r="B380" i="1"/>
  <c r="E380" i="1" l="1"/>
  <c r="L380" i="1"/>
  <c r="D380" i="1"/>
  <c r="C380" i="1"/>
  <c r="B381" i="1"/>
  <c r="E381" i="1" l="1"/>
  <c r="L381" i="1"/>
  <c r="D381" i="1"/>
  <c r="B382" i="1"/>
  <c r="C381" i="1"/>
  <c r="E382" i="1" l="1"/>
  <c r="L382" i="1"/>
  <c r="C382" i="1"/>
  <c r="B383" i="1"/>
  <c r="D382" i="1"/>
  <c r="E383" i="1" l="1"/>
  <c r="L383" i="1"/>
  <c r="D383" i="1"/>
  <c r="C383" i="1"/>
  <c r="B384" i="1"/>
  <c r="L384" i="1" s="1"/>
  <c r="E384" i="1" l="1"/>
  <c r="B385" i="1"/>
  <c r="C384" i="1"/>
  <c r="D384" i="1"/>
  <c r="E385" i="1" l="1"/>
  <c r="L385" i="1"/>
  <c r="D385" i="1"/>
  <c r="B386" i="1"/>
  <c r="C385" i="1"/>
  <c r="E386" i="1" l="1"/>
  <c r="L386" i="1"/>
  <c r="C386" i="1"/>
  <c r="B387" i="1"/>
  <c r="D386" i="1"/>
  <c r="E387" i="1" l="1"/>
  <c r="L387" i="1"/>
  <c r="D387" i="1"/>
  <c r="C387" i="1"/>
  <c r="B388" i="1"/>
  <c r="E388" i="1" l="1"/>
  <c r="L388" i="1"/>
  <c r="D388" i="1"/>
  <c r="C388" i="1"/>
  <c r="B389" i="1"/>
  <c r="E389" i="1" l="1"/>
  <c r="L389" i="1"/>
  <c r="D389" i="1"/>
  <c r="B390" i="1"/>
  <c r="C389" i="1"/>
  <c r="E390" i="1" l="1"/>
  <c r="L390" i="1"/>
  <c r="D390" i="1"/>
  <c r="B391" i="1"/>
  <c r="C390" i="1"/>
  <c r="E391" i="1" l="1"/>
  <c r="L391" i="1"/>
  <c r="C391" i="1"/>
  <c r="B392" i="1"/>
  <c r="L392" i="1" s="1"/>
  <c r="D391" i="1"/>
  <c r="E392" i="1" l="1"/>
  <c r="K2" i="1"/>
  <c r="D392" i="1"/>
  <c r="C392" i="1"/>
  <c r="B393" i="1"/>
  <c r="E393" i="1" l="1"/>
  <c r="L393" i="1"/>
  <c r="C393" i="1"/>
  <c r="D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K2" authorId="0" shapeId="0" xr:uid="{00000000-0006-0000-0000-000001000000}">
      <text>
        <r>
          <rPr>
            <sz val="9"/>
            <color indexed="81"/>
            <rFont val="Segoe UI"/>
            <family val="2"/>
          </rPr>
          <t>Springt auf das heutige Datum 
Es erscheint ein gelber Button. Aber nur, wenn das heutige Datum in den Monaten Januar bis Dezember vorkommt, d.h. das Kalenderjahr muss das aktuelle sein. Sonst erscheint hier kein Button sondern nur ein grauer Rahmen.</t>
        </r>
      </text>
    </comment>
    <comment ref="L3" authorId="0" shapeId="0" xr:uid="{00000000-0006-0000-0000-000002000000}">
      <text>
        <r>
          <rPr>
            <sz val="9"/>
            <color indexed="81"/>
            <rFont val="Segoe UI"/>
            <family val="2"/>
          </rPr>
          <t>Hier wird angezeigt, wer heute Geburtstag hat.</t>
        </r>
      </text>
    </comment>
    <comment ref="E4" authorId="0" shapeId="0" xr:uid="{00000000-0006-0000-0000-000003000000}">
      <text>
        <r>
          <rPr>
            <sz val="9"/>
            <color indexed="81"/>
            <rFont val="Segoe UI"/>
            <family val="2"/>
          </rPr>
          <t>Feiertage werden aus Tabellenblatt "Einstellungen" übernommen</t>
        </r>
      </text>
    </comment>
    <comment ref="F4" authorId="0" shapeId="0" xr:uid="{00000000-0006-0000-0000-000004000000}">
      <text>
        <r>
          <rPr>
            <sz val="9"/>
            <color indexed="81"/>
            <rFont val="Segoe UI"/>
            <family val="2"/>
          </rPr>
          <t>Trage in diese Spalte die Termine von Person 1 ein.</t>
        </r>
      </text>
    </comment>
    <comment ref="G4" authorId="0" shapeId="0" xr:uid="{00000000-0006-0000-0000-000005000000}">
      <text>
        <r>
          <rPr>
            <sz val="9"/>
            <color indexed="81"/>
            <rFont val="Segoe UI"/>
            <family val="2"/>
          </rPr>
          <t>Trage in diese Spalte die Termine von Person 2 ein.</t>
        </r>
      </text>
    </comment>
    <comment ref="H4" authorId="0" shapeId="0" xr:uid="{00000000-0006-0000-0000-000006000000}">
      <text>
        <r>
          <rPr>
            <sz val="9"/>
            <color indexed="81"/>
            <rFont val="Segoe UI"/>
            <family val="2"/>
          </rPr>
          <t>Trage in diese Spalte die Termine von Person 3 ein.</t>
        </r>
      </text>
    </comment>
    <comment ref="I4" authorId="0" shapeId="0" xr:uid="{00000000-0006-0000-0000-000007000000}">
      <text>
        <r>
          <rPr>
            <sz val="9"/>
            <color indexed="81"/>
            <rFont val="Segoe UI"/>
            <family val="2"/>
          </rPr>
          <t>Trage in diese Spalte die Termine von Person 4 ein.</t>
        </r>
      </text>
    </comment>
    <comment ref="J4" authorId="0" shapeId="0" xr:uid="{00000000-0006-0000-0000-000008000000}">
      <text>
        <r>
          <rPr>
            <sz val="9"/>
            <color indexed="81"/>
            <rFont val="Segoe UI"/>
            <family val="2"/>
          </rPr>
          <t>Trage in diese Spalte die Termine von Person 5 ein.</t>
        </r>
      </text>
    </comment>
    <comment ref="K4" authorId="0" shapeId="0" xr:uid="{00000000-0006-0000-0000-000009000000}">
      <text>
        <r>
          <rPr>
            <sz val="9"/>
            <color indexed="81"/>
            <rFont val="Segoe UI"/>
            <family val="2"/>
          </rPr>
          <t>Trage in diese Spalte die Termine von Person 6 ein.</t>
        </r>
      </text>
    </comment>
    <comment ref="L4" authorId="0" shapeId="0" xr:uid="{00000000-0006-0000-0000-00000A000000}">
      <text>
        <r>
          <rPr>
            <sz val="9"/>
            <color indexed="81"/>
            <rFont val="Segoe UI"/>
            <family val="2"/>
          </rPr>
          <t>Die Geburtstage werden automatisch aus Tabellenblatt "Einstellungen" übernommen, d.h. diese bitte dort eintragen.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100-000001000000}">
      <text>
        <r>
          <rPr>
            <sz val="9"/>
            <color indexed="81"/>
            <rFont val="Segoe UI"/>
            <family val="2"/>
          </rPr>
          <t>Bitte hier das Kalenderjahr eingeben, z.B. 2017</t>
        </r>
      </text>
    </comment>
    <comment ref="D7" authorId="0" shapeId="0" xr:uid="{00000000-0006-0000-0100-000002000000}">
      <text>
        <r>
          <rPr>
            <sz val="9"/>
            <color indexed="81"/>
            <rFont val="Segoe UI"/>
            <family val="2"/>
          </rPr>
          <t>Hier sind die bundeseinheitlichen Feiertage aufgeführt. Die grünen Zellen bitte nicht überschreiben</t>
        </r>
      </text>
    </comment>
    <comment ref="D23" authorId="0" shapeId="0" xr:uid="{00000000-0006-0000-01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<sst xmlns="http://schemas.openxmlformats.org/spreadsheetml/2006/main" count="120" uniqueCount="96">
  <si>
    <t>Tag</t>
  </si>
  <si>
    <t>Datum</t>
  </si>
  <si>
    <t>KW</t>
  </si>
  <si>
    <t>Feiertag</t>
  </si>
  <si>
    <t>01.01.</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</si>
  <si>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</si>
  <si>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</si>
  <si>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</si>
  <si>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</si>
  <si>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</si>
  <si>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</si>
  <si>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</si>
  <si>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</si>
  <si>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</si>
  <si>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</si>
  <si>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</si>
  <si>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</si>
  <si>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</si>
  <si>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</si>
  <si>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</si>
  <si>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</si>
  <si>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</si>
  <si>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</si>
  <si>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</si>
  <si>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</si>
  <si>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</si>
  <si>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</si>
  <si>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</si>
  <si>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</si>
  <si>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Silvester</t>
  </si>
  <si>
    <t>31.12.</t>
  </si>
  <si>
    <t>Bundeseinheitliche Feiertage in Deutschland</t>
  </si>
  <si>
    <t>Berechnungsregel</t>
  </si>
  <si>
    <t>02.01.</t>
  </si>
  <si>
    <t>Mustertag</t>
  </si>
  <si>
    <t xml:space="preserve">eine kostenlose Vorlage von: </t>
  </si>
  <si>
    <t>Papa</t>
  </si>
  <si>
    <t>Mama</t>
  </si>
  <si>
    <t>Kind 1</t>
  </si>
  <si>
    <t>Kind 2</t>
  </si>
  <si>
    <t>Kind 3</t>
  </si>
  <si>
    <t>Kind 4</t>
  </si>
  <si>
    <t>Geburtstage</t>
  </si>
  <si>
    <t>Geburtstage eintragen</t>
  </si>
  <si>
    <t>06.01.</t>
  </si>
  <si>
    <t>Tester</t>
  </si>
  <si>
    <t>Name</t>
  </si>
  <si>
    <t>Januar</t>
  </si>
  <si>
    <t>Februar</t>
  </si>
  <si>
    <t>März</t>
  </si>
  <si>
    <t>April</t>
  </si>
  <si>
    <t>Mai</t>
  </si>
  <si>
    <t>Juni</t>
  </si>
  <si>
    <t>Juli</t>
  </si>
  <si>
    <t>August</t>
  </si>
  <si>
    <t>September</t>
  </si>
  <si>
    <t>Oktober</t>
  </si>
  <si>
    <t>November</t>
  </si>
  <si>
    <t>Dezember</t>
  </si>
  <si>
    <t>Fußball</t>
  </si>
  <si>
    <t>Fest</t>
  </si>
  <si>
    <t>01 | Jan</t>
  </si>
  <si>
    <t>02 | Feb</t>
  </si>
  <si>
    <t>03 | Mrz</t>
  </si>
  <si>
    <t>04 | Apr</t>
  </si>
  <si>
    <t>05 | Mai</t>
  </si>
  <si>
    <t>06 | Jun</t>
  </si>
  <si>
    <t>07 | Jul</t>
  </si>
  <si>
    <t>08 | Aug</t>
  </si>
  <si>
    <t>09 | Sep</t>
  </si>
  <si>
    <t>10 | Okt</t>
  </si>
  <si>
    <t>11 | Nov</t>
  </si>
  <si>
    <t>12 | Dez</t>
  </si>
  <si>
    <t>Kalenderjahr:</t>
  </si>
  <si>
    <t>heute hat Geburtstag:</t>
  </si>
  <si>
    <t>Max Muster</t>
  </si>
  <si>
    <t>Hans</t>
  </si>
  <si>
    <t>14.01.</t>
  </si>
  <si>
    <t>Mustermann</t>
  </si>
  <si>
    <t xml:space="preserve"> &lt;-- Bitte nur in die gelben Felder etwas eingeben. Das Datum bitte in Form von z.B. "01.01."</t>
  </si>
  <si>
    <t xml:space="preserve">       eingeben. Das Jahr wird dann automatisch aus der Eingabe aus Zelle C2 übernommen.</t>
  </si>
  <si>
    <t xml:space="preserve">       Dadurch sind die Daten für jedes Jahr fix und werden immer automatisch übernommen.</t>
  </si>
  <si>
    <t xml:space="preserve">       Jahres ein Geburtstag oder auch ein anderer Termin eingegeben werden.</t>
  </si>
  <si>
    <t xml:space="preserve">       Insgesamt steht für jeden Tag des Monats eine Zeile zur Verfügung, d.h. es kann für jeden Tag des </t>
  </si>
  <si>
    <t>Bitte hier nichts überschreiben, die bundeseinheitlichen Feiertage sind jedes Jahr gleich.</t>
  </si>
  <si>
    <t xml:space="preserve"> &lt;-- Bitte hier das Jahresdatum in Form von z.B. "2017" eingeben.</t>
  </si>
  <si>
    <t>Hier können weitere Termine eingegeben werden. Bitte dafür nur die gelben Zellen verwenden.</t>
  </si>
  <si>
    <t>Sport</t>
  </si>
  <si>
    <t>Singen</t>
  </si>
  <si>
    <t>Musik</t>
  </si>
  <si>
    <t>Ausflug Schule</t>
  </si>
  <si>
    <t>Ausflug mit Oma</t>
  </si>
  <si>
    <t>Spalte E (Tabellenblatt Kalender)</t>
  </si>
  <si>
    <t>Spalte L (Tabellenblatt Kalender)</t>
  </si>
  <si>
    <t>Version 3.0</t>
  </si>
  <si>
    <t>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</si>
</sst>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22" x14ac:knownFonts="1">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5"/>
      <color theme="0"/>
      <name val="Calibri"/>
      <family val="2"/>
      <scheme val="minor"/>
    </font>
    <font>
      <sz val="12"/>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u/>
      <sz val="12"/>
      <color theme="1"/>
      <name val="Calibri"/>
      <family val="2"/>
      <scheme val="minor"/>
    </font>
    <font>
      <sz val="9"/>
      <color indexed="81"/>
      <name val="Segoe UI"/>
      <family val="2"/>
    </font>
    <font>
      <i/>
      <sz val="11"/>
      <color theme="1"/>
      <name val="Calibri"/>
      <family val="2"/>
      <scheme val="minor"/>
    </font>
    <font>
      <b/>
      <sz val="12"/>
      <color rgb="FF002060"/>
      <name val="Calibri"/>
      <family val="2"/>
      <scheme val="minor"/>
    </font>
    <font>
      <b/>
      <sz val="20"/>
      <color rgb="FF002060"/>
      <name val="Calibri"/>
      <family val="2"/>
      <scheme val="minor"/>
    </font>
    <font>
      <sz val="15"/>
      <color rgb="FF00A046"/>
      <name val="Comic Sans MS"/>
      <family val="4"/>
    </font>
    <font>
      <b/>
      <sz val="14"/>
      <color theme="1"/>
      <name val="Calibri"/>
      <family val="2"/>
      <scheme val="minor"/>
    </font>
    <font>
      <sz val="14"/>
      <color theme="1"/>
      <name val="Calibri"/>
      <family val="2"/>
      <scheme val="minor"/>
    </font>
    <font>
      <b/>
      <sz val="12"/>
      <color rgb="FF00A046"/>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b/>
      <sz val="24"/>
      <color theme="8"/>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8"/>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bgColor indexed="64"/>
      </patternFill>
    </fill>
  </fills>
  <borders count="23">
    <border>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style="thin">
        <color theme="0" tint="-0.34998626667073579"/>
      </right>
      <top/>
      <bottom style="thin">
        <color theme="0" tint="-0.34998626667073579"/>
      </bottom>
      <diagonal/>
    </border>
    <border>
      <left style="thin">
        <color theme="0" tint="-0.34998626667073579"/>
      </left>
      <right style="thick">
        <color rgb="FF002060"/>
      </right>
      <top/>
      <bottom style="thin">
        <color theme="0" tint="-0.34998626667073579"/>
      </bottom>
      <diagonal/>
    </border>
    <border>
      <left style="thick">
        <color rgb="FF002060"/>
      </left>
      <right/>
      <top/>
      <bottom style="thick">
        <color rgb="FF002060"/>
      </bottom>
      <diagonal/>
    </border>
    <border>
      <left/>
      <right/>
      <top/>
      <bottom style="thick">
        <color rgb="FF002060"/>
      </bottom>
      <diagonal/>
    </border>
    <border>
      <left/>
      <right/>
      <top style="thin">
        <color theme="0" tint="-0.34998626667073579"/>
      </top>
      <bottom style="thick">
        <color rgb="FF002060"/>
      </bottom>
      <diagonal/>
    </border>
    <border>
      <left/>
      <right style="thick">
        <color rgb="FF002060"/>
      </right>
      <top style="thin">
        <color theme="0" tint="-0.34998626667073579"/>
      </top>
      <bottom style="thick">
        <color rgb="FF002060"/>
      </bottom>
      <diagonal/>
    </border>
    <border>
      <left/>
      <right style="thick">
        <color rgb="FF002060"/>
      </right>
      <top/>
      <bottom/>
      <diagonal/>
    </border>
    <border>
      <left style="thick">
        <color rgb="FF002060"/>
      </left>
      <right style="thin">
        <color theme="0" tint="-0.14996795556505021"/>
      </right>
      <top style="thick">
        <color rgb="FF002060"/>
      </top>
      <bottom style="thick">
        <color rgb="FF002060"/>
      </bottom>
      <diagonal/>
    </border>
    <border>
      <left style="thin">
        <color theme="0" tint="-0.14996795556505021"/>
      </left>
      <right style="thin">
        <color theme="0" tint="-0.14996795556505021"/>
      </right>
      <top style="thick">
        <color rgb="FF002060"/>
      </top>
      <bottom style="thick">
        <color rgb="FF002060"/>
      </bottom>
      <diagonal/>
    </border>
    <border>
      <left style="thin">
        <color theme="0" tint="-0.14996795556505021"/>
      </left>
      <right style="thick">
        <color rgb="FF002060"/>
      </right>
      <top style="thick">
        <color rgb="FF002060"/>
      </top>
      <bottom style="thick">
        <color rgb="FF002060"/>
      </bottom>
      <diagonal/>
    </border>
    <border>
      <left style="thick">
        <color rgb="FF002060"/>
      </left>
      <right/>
      <top style="thick">
        <color rgb="FF002060"/>
      </top>
      <bottom style="medium">
        <color rgb="FF002060"/>
      </bottom>
      <diagonal/>
    </border>
    <border>
      <left/>
      <right/>
      <top style="thick">
        <color rgb="FF002060"/>
      </top>
      <bottom style="medium">
        <color rgb="FF002060"/>
      </bottom>
      <diagonal/>
    </border>
    <border>
      <left/>
      <right style="thick">
        <color rgb="FF002060"/>
      </right>
      <top style="thick">
        <color rgb="FF002060"/>
      </top>
      <bottom style="medium">
        <color rgb="FF00206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style="thin">
        <color indexed="64"/>
      </left>
      <right/>
      <top style="thin">
        <color theme="9" tint="0.39994506668294322"/>
      </top>
      <bottom/>
      <diagonal/>
    </border>
  </borders>
  <cellStyleXfs count="2">
    <xf numFmtId="0" fontId="0" fillId="0" borderId="0"/>
    <xf numFmtId="0" fontId="8" fillId="0" borderId="0" applyNumberFormat="0" applyFill="0" applyBorder="0" applyAlignment="0" applyProtection="0"/>
  </cellStyleXfs>
  <cellXfs count="74">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left" vertical="center"/>
    </xf>
    <xf numFmtId="0" fontId="9" fillId="0" borderId="0" xfId="1" applyFont="1" applyFill="1" applyAlignment="1">
      <alignment horizontal="center" vertical="center"/>
    </xf>
    <xf numFmtId="14" fontId="0" fillId="4" borderId="3" xfId="0" applyNumberFormat="1" applyFill="1" applyBorder="1" applyAlignment="1">
      <alignment horizontal="left"/>
    </xf>
    <xf numFmtId="0" fontId="0" fillId="4" borderId="3" xfId="0" applyFill="1" applyBorder="1"/>
    <xf numFmtId="0" fontId="0" fillId="6" borderId="3" xfId="0" applyFill="1" applyBorder="1"/>
    <xf numFmtId="0" fontId="0" fillId="5" borderId="3" xfId="0" applyFill="1" applyBorder="1"/>
    <xf numFmtId="14" fontId="0" fillId="7" borderId="3" xfId="0" applyNumberFormat="1" applyFill="1" applyBorder="1" applyAlignment="1">
      <alignment horizontal="left"/>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right"/>
    </xf>
    <xf numFmtId="0" fontId="13" fillId="0" borderId="0" xfId="0" applyFont="1" applyAlignment="1">
      <alignment vertical="center"/>
    </xf>
    <xf numFmtId="0" fontId="0" fillId="6" borderId="3" xfId="0" applyFill="1" applyBorder="1" applyAlignment="1">
      <alignment vertical="center"/>
    </xf>
    <xf numFmtId="14" fontId="0" fillId="7" borderId="3" xfId="0" applyNumberFormat="1" applyFill="1" applyBorder="1" applyAlignment="1">
      <alignment horizontal="left" vertical="center"/>
    </xf>
    <xf numFmtId="0" fontId="0" fillId="5" borderId="3" xfId="0" applyFill="1" applyBorder="1" applyAlignment="1">
      <alignment vertical="center"/>
    </xf>
    <xf numFmtId="0" fontId="3" fillId="7" borderId="1" xfId="0" applyFont="1" applyFill="1" applyBorder="1" applyAlignment="1">
      <alignment horizontal="center" vertical="center"/>
    </xf>
    <xf numFmtId="0" fontId="0" fillId="7" borderId="1" xfId="0" applyFill="1" applyBorder="1" applyAlignment="1">
      <alignment horizontal="center" vertical="center"/>
    </xf>
    <xf numFmtId="0" fontId="2" fillId="5" borderId="1" xfId="0" applyFont="1" applyFill="1" applyBorder="1" applyAlignment="1">
      <alignment horizontal="left" vertical="center" wrapText="1"/>
    </xf>
    <xf numFmtId="164" fontId="3" fillId="2" borderId="7" xfId="0" applyNumberFormat="1" applyFont="1" applyFill="1" applyBorder="1" applyAlignment="1">
      <alignment horizontal="center" vertical="center"/>
    </xf>
    <xf numFmtId="164" fontId="3" fillId="7" borderId="7" xfId="0" applyNumberFormat="1" applyFont="1" applyFill="1" applyBorder="1" applyAlignment="1">
      <alignment horizontal="center" vertical="center"/>
    </xf>
    <xf numFmtId="0" fontId="14" fillId="7" borderId="8" xfId="0" applyFont="1" applyFill="1" applyBorder="1" applyAlignment="1">
      <alignment horizontal="center" vertical="center"/>
    </xf>
    <xf numFmtId="0" fontId="4" fillId="3" borderId="14" xfId="0" applyFont="1" applyFill="1" applyBorder="1" applyAlignment="1">
      <alignment horizontal="center" vertical="top"/>
    </xf>
    <xf numFmtId="0" fontId="4" fillId="3" borderId="15" xfId="0" applyFont="1" applyFill="1" applyBorder="1" applyAlignment="1">
      <alignment horizontal="center" vertical="top"/>
    </xf>
    <xf numFmtId="0" fontId="4" fillId="3" borderId="16" xfId="0" applyFont="1" applyFill="1" applyBorder="1" applyAlignment="1">
      <alignment horizontal="center" vertical="top"/>
    </xf>
    <xf numFmtId="0" fontId="2" fillId="10" borderId="11" xfId="0" applyFont="1" applyFill="1" applyBorder="1" applyAlignment="1">
      <alignment horizontal="left" vertical="center" wrapText="1"/>
    </xf>
    <xf numFmtId="0" fontId="2" fillId="10" borderId="11" xfId="0" applyFont="1" applyFill="1" applyBorder="1" applyAlignment="1">
      <alignment horizontal="center" vertical="center"/>
    </xf>
    <xf numFmtId="0" fontId="5" fillId="10" borderId="11" xfId="0" applyFont="1" applyFill="1" applyBorder="1" applyAlignment="1">
      <alignment horizontal="center" vertical="center"/>
    </xf>
    <xf numFmtId="0" fontId="5" fillId="10" borderId="12" xfId="0" applyFont="1" applyFill="1" applyBorder="1" applyAlignment="1">
      <alignment horizontal="center" vertical="center"/>
    </xf>
    <xf numFmtId="0" fontId="0" fillId="0" borderId="0" xfId="0" applyAlignment="1">
      <alignment horizontal="right"/>
    </xf>
    <xf numFmtId="0" fontId="11" fillId="0" borderId="0" xfId="0" applyFont="1" applyAlignment="1">
      <alignment horizontal="right"/>
    </xf>
    <xf numFmtId="0" fontId="15" fillId="0" borderId="0" xfId="0" applyFont="1" applyAlignment="1">
      <alignment horizontal="right"/>
    </xf>
    <xf numFmtId="0" fontId="16" fillId="5" borderId="0" xfId="0" applyFont="1" applyFill="1" applyAlignment="1">
      <alignment horizontal="center" vertical="center"/>
    </xf>
    <xf numFmtId="0" fontId="16" fillId="0" borderId="0" xfId="0" applyFont="1" applyAlignment="1">
      <alignment horizontal="center" vertical="center"/>
    </xf>
    <xf numFmtId="0" fontId="13" fillId="0" borderId="0" xfId="0" applyFont="1" applyAlignment="1">
      <alignment horizontal="left" vertical="center"/>
    </xf>
    <xf numFmtId="0" fontId="12" fillId="5" borderId="20" xfId="1" applyFont="1" applyFill="1" applyBorder="1" applyAlignment="1">
      <alignment horizontal="center" vertical="center"/>
    </xf>
    <xf numFmtId="0" fontId="7" fillId="0" borderId="0" xfId="0" applyFont="1" applyAlignment="1">
      <alignment vertical="center"/>
    </xf>
    <xf numFmtId="0" fontId="11" fillId="0" borderId="0" xfId="0" applyFont="1" applyAlignment="1">
      <alignment horizontal="right" vertical="center"/>
    </xf>
    <xf numFmtId="0" fontId="17" fillId="0" borderId="0" xfId="0" applyFont="1" applyAlignment="1">
      <alignment horizontal="center" vertical="center"/>
    </xf>
    <xf numFmtId="0" fontId="18" fillId="7" borderId="0" xfId="0" applyFont="1" applyFill="1"/>
    <xf numFmtId="0" fontId="0" fillId="7" borderId="0" xfId="0" applyFill="1"/>
    <xf numFmtId="0" fontId="11" fillId="7" borderId="0" xfId="0" applyFont="1" applyFill="1"/>
    <xf numFmtId="0" fontId="0" fillId="0" borderId="0" xfId="0" applyAlignment="1">
      <alignment vertical="center"/>
    </xf>
    <xf numFmtId="0" fontId="15" fillId="0" borderId="0" xfId="0" applyFont="1" applyAlignment="1">
      <alignment horizontal="right" vertical="center"/>
    </xf>
    <xf numFmtId="0" fontId="18" fillId="7" borderId="0" xfId="0" applyFont="1" applyFill="1" applyAlignment="1">
      <alignment vertical="center"/>
    </xf>
    <xf numFmtId="0" fontId="0" fillId="7" borderId="0" xfId="0" applyFill="1" applyAlignment="1">
      <alignment vertical="center"/>
    </xf>
    <xf numFmtId="0" fontId="0" fillId="7" borderId="0" xfId="0" applyFill="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20" fillId="5" borderId="1"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xf>
    <xf numFmtId="0" fontId="5" fillId="0" borderId="2" xfId="0" applyFont="1" applyBorder="1" applyAlignment="1">
      <alignment horizontal="left" vertical="center" wrapText="1"/>
    </xf>
    <xf numFmtId="0" fontId="21" fillId="0" borderId="13" xfId="0" applyFont="1" applyBorder="1" applyAlignment="1">
      <alignment horizontal="center" vertical="center" textRotation="90" wrapText="1"/>
    </xf>
    <xf numFmtId="0" fontId="1" fillId="9" borderId="17"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19" xfId="0" applyFont="1" applyFill="1" applyBorder="1" applyAlignment="1">
      <alignment horizontal="center" vertical="center"/>
    </xf>
    <xf numFmtId="0" fontId="21" fillId="0" borderId="13" xfId="0" applyFont="1" applyBorder="1" applyAlignment="1">
      <alignment horizontal="center" vertical="center" textRotation="90" wrapText="1"/>
    </xf>
    <xf numFmtId="0" fontId="1" fillId="10" borderId="9" xfId="0" applyFont="1" applyFill="1" applyBorder="1" applyAlignment="1">
      <alignment horizontal="left" vertical="center"/>
    </xf>
    <xf numFmtId="0" fontId="1" fillId="10" borderId="10" xfId="0" applyFont="1" applyFill="1" applyBorder="1" applyAlignment="1">
      <alignment horizontal="left" vertical="center"/>
    </xf>
    <xf numFmtId="0" fontId="19" fillId="7" borderId="22" xfId="0" applyFont="1" applyFill="1" applyBorder="1" applyAlignment="1">
      <alignment horizontal="center" textRotation="90" wrapText="1"/>
    </xf>
    <xf numFmtId="0" fontId="19" fillId="7" borderId="21" xfId="0" applyFont="1" applyFill="1" applyBorder="1" applyAlignment="1">
      <alignment horizontal="center" textRotation="90" wrapText="1"/>
    </xf>
    <xf numFmtId="0" fontId="19" fillId="0" borderId="21" xfId="0" applyFont="1" applyBorder="1" applyAlignment="1">
      <alignment horizontal="center" textRotation="90" wrapText="1"/>
    </xf>
    <xf numFmtId="0" fontId="11" fillId="0" borderId="0" xfId="0" applyFont="1" applyAlignment="1">
      <alignment horizontal="center"/>
    </xf>
    <xf numFmtId="0" fontId="6" fillId="6" borderId="3" xfId="0" applyFont="1" applyFill="1" applyBorder="1" applyAlignment="1">
      <alignment horizontal="center" vertic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8" fillId="0" borderId="0" xfId="1" applyAlignment="1">
      <alignment horizontal="right" vertical="top"/>
    </xf>
  </cellXfs>
  <cellStyles count="2">
    <cellStyle name="Link" xfId="1" builtinId="8"/>
    <cellStyle name="Standard" xfId="0" builtinId="0"/>
  </cellStyles>
  <dxfs count="38">
    <dxf>
      <fill>
        <patternFill>
          <bgColor theme="0"/>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s>
  <tableStyles count="0" defaultTableStyle="TableStyleMedium2" defaultPivotStyle="PivotStyleLight16"/>
  <colors>
    <mruColors>
      <color rgb="FFFF3232"/>
      <color rgb="FF00A046"/>
      <color rgb="FF00B050"/>
      <color rgb="FF85BD5F"/>
      <color rgb="FF9CC97D"/>
      <color rgb="FFFFFF00"/>
      <color rgb="FFFFFF32"/>
      <color rgb="FFFFFF64"/>
      <color rgb="FFFF6464"/>
      <color rgb="FFFF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drawing1.xml><?xml version="1.0" encoding="utf-8"?>
<xdr:wsDr xmlns:xdr="http://schemas.openxmlformats.org/drawingml/2006/spreadsheetDrawing" xmlns:a="http://schemas.openxmlformats.org/drawingml/2006/main">
  <xdr:twoCellAnchor>
    <xdr:from>
      <xdr:col>6</xdr:col>
      <xdr:colOff>800100</xdr:colOff>
      <xdr:row>0</xdr:row>
      <xdr:rowOff>28575</xdr:rowOff>
    </xdr:from>
    <xdr:to>
      <xdr:col>7</xdr:col>
      <xdr:colOff>485775</xdr:colOff>
      <xdr:row>1</xdr:row>
      <xdr:rowOff>5292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5553075"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7</xdr:col>
      <xdr:colOff>495300</xdr:colOff>
      <xdr:row>0</xdr:row>
      <xdr:rowOff>28575</xdr:rowOff>
    </xdr:from>
    <xdr:to>
      <xdr:col>8</xdr:col>
      <xdr:colOff>183776</xdr:colOff>
      <xdr:row>1</xdr:row>
      <xdr:rowOff>5292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6629400" y="28575"/>
          <a:ext cx="1069601"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8</xdr:col>
      <xdr:colOff>193301</xdr:colOff>
      <xdr:row>0</xdr:row>
      <xdr:rowOff>28575</xdr:rowOff>
    </xdr:from>
    <xdr:to>
      <xdr:col>8</xdr:col>
      <xdr:colOff>1265704</xdr:colOff>
      <xdr:row>1</xdr:row>
      <xdr:rowOff>5292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7708526" y="28575"/>
          <a:ext cx="1072403"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5</xdr:col>
      <xdr:colOff>28575</xdr:colOff>
      <xdr:row>1</xdr:row>
      <xdr:rowOff>14817</xdr:rowOff>
    </xdr:from>
    <xdr:to>
      <xdr:col>5</xdr:col>
      <xdr:colOff>1095375</xdr:colOff>
      <xdr:row>1</xdr:row>
      <xdr:rowOff>324417</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3400425"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6</xdr:col>
      <xdr:colOff>800100</xdr:colOff>
      <xdr:row>1</xdr:row>
      <xdr:rowOff>14817</xdr:rowOff>
    </xdr:from>
    <xdr:to>
      <xdr:col>7</xdr:col>
      <xdr:colOff>485775</xdr:colOff>
      <xdr:row>1</xdr:row>
      <xdr:rowOff>324417</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5553075"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5</xdr:col>
      <xdr:colOff>1104900</xdr:colOff>
      <xdr:row>1</xdr:row>
      <xdr:rowOff>14817</xdr:rowOff>
    </xdr:from>
    <xdr:to>
      <xdr:col>6</xdr:col>
      <xdr:colOff>790575</xdr:colOff>
      <xdr:row>1</xdr:row>
      <xdr:rowOff>324417</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4476750"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7</xdr:col>
      <xdr:colOff>495300</xdr:colOff>
      <xdr:row>1</xdr:row>
      <xdr:rowOff>14817</xdr:rowOff>
    </xdr:from>
    <xdr:to>
      <xdr:col>8</xdr:col>
      <xdr:colOff>183776</xdr:colOff>
      <xdr:row>1</xdr:row>
      <xdr:rowOff>324417</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6629400" y="348192"/>
          <a:ext cx="1069601"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8</xdr:col>
      <xdr:colOff>1275229</xdr:colOff>
      <xdr:row>1</xdr:row>
      <xdr:rowOff>14817</xdr:rowOff>
    </xdr:from>
    <xdr:to>
      <xdr:col>9</xdr:col>
      <xdr:colOff>929307</xdr:colOff>
      <xdr:row>1</xdr:row>
      <xdr:rowOff>324417</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8790454" y="348192"/>
          <a:ext cx="1035203"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8</xdr:col>
      <xdr:colOff>193301</xdr:colOff>
      <xdr:row>1</xdr:row>
      <xdr:rowOff>14817</xdr:rowOff>
    </xdr:from>
    <xdr:to>
      <xdr:col>8</xdr:col>
      <xdr:colOff>1265704</xdr:colOff>
      <xdr:row>1</xdr:row>
      <xdr:rowOff>324417</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7708526" y="348192"/>
          <a:ext cx="1072403"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8</xdr:col>
      <xdr:colOff>1275229</xdr:colOff>
      <xdr:row>0</xdr:row>
      <xdr:rowOff>28575</xdr:rowOff>
    </xdr:from>
    <xdr:to>
      <xdr:col>9</xdr:col>
      <xdr:colOff>929307</xdr:colOff>
      <xdr:row>1</xdr:row>
      <xdr:rowOff>5292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8790454" y="28575"/>
          <a:ext cx="1035203"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5</xdr:col>
      <xdr:colOff>1104900</xdr:colOff>
      <xdr:row>0</xdr:row>
      <xdr:rowOff>28575</xdr:rowOff>
    </xdr:from>
    <xdr:to>
      <xdr:col>6</xdr:col>
      <xdr:colOff>790575</xdr:colOff>
      <xdr:row>1</xdr:row>
      <xdr:rowOff>5292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4476750"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5</xdr:col>
      <xdr:colOff>28575</xdr:colOff>
      <xdr:row>0</xdr:row>
      <xdr:rowOff>28575</xdr:rowOff>
    </xdr:from>
    <xdr:to>
      <xdr:col>5</xdr:col>
      <xdr:colOff>1095375</xdr:colOff>
      <xdr:row>1</xdr:row>
      <xdr:rowOff>5292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3400425"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Januar</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805"/>
  <sheetViews>
    <sheetView showGridLines="0" tabSelected="1" zoomScale="85" zoomScaleNormal="85" zoomScaleSheetLayoutView="100" zoomScalePageLayoutView="25" workbookViewId="0">
      <pane ySplit="4" topLeftCell="A5" activePane="bottomLeft" state="frozen"/>
      <selection pane="bottomLeft" activeCell="B4" sqref="B4"/>
    </sheetView>
  </sheetViews>
  <sheetFormatPr baseColWidth="10" defaultRowHeight="15" x14ac:dyDescent="0.25"/>
  <cols>
    <col min="1" max="1" width="10.7109375" customWidth="1"/>
    <col min="2" max="2" width="9.5703125" style="1" bestFit="1" customWidth="1"/>
    <col min="3" max="3" width="5.7109375" style="1" bestFit="1" customWidth="1"/>
    <col min="4" max="4" width="5.28515625" style="1" bestFit="1" customWidth="1"/>
    <col min="5" max="5" width="19.28515625" bestFit="1" customWidth="1"/>
    <col min="6" max="6" width="20.7109375" style="5" customWidth="1"/>
    <col min="7" max="11" width="20.7109375" style="1" customWidth="1"/>
    <col min="12" max="12" width="29.5703125" bestFit="1" customWidth="1"/>
  </cols>
  <sheetData>
    <row r="1" spans="1:12" ht="26.25" x14ac:dyDescent="0.25">
      <c r="B1" s="16" t="str">
        <f>"Familienkalender "&amp;Kalenderjahr</f>
        <v>Familienkalender 2026</v>
      </c>
      <c r="C1" s="2"/>
      <c r="F1"/>
      <c r="J1" s="5"/>
      <c r="L1" s="15" t="s">
        <v>35</v>
      </c>
    </row>
    <row r="2" spans="1:12" ht="26.25" x14ac:dyDescent="0.25">
      <c r="B2" s="38"/>
      <c r="C2" s="2"/>
      <c r="F2"/>
      <c r="J2" s="6"/>
      <c r="K2" s="39" t="str">
        <f ca="1">IFERROR(HYPERLINK("#C"&amp;MATCH(TODAY(),B:B),"HEUTE"),"")</f>
        <v/>
      </c>
      <c r="L2" s="73" t="s">
        <v>95</v>
      </c>
    </row>
    <row r="3" spans="1:12" ht="16.5" thickBot="1" x14ac:dyDescent="0.3">
      <c r="B3" t="s">
        <v>94</v>
      </c>
      <c r="F3"/>
      <c r="J3" s="40"/>
      <c r="K3" s="41" t="s">
        <v>74</v>
      </c>
      <c r="L3" s="42" t="str">
        <f ca="1">IFERROR(VLOOKUP(TODAY(),Einstellungen!$G$7:$H$372,2,FALSE),"")</f>
        <v/>
      </c>
    </row>
    <row r="4" spans="1:12" ht="21" thickTop="1" thickBot="1" x14ac:dyDescent="0.3">
      <c r="B4" s="26" t="s">
        <v>1</v>
      </c>
      <c r="C4" s="27" t="s">
        <v>0</v>
      </c>
      <c r="D4" s="27" t="s">
        <v>2</v>
      </c>
      <c r="E4" s="27" t="s">
        <v>3</v>
      </c>
      <c r="F4" s="27" t="s">
        <v>36</v>
      </c>
      <c r="G4" s="27" t="s">
        <v>37</v>
      </c>
      <c r="H4" s="27" t="s">
        <v>38</v>
      </c>
      <c r="I4" s="27" t="s">
        <v>39</v>
      </c>
      <c r="J4" s="27" t="s">
        <v>40</v>
      </c>
      <c r="K4" s="27" t="s">
        <v>41</v>
      </c>
      <c r="L4" s="28" t="s">
        <v>42</v>
      </c>
    </row>
    <row r="5" spans="1:12" ht="26.1" customHeight="1" thickTop="1" thickBot="1" x14ac:dyDescent="0.3">
      <c r="A5" s="62" t="s">
        <v>61</v>
      </c>
      <c r="B5" s="59" t="str">
        <f>TEXT(B6,"MMMM")&amp;" "&amp;Kalenderjahr</f>
        <v>Januar 2026</v>
      </c>
      <c r="C5" s="60"/>
      <c r="D5" s="60"/>
      <c r="E5" s="60"/>
      <c r="F5" s="60"/>
      <c r="G5" s="60"/>
      <c r="H5" s="60"/>
      <c r="I5" s="60"/>
      <c r="J5" s="60"/>
      <c r="K5" s="60"/>
      <c r="L5" s="61"/>
    </row>
    <row r="6" spans="1:12" ht="26.1" customHeight="1" x14ac:dyDescent="0.25">
      <c r="A6" s="62"/>
      <c r="B6" s="24">
        <f>DATE(Kalenderjahr,1,1)</f>
        <v>46023</v>
      </c>
      <c r="C6" s="20" t="str">
        <f>TEXT(B6,"TTT")</f>
        <v>Do</v>
      </c>
      <c r="D6" s="21" t="str">
        <f>IF(TEXT(B6,"TTT")="Mo",WEEKNUM(B6,21),"")</f>
        <v/>
      </c>
      <c r="E6" s="54" t="str">
        <f>IFERROR(VLOOKUP(B6,Einstellungen!$B$7:$C$122,2,FALSE),"")</f>
        <v>Neujahr</v>
      </c>
      <c r="F6" s="55"/>
      <c r="G6" s="51"/>
      <c r="H6" s="51"/>
      <c r="I6" s="56"/>
      <c r="J6" s="51"/>
      <c r="K6" s="51"/>
      <c r="L6" s="25" t="str">
        <f>IFERROR(VLOOKUP(B6,Einstellungen!$G$7:$H$372,2,FALSE),"")</f>
        <v>Max Muster</v>
      </c>
    </row>
    <row r="7" spans="1:12" ht="26.1" customHeight="1" x14ac:dyDescent="0.25">
      <c r="A7" s="62"/>
      <c r="B7" s="24">
        <f>B6+1</f>
        <v>46024</v>
      </c>
      <c r="C7" s="20" t="str">
        <f>TEXT(B7,"TTT")</f>
        <v>Fr</v>
      </c>
      <c r="D7" s="21" t="str">
        <f t="shared" ref="D7:D74" si="0">IF(TEXT(B7,"TTT")="Mo",WEEKNUM(B7,21),"")</f>
        <v/>
      </c>
      <c r="E7" s="54" t="str">
        <f>IFERROR(VLOOKUP(B7,Einstellungen!$B$7:$C$122,2,FALSE),"")</f>
        <v>Mustertag</v>
      </c>
      <c r="F7" s="55"/>
      <c r="G7" s="51"/>
      <c r="H7" s="51"/>
      <c r="I7" s="51"/>
      <c r="J7" s="51" t="s">
        <v>90</v>
      </c>
      <c r="K7" s="51"/>
      <c r="L7" s="25" t="str">
        <f>IFERROR(VLOOKUP(B7,Einstellungen!$G$7:$H$372,2,FALSE),"")</f>
        <v/>
      </c>
    </row>
    <row r="8" spans="1:12" ht="26.1" customHeight="1" x14ac:dyDescent="0.25">
      <c r="A8" s="62"/>
      <c r="B8" s="24">
        <f t="shared" ref="B8:B36" si="1">B7+1</f>
        <v>46025</v>
      </c>
      <c r="C8" s="20" t="str">
        <f t="shared" ref="C8:C75" si="2">TEXT(B8,"TTT")</f>
        <v>Sa</v>
      </c>
      <c r="D8" s="21" t="str">
        <f t="shared" si="0"/>
        <v/>
      </c>
      <c r="E8" s="54" t="str">
        <f>IFERROR(VLOOKUP(B8,Einstellungen!$B$7:$C$122,2,FALSE),"")</f>
        <v/>
      </c>
      <c r="F8" s="55"/>
      <c r="G8" s="51"/>
      <c r="H8" s="51"/>
      <c r="I8" s="51" t="s">
        <v>89</v>
      </c>
      <c r="J8" s="51"/>
      <c r="K8" s="51" t="s">
        <v>91</v>
      </c>
      <c r="L8" s="25" t="str">
        <f>IFERROR(VLOOKUP(B8,Einstellungen!$G$7:$H$372,2,FALSE),"")</f>
        <v/>
      </c>
    </row>
    <row r="9" spans="1:12" ht="26.1" customHeight="1" x14ac:dyDescent="0.25">
      <c r="A9" s="62"/>
      <c r="B9" s="24">
        <f t="shared" si="1"/>
        <v>46026</v>
      </c>
      <c r="C9" s="20" t="str">
        <f t="shared" si="2"/>
        <v>So</v>
      </c>
      <c r="D9" s="21" t="str">
        <f t="shared" si="0"/>
        <v/>
      </c>
      <c r="E9" s="54" t="str">
        <f>IFERROR(VLOOKUP(B9,Einstellungen!$B$7:$C$122,2,FALSE),"")</f>
        <v/>
      </c>
      <c r="F9" s="55" t="s">
        <v>59</v>
      </c>
      <c r="G9" s="51"/>
      <c r="H9" s="51"/>
      <c r="I9" s="51"/>
      <c r="J9" s="51"/>
      <c r="K9" s="51"/>
      <c r="L9" s="25" t="str">
        <f>IFERROR(VLOOKUP(B9,Einstellungen!$G$7:$H$372,2,FALSE),"")</f>
        <v/>
      </c>
    </row>
    <row r="10" spans="1:12" ht="26.1" customHeight="1" x14ac:dyDescent="0.25">
      <c r="A10" s="62"/>
      <c r="B10" s="24">
        <f t="shared" si="1"/>
        <v>46027</v>
      </c>
      <c r="C10" s="20" t="str">
        <f t="shared" si="2"/>
        <v>Mo</v>
      </c>
      <c r="D10" s="21">
        <f t="shared" si="0"/>
        <v>2</v>
      </c>
      <c r="E10" s="54" t="str">
        <f>IFERROR(VLOOKUP(B10,Einstellungen!$B$7:$C$122,2,FALSE),"")</f>
        <v/>
      </c>
      <c r="F10" s="55"/>
      <c r="G10" s="51"/>
      <c r="H10" s="51" t="s">
        <v>87</v>
      </c>
      <c r="I10" s="51"/>
      <c r="J10" s="51"/>
      <c r="K10" s="51"/>
      <c r="L10" s="25" t="str">
        <f>IFERROR(VLOOKUP(B10,Einstellungen!$G$7:$H$372,2,FALSE),"")</f>
        <v/>
      </c>
    </row>
    <row r="11" spans="1:12" ht="26.1" customHeight="1" x14ac:dyDescent="0.25">
      <c r="A11" s="62"/>
      <c r="B11" s="24">
        <f t="shared" si="1"/>
        <v>46028</v>
      </c>
      <c r="C11" s="20" t="str">
        <f t="shared" si="2"/>
        <v>Di</v>
      </c>
      <c r="D11" s="21" t="str">
        <f t="shared" si="0"/>
        <v/>
      </c>
      <c r="E11" s="54" t="str">
        <f>IFERROR(VLOOKUP(B11,Einstellungen!$B$7:$C$122,2,FALSE),"")</f>
        <v/>
      </c>
      <c r="F11" s="55"/>
      <c r="G11" s="51" t="s">
        <v>88</v>
      </c>
      <c r="H11" s="51"/>
      <c r="I11" s="51"/>
      <c r="J11" s="51"/>
      <c r="K11" s="51"/>
      <c r="L11" s="25" t="str">
        <f>IFERROR(VLOOKUP(B11,Einstellungen!$G$7:$H$372,2,FALSE),"")</f>
        <v>Hans</v>
      </c>
    </row>
    <row r="12" spans="1:12" ht="26.1" customHeight="1" x14ac:dyDescent="0.25">
      <c r="A12" s="62"/>
      <c r="B12" s="24">
        <f t="shared" si="1"/>
        <v>46029</v>
      </c>
      <c r="C12" s="20" t="str">
        <f t="shared" si="2"/>
        <v>Mi</v>
      </c>
      <c r="D12" s="21" t="str">
        <f t="shared" si="0"/>
        <v/>
      </c>
      <c r="E12" s="54" t="str">
        <f>IFERROR(VLOOKUP(B12,Einstellungen!$B$7:$C$122,2,FALSE),"")</f>
        <v/>
      </c>
      <c r="F12" s="55"/>
      <c r="G12" s="51"/>
      <c r="H12" s="51"/>
      <c r="I12" s="51"/>
      <c r="J12" s="51"/>
      <c r="K12" s="51"/>
      <c r="L12" s="25" t="str">
        <f>IFERROR(VLOOKUP(B12,Einstellungen!$G$7:$H$372,2,FALSE),"")</f>
        <v/>
      </c>
    </row>
    <row r="13" spans="1:12" ht="26.1" customHeight="1" x14ac:dyDescent="0.25">
      <c r="A13" s="62"/>
      <c r="B13" s="24">
        <f t="shared" si="1"/>
        <v>46030</v>
      </c>
      <c r="C13" s="20" t="str">
        <f t="shared" si="2"/>
        <v>Do</v>
      </c>
      <c r="D13" s="21" t="str">
        <f t="shared" si="0"/>
        <v/>
      </c>
      <c r="E13" s="54" t="str">
        <f>IFERROR(VLOOKUP(B13,Einstellungen!$B$7:$C$122,2,FALSE),"")</f>
        <v/>
      </c>
      <c r="F13" s="55"/>
      <c r="G13" s="51"/>
      <c r="H13" s="51"/>
      <c r="I13" s="51"/>
      <c r="J13" s="51"/>
      <c r="K13" s="51"/>
      <c r="L13" s="25" t="str">
        <f>IFERROR(VLOOKUP(B13,Einstellungen!$G$7:$H$372,2,FALSE),"")</f>
        <v/>
      </c>
    </row>
    <row r="14" spans="1:12" ht="26.1" customHeight="1" x14ac:dyDescent="0.25">
      <c r="A14" s="62"/>
      <c r="B14" s="24">
        <f t="shared" si="1"/>
        <v>46031</v>
      </c>
      <c r="C14" s="20" t="str">
        <f t="shared" si="2"/>
        <v>Fr</v>
      </c>
      <c r="D14" s="21" t="str">
        <f t="shared" si="0"/>
        <v/>
      </c>
      <c r="E14" s="54" t="str">
        <f>IFERROR(VLOOKUP(B14,Einstellungen!$B$7:$C$122,2,FALSE),"")</f>
        <v/>
      </c>
      <c r="F14" s="55"/>
      <c r="G14" s="51"/>
      <c r="H14" s="51"/>
      <c r="I14" s="51"/>
      <c r="J14" s="51"/>
      <c r="K14" s="51"/>
      <c r="L14" s="25" t="str">
        <f>IFERROR(VLOOKUP(B14,Einstellungen!$G$7:$H$372,2,FALSE),"")</f>
        <v/>
      </c>
    </row>
    <row r="15" spans="1:12" ht="26.1" customHeight="1" x14ac:dyDescent="0.25">
      <c r="A15" s="62"/>
      <c r="B15" s="24">
        <f t="shared" si="1"/>
        <v>46032</v>
      </c>
      <c r="C15" s="20" t="str">
        <f t="shared" si="2"/>
        <v>Sa</v>
      </c>
      <c r="D15" s="21" t="str">
        <f t="shared" si="0"/>
        <v/>
      </c>
      <c r="E15" s="54" t="str">
        <f>IFERROR(VLOOKUP(B15,Einstellungen!$B$7:$C$122,2,FALSE),"")</f>
        <v/>
      </c>
      <c r="F15" s="55"/>
      <c r="G15" s="51"/>
      <c r="H15" s="51"/>
      <c r="I15" s="51" t="s">
        <v>89</v>
      </c>
      <c r="J15" s="51"/>
      <c r="K15" s="51" t="s">
        <v>89</v>
      </c>
      <c r="L15" s="25" t="str">
        <f>IFERROR(VLOOKUP(B15,Einstellungen!$G$7:$H$372,2,FALSE),"")</f>
        <v/>
      </c>
    </row>
    <row r="16" spans="1:12" ht="26.1" customHeight="1" x14ac:dyDescent="0.25">
      <c r="A16" s="62"/>
      <c r="B16" s="24">
        <f t="shared" si="1"/>
        <v>46033</v>
      </c>
      <c r="C16" s="20" t="str">
        <f t="shared" si="2"/>
        <v>So</v>
      </c>
      <c r="D16" s="21" t="str">
        <f t="shared" si="0"/>
        <v/>
      </c>
      <c r="E16" s="54" t="str">
        <f>IFERROR(VLOOKUP(B16,Einstellungen!$B$7:$C$122,2,FALSE),"")</f>
        <v/>
      </c>
      <c r="F16" s="55" t="s">
        <v>59</v>
      </c>
      <c r="G16" s="51"/>
      <c r="H16" s="51"/>
      <c r="I16" s="51"/>
      <c r="J16" s="51"/>
      <c r="K16" s="51"/>
      <c r="L16" s="25" t="str">
        <f>IFERROR(VLOOKUP(B16,Einstellungen!$G$7:$H$372,2,FALSE),"")</f>
        <v/>
      </c>
    </row>
    <row r="17" spans="1:12" ht="26.1" customHeight="1" x14ac:dyDescent="0.25">
      <c r="A17" s="62"/>
      <c r="B17" s="24">
        <f t="shared" si="1"/>
        <v>46034</v>
      </c>
      <c r="C17" s="20" t="str">
        <f t="shared" si="2"/>
        <v>Mo</v>
      </c>
      <c r="D17" s="21">
        <f t="shared" si="0"/>
        <v>3</v>
      </c>
      <c r="E17" s="54" t="str">
        <f>IFERROR(VLOOKUP(B17,Einstellungen!$B$7:$C$122,2,FALSE),"")</f>
        <v/>
      </c>
      <c r="F17" s="55"/>
      <c r="G17" s="51"/>
      <c r="H17" s="51" t="s">
        <v>87</v>
      </c>
      <c r="I17" s="51"/>
      <c r="J17" s="51"/>
      <c r="K17" s="51"/>
      <c r="L17" s="25" t="str">
        <f>IFERROR(VLOOKUP(B17,Einstellungen!$G$7:$H$372,2,FALSE),"")</f>
        <v/>
      </c>
    </row>
    <row r="18" spans="1:12" ht="26.1" customHeight="1" x14ac:dyDescent="0.25">
      <c r="A18" s="62"/>
      <c r="B18" s="24">
        <f t="shared" si="1"/>
        <v>46035</v>
      </c>
      <c r="C18" s="20" t="str">
        <f t="shared" si="2"/>
        <v>Di</v>
      </c>
      <c r="D18" s="21" t="str">
        <f t="shared" si="0"/>
        <v/>
      </c>
      <c r="E18" s="54" t="str">
        <f>IFERROR(VLOOKUP(B18,Einstellungen!$B$7:$C$122,2,FALSE),"")</f>
        <v/>
      </c>
      <c r="F18" s="55"/>
      <c r="G18" s="51" t="s">
        <v>88</v>
      </c>
      <c r="H18" s="51"/>
      <c r="I18" s="51" t="s">
        <v>89</v>
      </c>
      <c r="J18" s="51"/>
      <c r="K18" s="51" t="s">
        <v>89</v>
      </c>
      <c r="L18" s="25" t="str">
        <f>IFERROR(VLOOKUP(B18,Einstellungen!$G$7:$H$372,2,FALSE),"")</f>
        <v/>
      </c>
    </row>
    <row r="19" spans="1:12" ht="26.1" customHeight="1" x14ac:dyDescent="0.25">
      <c r="A19" s="62"/>
      <c r="B19" s="24">
        <f t="shared" si="1"/>
        <v>46036</v>
      </c>
      <c r="C19" s="20" t="str">
        <f t="shared" si="2"/>
        <v>Mi</v>
      </c>
      <c r="D19" s="21" t="str">
        <f t="shared" si="0"/>
        <v/>
      </c>
      <c r="E19" s="54" t="str">
        <f>IFERROR(VLOOKUP(B19,Einstellungen!$B$7:$C$122,2,FALSE),"")</f>
        <v/>
      </c>
      <c r="F19" s="55"/>
      <c r="G19" s="51"/>
      <c r="H19" s="51"/>
      <c r="I19" s="51"/>
      <c r="J19" s="51"/>
      <c r="K19" s="51"/>
      <c r="L19" s="25" t="str">
        <f>IFERROR(VLOOKUP(B19,Einstellungen!$G$7:$H$372,2,FALSE),"")</f>
        <v>Mustermann</v>
      </c>
    </row>
    <row r="20" spans="1:12" ht="26.1" customHeight="1" x14ac:dyDescent="0.25">
      <c r="A20" s="62"/>
      <c r="B20" s="24">
        <f t="shared" si="1"/>
        <v>46037</v>
      </c>
      <c r="C20" s="20" t="str">
        <f t="shared" si="2"/>
        <v>Do</v>
      </c>
      <c r="D20" s="21" t="str">
        <f t="shared" si="0"/>
        <v/>
      </c>
      <c r="E20" s="54" t="str">
        <f>IFERROR(VLOOKUP(B20,Einstellungen!$B$7:$C$122,2,FALSE),"")</f>
        <v/>
      </c>
      <c r="F20" s="55"/>
      <c r="G20" s="51"/>
      <c r="H20" s="51"/>
      <c r="I20" s="51"/>
      <c r="J20" s="51"/>
      <c r="K20" s="51"/>
      <c r="L20" s="25" t="str">
        <f>IFERROR(VLOOKUP(B20,Einstellungen!$G$7:$H$372,2,FALSE),"")</f>
        <v/>
      </c>
    </row>
    <row r="21" spans="1:12" ht="26.1" customHeight="1" x14ac:dyDescent="0.25">
      <c r="A21" s="62"/>
      <c r="B21" s="24">
        <f t="shared" si="1"/>
        <v>46038</v>
      </c>
      <c r="C21" s="20" t="str">
        <f t="shared" si="2"/>
        <v>Fr</v>
      </c>
      <c r="D21" s="21" t="str">
        <f t="shared" si="0"/>
        <v/>
      </c>
      <c r="E21" s="54" t="str">
        <f>IFERROR(VLOOKUP(B21,Einstellungen!$B$7:$C$122,2,FALSE),"")</f>
        <v/>
      </c>
      <c r="F21" s="55"/>
      <c r="G21" s="51"/>
      <c r="H21" s="51"/>
      <c r="I21" s="51"/>
      <c r="J21" s="51"/>
      <c r="K21" s="51"/>
      <c r="L21" s="25" t="str">
        <f>IFERROR(VLOOKUP(B21,Einstellungen!$G$7:$H$372,2,FALSE),"")</f>
        <v/>
      </c>
    </row>
    <row r="22" spans="1:12" ht="26.1" customHeight="1" x14ac:dyDescent="0.25">
      <c r="A22" s="62"/>
      <c r="B22" s="24">
        <f t="shared" si="1"/>
        <v>46039</v>
      </c>
      <c r="C22" s="20" t="str">
        <f t="shared" si="2"/>
        <v>Sa</v>
      </c>
      <c r="D22" s="21" t="str">
        <f t="shared" si="0"/>
        <v/>
      </c>
      <c r="E22" s="54" t="str">
        <f>IFERROR(VLOOKUP(B22,Einstellungen!$B$7:$C$122,2,FALSE),"")</f>
        <v/>
      </c>
      <c r="F22" s="55"/>
      <c r="G22" s="51"/>
      <c r="H22" s="51"/>
      <c r="I22" s="51" t="s">
        <v>89</v>
      </c>
      <c r="J22" s="51"/>
      <c r="K22" s="51" t="s">
        <v>89</v>
      </c>
      <c r="L22" s="25" t="str">
        <f>IFERROR(VLOOKUP(B22,Einstellungen!$G$7:$H$372,2,FALSE),"")</f>
        <v/>
      </c>
    </row>
    <row r="23" spans="1:12" ht="26.1" customHeight="1" x14ac:dyDescent="0.25">
      <c r="A23" s="62"/>
      <c r="B23" s="24">
        <f t="shared" si="1"/>
        <v>46040</v>
      </c>
      <c r="C23" s="20" t="str">
        <f t="shared" si="2"/>
        <v>So</v>
      </c>
      <c r="D23" s="21" t="str">
        <f t="shared" si="0"/>
        <v/>
      </c>
      <c r="E23" s="54" t="str">
        <f>IFERROR(VLOOKUP(B23,Einstellungen!$B$7:$C$122,2,FALSE),"")</f>
        <v/>
      </c>
      <c r="F23" s="55" t="s">
        <v>59</v>
      </c>
      <c r="G23" s="51"/>
      <c r="H23" s="51"/>
      <c r="I23" s="51"/>
      <c r="J23" s="51"/>
      <c r="K23" s="51"/>
      <c r="L23" s="25" t="str">
        <f>IFERROR(VLOOKUP(B23,Einstellungen!$G$7:$H$372,2,FALSE),"")</f>
        <v/>
      </c>
    </row>
    <row r="24" spans="1:12" ht="26.1" customHeight="1" x14ac:dyDescent="0.25">
      <c r="A24" s="62"/>
      <c r="B24" s="24">
        <f t="shared" si="1"/>
        <v>46041</v>
      </c>
      <c r="C24" s="20" t="str">
        <f t="shared" si="2"/>
        <v>Mo</v>
      </c>
      <c r="D24" s="21">
        <f t="shared" si="0"/>
        <v>4</v>
      </c>
      <c r="E24" s="54" t="str">
        <f>IFERROR(VLOOKUP(B24,Einstellungen!$B$7:$C$122,2,FALSE),"")</f>
        <v/>
      </c>
      <c r="F24" s="55"/>
      <c r="G24" s="51"/>
      <c r="H24" s="51"/>
      <c r="I24" s="51"/>
      <c r="J24" s="51"/>
      <c r="K24" s="51"/>
      <c r="L24" s="25" t="str">
        <f>IFERROR(VLOOKUP(B24,Einstellungen!$G$7:$H$372,2,FALSE),"")</f>
        <v/>
      </c>
    </row>
    <row r="25" spans="1:12" ht="26.1" customHeight="1" x14ac:dyDescent="0.25">
      <c r="A25" s="62"/>
      <c r="B25" s="24">
        <f t="shared" si="1"/>
        <v>46042</v>
      </c>
      <c r="C25" s="20" t="str">
        <f t="shared" si="2"/>
        <v>Di</v>
      </c>
      <c r="D25" s="21" t="str">
        <f t="shared" si="0"/>
        <v/>
      </c>
      <c r="E25" s="54" t="str">
        <f>IFERROR(VLOOKUP(B25,Einstellungen!$B$7:$C$122,2,FALSE),"")</f>
        <v/>
      </c>
      <c r="F25" s="55"/>
      <c r="G25" s="51"/>
      <c r="H25" s="51"/>
      <c r="I25" s="51"/>
      <c r="J25" s="51"/>
      <c r="K25" s="51"/>
      <c r="L25" s="25" t="str">
        <f>IFERROR(VLOOKUP(B25,Einstellungen!$G$7:$H$372,2,FALSE),"")</f>
        <v/>
      </c>
    </row>
    <row r="26" spans="1:12" ht="26.1" customHeight="1" x14ac:dyDescent="0.25">
      <c r="A26" s="62"/>
      <c r="B26" s="24">
        <f t="shared" si="1"/>
        <v>46043</v>
      </c>
      <c r="C26" s="20" t="str">
        <f t="shared" si="2"/>
        <v>Mi</v>
      </c>
      <c r="D26" s="21" t="str">
        <f t="shared" si="0"/>
        <v/>
      </c>
      <c r="E26" s="54" t="str">
        <f>IFERROR(VLOOKUP(B26,Einstellungen!$B$7:$C$122,2,FALSE),"")</f>
        <v/>
      </c>
      <c r="F26" s="55"/>
      <c r="G26" s="51"/>
      <c r="H26" s="51"/>
      <c r="I26" s="51"/>
      <c r="J26" s="51"/>
      <c r="K26" s="51"/>
      <c r="L26" s="25" t="str">
        <f>IFERROR(VLOOKUP(B26,Einstellungen!$G$7:$H$372,2,FALSE),"")</f>
        <v/>
      </c>
    </row>
    <row r="27" spans="1:12" ht="26.1" customHeight="1" x14ac:dyDescent="0.25">
      <c r="A27" s="62"/>
      <c r="B27" s="24">
        <f t="shared" si="1"/>
        <v>46044</v>
      </c>
      <c r="C27" s="20" t="str">
        <f t="shared" si="2"/>
        <v>Do</v>
      </c>
      <c r="D27" s="21" t="str">
        <f t="shared" si="0"/>
        <v/>
      </c>
      <c r="E27" s="54" t="str">
        <f>IFERROR(VLOOKUP(B27,Einstellungen!$B$7:$C$122,2,FALSE),"")</f>
        <v/>
      </c>
      <c r="F27" s="55"/>
      <c r="G27" s="51"/>
      <c r="H27" s="51"/>
      <c r="I27" s="51"/>
      <c r="J27" s="51"/>
      <c r="K27" s="51"/>
      <c r="L27" s="25" t="str">
        <f>IFERROR(VLOOKUP(B27,Einstellungen!$G$7:$H$372,2,FALSE),"")</f>
        <v/>
      </c>
    </row>
    <row r="28" spans="1:12" ht="26.1" customHeight="1" x14ac:dyDescent="0.25">
      <c r="A28" s="62"/>
      <c r="B28" s="24">
        <f t="shared" si="1"/>
        <v>46045</v>
      </c>
      <c r="C28" s="20" t="str">
        <f t="shared" si="2"/>
        <v>Fr</v>
      </c>
      <c r="D28" s="21" t="str">
        <f t="shared" si="0"/>
        <v/>
      </c>
      <c r="E28" s="54" t="str">
        <f>IFERROR(VLOOKUP(B28,Einstellungen!$B$7:$C$122,2,FALSE),"")</f>
        <v/>
      </c>
      <c r="F28" s="55"/>
      <c r="G28" s="51"/>
      <c r="H28" s="51"/>
      <c r="I28" s="51"/>
      <c r="J28" s="51"/>
      <c r="K28" s="51"/>
      <c r="L28" s="25" t="str">
        <f>IFERROR(VLOOKUP(B28,Einstellungen!$G$7:$H$372,2,FALSE),"")</f>
        <v/>
      </c>
    </row>
    <row r="29" spans="1:12" ht="26.1" customHeight="1" x14ac:dyDescent="0.25">
      <c r="A29" s="62"/>
      <c r="B29" s="24">
        <f t="shared" si="1"/>
        <v>46046</v>
      </c>
      <c r="C29" s="20" t="str">
        <f t="shared" si="2"/>
        <v>Sa</v>
      </c>
      <c r="D29" s="21" t="str">
        <f t="shared" si="0"/>
        <v/>
      </c>
      <c r="E29" s="54" t="str">
        <f>IFERROR(VLOOKUP(B29,Einstellungen!$B$7:$C$122,2,FALSE),"")</f>
        <v/>
      </c>
      <c r="F29" s="55" t="s">
        <v>59</v>
      </c>
      <c r="G29" s="51"/>
      <c r="H29" s="51"/>
      <c r="I29" s="51"/>
      <c r="J29" s="51"/>
      <c r="K29" s="51"/>
      <c r="L29" s="25" t="str">
        <f>IFERROR(VLOOKUP(B29,Einstellungen!$G$7:$H$372,2,FALSE),"")</f>
        <v/>
      </c>
    </row>
    <row r="30" spans="1:12" ht="26.1" customHeight="1" x14ac:dyDescent="0.25">
      <c r="A30" s="62"/>
      <c r="B30" s="24">
        <f t="shared" si="1"/>
        <v>46047</v>
      </c>
      <c r="C30" s="20" t="str">
        <f t="shared" si="2"/>
        <v>So</v>
      </c>
      <c r="D30" s="21" t="str">
        <f t="shared" si="0"/>
        <v/>
      </c>
      <c r="E30" s="54" t="str">
        <f>IFERROR(VLOOKUP(B30,Einstellungen!$B$7:$C$122,2,FALSE),"")</f>
        <v/>
      </c>
      <c r="F30" s="55"/>
      <c r="G30" s="51"/>
      <c r="H30" s="51"/>
      <c r="I30" s="51"/>
      <c r="J30" s="51"/>
      <c r="K30" s="51"/>
      <c r="L30" s="25" t="str">
        <f>IFERROR(VLOOKUP(B30,Einstellungen!$G$7:$H$372,2,FALSE),"")</f>
        <v/>
      </c>
    </row>
    <row r="31" spans="1:12" ht="26.1" customHeight="1" x14ac:dyDescent="0.25">
      <c r="A31" s="62"/>
      <c r="B31" s="24">
        <f t="shared" si="1"/>
        <v>46048</v>
      </c>
      <c r="C31" s="20" t="str">
        <f t="shared" si="2"/>
        <v>Mo</v>
      </c>
      <c r="D31" s="21">
        <f t="shared" si="0"/>
        <v>5</v>
      </c>
      <c r="E31" s="54" t="str">
        <f>IFERROR(VLOOKUP(B31,Einstellungen!$B$7:$C$122,2,FALSE),"")</f>
        <v/>
      </c>
      <c r="F31" s="55"/>
      <c r="G31" s="51"/>
      <c r="H31" s="51"/>
      <c r="I31" s="51"/>
      <c r="J31" s="51"/>
      <c r="K31" s="51"/>
      <c r="L31" s="25" t="str">
        <f>IFERROR(VLOOKUP(B31,Einstellungen!$G$7:$H$372,2,FALSE),"")</f>
        <v/>
      </c>
    </row>
    <row r="32" spans="1:12" ht="26.1" customHeight="1" x14ac:dyDescent="0.25">
      <c r="A32" s="62"/>
      <c r="B32" s="24">
        <f t="shared" si="1"/>
        <v>46049</v>
      </c>
      <c r="C32" s="20" t="str">
        <f t="shared" si="2"/>
        <v>Di</v>
      </c>
      <c r="D32" s="21" t="str">
        <f t="shared" si="0"/>
        <v/>
      </c>
      <c r="E32" s="54" t="str">
        <f>IFERROR(VLOOKUP(B32,Einstellungen!$B$7:$C$122,2,FALSE),"")</f>
        <v/>
      </c>
      <c r="F32" s="55"/>
      <c r="G32" s="51"/>
      <c r="H32" s="51"/>
      <c r="I32" s="51"/>
      <c r="J32" s="51"/>
      <c r="K32" s="51"/>
      <c r="L32" s="25" t="str">
        <f>IFERROR(VLOOKUP(B32,Einstellungen!$G$7:$H$372,2,FALSE),"")</f>
        <v/>
      </c>
    </row>
    <row r="33" spans="1:12" ht="26.1" customHeight="1" x14ac:dyDescent="0.25">
      <c r="A33" s="62"/>
      <c r="B33" s="24">
        <f t="shared" si="1"/>
        <v>46050</v>
      </c>
      <c r="C33" s="20" t="str">
        <f t="shared" si="2"/>
        <v>Mi</v>
      </c>
      <c r="D33" s="21" t="str">
        <f t="shared" si="0"/>
        <v/>
      </c>
      <c r="E33" s="54" t="str">
        <f>IFERROR(VLOOKUP(B33,Einstellungen!$B$7:$C$122,2,FALSE),"")</f>
        <v/>
      </c>
      <c r="F33" s="55"/>
      <c r="G33" s="51"/>
      <c r="H33" s="51"/>
      <c r="I33" s="51"/>
      <c r="J33" s="51"/>
      <c r="K33" s="51"/>
      <c r="L33" s="25" t="str">
        <f>IFERROR(VLOOKUP(B33,Einstellungen!$G$7:$H$372,2,FALSE),"")</f>
        <v/>
      </c>
    </row>
    <row r="34" spans="1:12" ht="26.1" customHeight="1" x14ac:dyDescent="0.25">
      <c r="A34" s="62"/>
      <c r="B34" s="24">
        <f t="shared" si="1"/>
        <v>46051</v>
      </c>
      <c r="C34" s="20" t="str">
        <f t="shared" si="2"/>
        <v>Do</v>
      </c>
      <c r="D34" s="21" t="str">
        <f t="shared" si="0"/>
        <v/>
      </c>
      <c r="E34" s="54" t="str">
        <f>IFERROR(VLOOKUP(B34,Einstellungen!$B$7:$C$122,2,FALSE),"")</f>
        <v/>
      </c>
      <c r="F34" s="55"/>
      <c r="G34" s="51"/>
      <c r="H34" s="51"/>
      <c r="I34" s="51"/>
      <c r="J34" s="51"/>
      <c r="K34" s="51"/>
      <c r="L34" s="25" t="str">
        <f>IFERROR(VLOOKUP(B34,Einstellungen!$G$7:$H$372,2,FALSE),"")</f>
        <v/>
      </c>
    </row>
    <row r="35" spans="1:12" ht="26.1" customHeight="1" x14ac:dyDescent="0.25">
      <c r="A35" s="62"/>
      <c r="B35" s="24">
        <f t="shared" si="1"/>
        <v>46052</v>
      </c>
      <c r="C35" s="20" t="str">
        <f t="shared" si="2"/>
        <v>Fr</v>
      </c>
      <c r="D35" s="21" t="str">
        <f t="shared" si="0"/>
        <v/>
      </c>
      <c r="E35" s="54" t="str">
        <f>IFERROR(VLOOKUP(B35,Einstellungen!$B$7:$C$122,2,FALSE),"")</f>
        <v/>
      </c>
      <c r="F35" s="55"/>
      <c r="G35" s="51"/>
      <c r="H35" s="51"/>
      <c r="I35" s="51"/>
      <c r="J35" s="51"/>
      <c r="K35" s="51"/>
      <c r="L35" s="25" t="str">
        <f>IFERROR(VLOOKUP(B35,Einstellungen!$G$7:$H$372,2,FALSE),"")</f>
        <v/>
      </c>
    </row>
    <row r="36" spans="1:12" ht="26.1" customHeight="1" x14ac:dyDescent="0.25">
      <c r="A36" s="62"/>
      <c r="B36" s="24">
        <f t="shared" si="1"/>
        <v>46053</v>
      </c>
      <c r="C36" s="20" t="str">
        <f t="shared" si="2"/>
        <v>Sa</v>
      </c>
      <c r="D36" s="21" t="str">
        <f t="shared" si="0"/>
        <v/>
      </c>
      <c r="E36" s="54" t="str">
        <f>IFERROR(VLOOKUP(B36,Einstellungen!$B$7:$C$122,2,FALSE),"")</f>
        <v/>
      </c>
      <c r="F36" s="57"/>
      <c r="G36" s="52"/>
      <c r="H36" s="52"/>
      <c r="I36" s="52"/>
      <c r="J36" s="52"/>
      <c r="K36" s="52"/>
      <c r="L36" s="25" t="str">
        <f>IFERROR(VLOOKUP(B36,Einstellungen!$G$7:$H$372,2,FALSE),"")</f>
        <v/>
      </c>
    </row>
    <row r="37" spans="1:12" ht="26.1" customHeight="1" thickBot="1" x14ac:dyDescent="0.3">
      <c r="A37" s="58"/>
      <c r="B37" s="63"/>
      <c r="C37" s="64"/>
      <c r="D37" s="64"/>
      <c r="E37" s="29"/>
      <c r="F37" s="29"/>
      <c r="G37" s="30"/>
      <c r="H37" s="30"/>
      <c r="I37" s="30"/>
      <c r="J37" s="31"/>
      <c r="K37" s="31"/>
      <c r="L37" s="32" t="str">
        <f>IFERROR(VLOOKUP(B37,Einstellungen!$G$7:$H$24,2,FALSE),"")</f>
        <v/>
      </c>
    </row>
    <row r="38" spans="1:12" ht="26.1" customHeight="1" thickTop="1" thickBot="1" x14ac:dyDescent="0.3">
      <c r="A38" s="62" t="s">
        <v>62</v>
      </c>
      <c r="B38" s="59" t="str">
        <f>TEXT(B39,"MMMM")&amp;" "&amp;Kalenderjahr</f>
        <v>Februar 2026</v>
      </c>
      <c r="C38" s="60"/>
      <c r="D38" s="60"/>
      <c r="E38" s="60"/>
      <c r="F38" s="60"/>
      <c r="G38" s="60"/>
      <c r="H38" s="60"/>
      <c r="I38" s="60"/>
      <c r="J38" s="60"/>
      <c r="K38" s="60"/>
      <c r="L38" s="61"/>
    </row>
    <row r="39" spans="1:12" ht="26.1" customHeight="1" x14ac:dyDescent="0.25">
      <c r="A39" s="62"/>
      <c r="B39" s="23">
        <f>B36+1</f>
        <v>46054</v>
      </c>
      <c r="C39" s="3" t="str">
        <f t="shared" si="2"/>
        <v>So</v>
      </c>
      <c r="D39" s="4" t="str">
        <f t="shared" si="0"/>
        <v/>
      </c>
      <c r="E39" s="53" t="str">
        <f>IFERROR(VLOOKUP(B39,Einstellungen!$B$7:$C$122,2,FALSE),"")</f>
        <v/>
      </c>
      <c r="F39" s="55"/>
      <c r="G39" s="51"/>
      <c r="H39" s="51"/>
      <c r="I39" s="51"/>
      <c r="J39" s="51"/>
      <c r="K39" s="51"/>
      <c r="L39" s="25" t="str">
        <f>IFERROR(VLOOKUP(B39,Einstellungen!$G$7:$H$372,2,FALSE),"")</f>
        <v/>
      </c>
    </row>
    <row r="40" spans="1:12" ht="26.1" customHeight="1" x14ac:dyDescent="0.25">
      <c r="A40" s="62"/>
      <c r="B40" s="23">
        <f t="shared" ref="B40:B76" si="3">B39+1</f>
        <v>46055</v>
      </c>
      <c r="C40" s="3" t="str">
        <f t="shared" si="2"/>
        <v>Mo</v>
      </c>
      <c r="D40" s="4">
        <f t="shared" si="0"/>
        <v>6</v>
      </c>
      <c r="E40" s="53" t="str">
        <f>IFERROR(VLOOKUP(B40,Einstellungen!$B$7:$C$122,2,FALSE),"")</f>
        <v/>
      </c>
      <c r="F40" s="55"/>
      <c r="G40" s="51"/>
      <c r="H40" s="51"/>
      <c r="I40" s="51"/>
      <c r="J40" s="51"/>
      <c r="K40" s="51" t="s">
        <v>89</v>
      </c>
      <c r="L40" s="25" t="str">
        <f>IFERROR(VLOOKUP(B40,Einstellungen!$G$7:$H$372,2,FALSE),"")</f>
        <v/>
      </c>
    </row>
    <row r="41" spans="1:12" ht="26.1" customHeight="1" x14ac:dyDescent="0.25">
      <c r="A41" s="62"/>
      <c r="B41" s="23">
        <f t="shared" si="3"/>
        <v>46056</v>
      </c>
      <c r="C41" s="3" t="str">
        <f t="shared" si="2"/>
        <v>Di</v>
      </c>
      <c r="D41" s="4" t="str">
        <f t="shared" si="0"/>
        <v/>
      </c>
      <c r="E41" s="53" t="str">
        <f>IFERROR(VLOOKUP(B41,Einstellungen!$B$7:$C$122,2,FALSE),"")</f>
        <v/>
      </c>
      <c r="F41" s="55" t="s">
        <v>59</v>
      </c>
      <c r="G41" s="51"/>
      <c r="H41" s="51"/>
      <c r="I41" s="51"/>
      <c r="J41" s="51"/>
      <c r="K41" s="51"/>
      <c r="L41" s="25" t="str">
        <f>IFERROR(VLOOKUP(B41,Einstellungen!$G$7:$H$372,2,FALSE),"")</f>
        <v/>
      </c>
    </row>
    <row r="42" spans="1:12" ht="26.1" customHeight="1" x14ac:dyDescent="0.25">
      <c r="A42" s="62"/>
      <c r="B42" s="23">
        <f t="shared" si="3"/>
        <v>46057</v>
      </c>
      <c r="C42" s="3" t="str">
        <f t="shared" si="2"/>
        <v>Mi</v>
      </c>
      <c r="D42" s="4" t="str">
        <f t="shared" si="0"/>
        <v/>
      </c>
      <c r="E42" s="53" t="str">
        <f>IFERROR(VLOOKUP(B42,Einstellungen!$B$7:$C$122,2,FALSE),"")</f>
        <v/>
      </c>
      <c r="F42" s="55"/>
      <c r="G42" s="51"/>
      <c r="H42" s="51"/>
      <c r="I42" s="51"/>
      <c r="J42" s="51"/>
      <c r="K42" s="51"/>
      <c r="L42" s="25" t="str">
        <f>IFERROR(VLOOKUP(B42,Einstellungen!$G$7:$H$372,2,FALSE),"")</f>
        <v/>
      </c>
    </row>
    <row r="43" spans="1:12" ht="26.1" customHeight="1" x14ac:dyDescent="0.25">
      <c r="A43" s="62"/>
      <c r="B43" s="23">
        <f t="shared" si="3"/>
        <v>46058</v>
      </c>
      <c r="C43" s="3" t="str">
        <f t="shared" si="2"/>
        <v>Do</v>
      </c>
      <c r="D43" s="4" t="str">
        <f t="shared" si="0"/>
        <v/>
      </c>
      <c r="E43" s="53" t="str">
        <f>IFERROR(VLOOKUP(B43,Einstellungen!$B$7:$C$122,2,FALSE),"")</f>
        <v/>
      </c>
      <c r="F43" s="55"/>
      <c r="G43" s="51"/>
      <c r="H43" s="51"/>
      <c r="I43" s="51"/>
      <c r="J43" s="51"/>
      <c r="K43" s="51"/>
      <c r="L43" s="25" t="str">
        <f>IFERROR(VLOOKUP(B43,Einstellungen!$G$7:$H$372,2,FALSE),"")</f>
        <v/>
      </c>
    </row>
    <row r="44" spans="1:12" ht="26.1" customHeight="1" x14ac:dyDescent="0.25">
      <c r="A44" s="62"/>
      <c r="B44" s="23">
        <f t="shared" si="3"/>
        <v>46059</v>
      </c>
      <c r="C44" s="3" t="str">
        <f t="shared" si="2"/>
        <v>Fr</v>
      </c>
      <c r="D44" s="4" t="str">
        <f t="shared" si="0"/>
        <v/>
      </c>
      <c r="E44" s="53" t="str">
        <f>IFERROR(VLOOKUP(B44,Einstellungen!$B$7:$C$122,2,FALSE),"")</f>
        <v/>
      </c>
      <c r="F44" s="55"/>
      <c r="G44" s="51"/>
      <c r="H44" s="51"/>
      <c r="I44" s="51"/>
      <c r="J44" s="51"/>
      <c r="K44" s="51"/>
      <c r="L44" s="25" t="str">
        <f>IFERROR(VLOOKUP(B44,Einstellungen!$G$7:$H$372,2,FALSE),"")</f>
        <v/>
      </c>
    </row>
    <row r="45" spans="1:12" ht="26.1" customHeight="1" x14ac:dyDescent="0.25">
      <c r="A45" s="62"/>
      <c r="B45" s="23">
        <f t="shared" si="3"/>
        <v>46060</v>
      </c>
      <c r="C45" s="3" t="str">
        <f t="shared" si="2"/>
        <v>Sa</v>
      </c>
      <c r="D45" s="4" t="str">
        <f t="shared" si="0"/>
        <v/>
      </c>
      <c r="E45" s="53" t="str">
        <f>IFERROR(VLOOKUP(B45,Einstellungen!$B$7:$C$122,2,FALSE),"")</f>
        <v/>
      </c>
      <c r="F45" s="55"/>
      <c r="G45" s="51"/>
      <c r="H45" s="51"/>
      <c r="I45" s="51"/>
      <c r="J45" s="51"/>
      <c r="K45" s="51" t="s">
        <v>89</v>
      </c>
      <c r="L45" s="25" t="str">
        <f>IFERROR(VLOOKUP(B45,Einstellungen!$G$7:$H$372,2,FALSE),"")</f>
        <v/>
      </c>
    </row>
    <row r="46" spans="1:12" ht="26.1" customHeight="1" x14ac:dyDescent="0.25">
      <c r="A46" s="62"/>
      <c r="B46" s="23">
        <f t="shared" si="3"/>
        <v>46061</v>
      </c>
      <c r="C46" s="3" t="str">
        <f t="shared" si="2"/>
        <v>So</v>
      </c>
      <c r="D46" s="4" t="str">
        <f t="shared" si="0"/>
        <v/>
      </c>
      <c r="E46" s="53" t="str">
        <f>IFERROR(VLOOKUP(B46,Einstellungen!$B$7:$C$122,2,FALSE),"")</f>
        <v/>
      </c>
      <c r="F46" s="55" t="s">
        <v>45</v>
      </c>
      <c r="G46" s="51"/>
      <c r="H46" s="51"/>
      <c r="I46" s="51"/>
      <c r="J46" s="51"/>
      <c r="K46" s="51"/>
      <c r="L46" s="25" t="str">
        <f>IFERROR(VLOOKUP(B46,Einstellungen!$G$7:$H$372,2,FALSE),"")</f>
        <v/>
      </c>
    </row>
    <row r="47" spans="1:12" ht="26.1" customHeight="1" x14ac:dyDescent="0.25">
      <c r="A47" s="62"/>
      <c r="B47" s="23">
        <f t="shared" si="3"/>
        <v>46062</v>
      </c>
      <c r="C47" s="3" t="str">
        <f t="shared" si="2"/>
        <v>Mo</v>
      </c>
      <c r="D47" s="4">
        <f t="shared" si="0"/>
        <v>7</v>
      </c>
      <c r="E47" s="53" t="str">
        <f>IFERROR(VLOOKUP(B47,Einstellungen!$B$7:$C$122,2,FALSE),"")</f>
        <v/>
      </c>
      <c r="F47" s="55"/>
      <c r="G47" s="51"/>
      <c r="H47" s="51"/>
      <c r="I47" s="51"/>
      <c r="J47" s="51"/>
      <c r="K47" s="51"/>
      <c r="L47" s="25" t="str">
        <f>IFERROR(VLOOKUP(B47,Einstellungen!$G$7:$H$372,2,FALSE),"")</f>
        <v/>
      </c>
    </row>
    <row r="48" spans="1:12" ht="26.1" customHeight="1" x14ac:dyDescent="0.25">
      <c r="A48" s="62"/>
      <c r="B48" s="23">
        <f t="shared" si="3"/>
        <v>46063</v>
      </c>
      <c r="C48" s="3" t="str">
        <f t="shared" si="2"/>
        <v>Di</v>
      </c>
      <c r="D48" s="4" t="str">
        <f t="shared" si="0"/>
        <v/>
      </c>
      <c r="E48" s="53" t="str">
        <f>IFERROR(VLOOKUP(B48,Einstellungen!$B$7:$C$122,2,FALSE),"")</f>
        <v/>
      </c>
      <c r="F48" s="55"/>
      <c r="G48" s="51"/>
      <c r="H48" s="51"/>
      <c r="I48" s="51"/>
      <c r="J48" s="51"/>
      <c r="K48" s="51"/>
      <c r="L48" s="25" t="str">
        <f>IFERROR(VLOOKUP(B48,Einstellungen!$G$7:$H$372,2,FALSE),"")</f>
        <v/>
      </c>
    </row>
    <row r="49" spans="1:12" ht="26.1" customHeight="1" x14ac:dyDescent="0.25">
      <c r="A49" s="62"/>
      <c r="B49" s="23">
        <f t="shared" si="3"/>
        <v>46064</v>
      </c>
      <c r="C49" s="3" t="str">
        <f t="shared" si="2"/>
        <v>Mi</v>
      </c>
      <c r="D49" s="4" t="str">
        <f t="shared" si="0"/>
        <v/>
      </c>
      <c r="E49" s="53" t="str">
        <f>IFERROR(VLOOKUP(B49,Einstellungen!$B$7:$C$122,2,FALSE),"")</f>
        <v/>
      </c>
      <c r="F49" s="55"/>
      <c r="G49" s="51"/>
      <c r="H49" s="51"/>
      <c r="I49" s="51"/>
      <c r="J49" s="51"/>
      <c r="K49" s="51"/>
      <c r="L49" s="25" t="str">
        <f>IFERROR(VLOOKUP(B49,Einstellungen!$G$7:$H$372,2,FALSE),"")</f>
        <v/>
      </c>
    </row>
    <row r="50" spans="1:12" ht="26.1" customHeight="1" x14ac:dyDescent="0.25">
      <c r="A50" s="62"/>
      <c r="B50" s="23">
        <f t="shared" si="3"/>
        <v>46065</v>
      </c>
      <c r="C50" s="3" t="str">
        <f t="shared" si="2"/>
        <v>Do</v>
      </c>
      <c r="D50" s="4" t="str">
        <f t="shared" si="0"/>
        <v/>
      </c>
      <c r="E50" s="53" t="str">
        <f>IFERROR(VLOOKUP(B50,Einstellungen!$B$7:$C$122,2,FALSE),"")</f>
        <v/>
      </c>
      <c r="F50" s="55"/>
      <c r="G50" s="51"/>
      <c r="H50" s="51"/>
      <c r="I50" s="51"/>
      <c r="J50" s="51"/>
      <c r="K50" s="51"/>
      <c r="L50" s="25" t="str">
        <f>IFERROR(VLOOKUP(B50,Einstellungen!$G$7:$H$372,2,FALSE),"")</f>
        <v/>
      </c>
    </row>
    <row r="51" spans="1:12" ht="26.1" customHeight="1" x14ac:dyDescent="0.25">
      <c r="A51" s="62"/>
      <c r="B51" s="23">
        <f t="shared" si="3"/>
        <v>46066</v>
      </c>
      <c r="C51" s="3" t="str">
        <f t="shared" si="2"/>
        <v>Fr</v>
      </c>
      <c r="D51" s="4" t="str">
        <f t="shared" si="0"/>
        <v/>
      </c>
      <c r="E51" s="53" t="str">
        <f>IFERROR(VLOOKUP(B51,Einstellungen!$B$7:$C$122,2,FALSE),"")</f>
        <v/>
      </c>
      <c r="F51" s="55" t="s">
        <v>59</v>
      </c>
      <c r="G51" s="51"/>
      <c r="H51" s="51"/>
      <c r="I51" s="51"/>
      <c r="J51" s="51"/>
      <c r="K51" s="51"/>
      <c r="L51" s="25" t="str">
        <f>IFERROR(VLOOKUP(B51,Einstellungen!$G$7:$H$372,2,FALSE),"")</f>
        <v/>
      </c>
    </row>
    <row r="52" spans="1:12" ht="26.1" customHeight="1" x14ac:dyDescent="0.25">
      <c r="A52" s="62"/>
      <c r="B52" s="23">
        <f t="shared" si="3"/>
        <v>46067</v>
      </c>
      <c r="C52" s="3" t="str">
        <f t="shared" si="2"/>
        <v>Sa</v>
      </c>
      <c r="D52" s="4" t="str">
        <f t="shared" si="0"/>
        <v/>
      </c>
      <c r="E52" s="53" t="str">
        <f>IFERROR(VLOOKUP(B52,Einstellungen!$B$7:$C$122,2,FALSE),"")</f>
        <v/>
      </c>
      <c r="F52" s="55"/>
      <c r="G52" s="51"/>
      <c r="H52" s="51"/>
      <c r="I52" s="51"/>
      <c r="J52" s="51"/>
      <c r="K52" s="51"/>
      <c r="L52" s="25" t="str">
        <f>IFERROR(VLOOKUP(B52,Einstellungen!$G$7:$H$372,2,FALSE),"")</f>
        <v/>
      </c>
    </row>
    <row r="53" spans="1:12" ht="26.1" customHeight="1" x14ac:dyDescent="0.25">
      <c r="A53" s="62"/>
      <c r="B53" s="23">
        <f t="shared" si="3"/>
        <v>46068</v>
      </c>
      <c r="C53" s="3" t="str">
        <f t="shared" si="2"/>
        <v>So</v>
      </c>
      <c r="D53" s="4" t="str">
        <f t="shared" si="0"/>
        <v/>
      </c>
      <c r="E53" s="53" t="str">
        <f>IFERROR(VLOOKUP(B53,Einstellungen!$B$7:$C$122,2,FALSE),"")</f>
        <v/>
      </c>
      <c r="F53" s="55"/>
      <c r="G53" s="51"/>
      <c r="H53" s="51"/>
      <c r="I53" s="51"/>
      <c r="J53" s="51"/>
      <c r="K53" s="51"/>
      <c r="L53" s="25" t="str">
        <f>IFERROR(VLOOKUP(B53,Einstellungen!$G$7:$H$372,2,FALSE),"")</f>
        <v/>
      </c>
    </row>
    <row r="54" spans="1:12" ht="26.1" customHeight="1" x14ac:dyDescent="0.25">
      <c r="A54" s="62"/>
      <c r="B54" s="23">
        <f t="shared" si="3"/>
        <v>46069</v>
      </c>
      <c r="C54" s="3" t="str">
        <f t="shared" si="2"/>
        <v>Mo</v>
      </c>
      <c r="D54" s="4">
        <f t="shared" si="0"/>
        <v>8</v>
      </c>
      <c r="E54" s="53" t="str">
        <f>IFERROR(VLOOKUP(B54,Einstellungen!$B$7:$C$122,2,FALSE),"")</f>
        <v/>
      </c>
      <c r="F54" s="55"/>
      <c r="G54" s="51"/>
      <c r="H54" s="51"/>
      <c r="I54" s="51"/>
      <c r="J54" s="51"/>
      <c r="K54" s="51"/>
      <c r="L54" s="25" t="str">
        <f>IFERROR(VLOOKUP(B54,Einstellungen!$G$7:$H$372,2,FALSE),"")</f>
        <v/>
      </c>
    </row>
    <row r="55" spans="1:12" ht="26.1" customHeight="1" x14ac:dyDescent="0.25">
      <c r="A55" s="62"/>
      <c r="B55" s="23">
        <f t="shared" si="3"/>
        <v>46070</v>
      </c>
      <c r="C55" s="3" t="str">
        <f t="shared" si="2"/>
        <v>Di</v>
      </c>
      <c r="D55" s="4" t="str">
        <f t="shared" si="0"/>
        <v/>
      </c>
      <c r="E55" s="53" t="str">
        <f>IFERROR(VLOOKUP(B55,Einstellungen!$B$7:$C$122,2,FALSE),"")</f>
        <v/>
      </c>
      <c r="F55" s="55"/>
      <c r="G55" s="51"/>
      <c r="H55" s="51"/>
      <c r="I55" s="51"/>
      <c r="J55" s="51"/>
      <c r="K55" s="51"/>
      <c r="L55" s="25" t="str">
        <f>IFERROR(VLOOKUP(B55,Einstellungen!$G$7:$H$372,2,FALSE),"")</f>
        <v/>
      </c>
    </row>
    <row r="56" spans="1:12" ht="26.1" customHeight="1" x14ac:dyDescent="0.25">
      <c r="A56" s="62"/>
      <c r="B56" s="23">
        <f t="shared" si="3"/>
        <v>46071</v>
      </c>
      <c r="C56" s="3" t="str">
        <f t="shared" si="2"/>
        <v>Mi</v>
      </c>
      <c r="D56" s="4" t="str">
        <f t="shared" si="0"/>
        <v/>
      </c>
      <c r="E56" s="53" t="str">
        <f>IFERROR(VLOOKUP(B56,Einstellungen!$B$7:$C$122,2,FALSE),"")</f>
        <v/>
      </c>
      <c r="F56" s="55"/>
      <c r="G56" s="51"/>
      <c r="H56" s="51"/>
      <c r="I56" s="51"/>
      <c r="J56" s="51"/>
      <c r="K56" s="51"/>
      <c r="L56" s="25" t="str">
        <f>IFERROR(VLOOKUP(B56,Einstellungen!$G$7:$H$372,2,FALSE),"")</f>
        <v/>
      </c>
    </row>
    <row r="57" spans="1:12" ht="26.1" customHeight="1" x14ac:dyDescent="0.25">
      <c r="A57" s="62"/>
      <c r="B57" s="23">
        <f t="shared" si="3"/>
        <v>46072</v>
      </c>
      <c r="C57" s="3" t="str">
        <f t="shared" si="2"/>
        <v>Do</v>
      </c>
      <c r="D57" s="4" t="str">
        <f t="shared" si="0"/>
        <v/>
      </c>
      <c r="E57" s="53" t="str">
        <f>IFERROR(VLOOKUP(B57,Einstellungen!$B$7:$C$122,2,FALSE),"")</f>
        <v/>
      </c>
      <c r="F57" s="55"/>
      <c r="G57" s="51"/>
      <c r="H57" s="51"/>
      <c r="I57" s="51"/>
      <c r="J57" s="51"/>
      <c r="K57" s="51"/>
      <c r="L57" s="25" t="str">
        <f>IFERROR(VLOOKUP(B57,Einstellungen!$G$7:$H$372,2,FALSE),"")</f>
        <v/>
      </c>
    </row>
    <row r="58" spans="1:12" ht="26.1" customHeight="1" x14ac:dyDescent="0.25">
      <c r="A58" s="62"/>
      <c r="B58" s="23">
        <f t="shared" si="3"/>
        <v>46073</v>
      </c>
      <c r="C58" s="3" t="str">
        <f t="shared" si="2"/>
        <v>Fr</v>
      </c>
      <c r="D58" s="4" t="str">
        <f t="shared" si="0"/>
        <v/>
      </c>
      <c r="E58" s="53" t="str">
        <f>IFERROR(VLOOKUP(B58,Einstellungen!$B$7:$C$122,2,FALSE),"")</f>
        <v/>
      </c>
      <c r="F58" s="55"/>
      <c r="G58" s="51"/>
      <c r="H58" s="51"/>
      <c r="I58" s="51"/>
      <c r="J58" s="51"/>
      <c r="K58" s="51"/>
      <c r="L58" s="25" t="str">
        <f>IFERROR(VLOOKUP(B58,Einstellungen!$G$7:$H$372,2,FALSE),"")</f>
        <v/>
      </c>
    </row>
    <row r="59" spans="1:12" ht="26.1" customHeight="1" x14ac:dyDescent="0.25">
      <c r="A59" s="62"/>
      <c r="B59" s="23">
        <f t="shared" si="3"/>
        <v>46074</v>
      </c>
      <c r="C59" s="3" t="str">
        <f t="shared" si="2"/>
        <v>Sa</v>
      </c>
      <c r="D59" s="4" t="str">
        <f t="shared" si="0"/>
        <v/>
      </c>
      <c r="E59" s="53" t="str">
        <f>IFERROR(VLOOKUP(B59,Einstellungen!$B$7:$C$122,2,FALSE),"")</f>
        <v/>
      </c>
      <c r="F59" s="55"/>
      <c r="G59" s="51"/>
      <c r="H59" s="51"/>
      <c r="I59" s="51"/>
      <c r="J59" s="51"/>
      <c r="K59" s="51"/>
      <c r="L59" s="25" t="str">
        <f>IFERROR(VLOOKUP(B59,Einstellungen!$G$7:$H$372,2,FALSE),"")</f>
        <v/>
      </c>
    </row>
    <row r="60" spans="1:12" ht="26.1" customHeight="1" x14ac:dyDescent="0.25">
      <c r="A60" s="62"/>
      <c r="B60" s="23">
        <f t="shared" si="3"/>
        <v>46075</v>
      </c>
      <c r="C60" s="3" t="str">
        <f t="shared" si="2"/>
        <v>So</v>
      </c>
      <c r="D60" s="4" t="str">
        <f t="shared" si="0"/>
        <v/>
      </c>
      <c r="E60" s="53" t="str">
        <f>IFERROR(VLOOKUP(B60,Einstellungen!$B$7:$C$122,2,FALSE),"")</f>
        <v/>
      </c>
      <c r="F60" s="55"/>
      <c r="G60" s="51"/>
      <c r="H60" s="51"/>
      <c r="I60" s="51"/>
      <c r="J60" s="51"/>
      <c r="K60" s="51"/>
      <c r="L60" s="25" t="str">
        <f>IFERROR(VLOOKUP(B60,Einstellungen!$G$7:$H$372,2,FALSE),"")</f>
        <v/>
      </c>
    </row>
    <row r="61" spans="1:12" ht="26.1" customHeight="1" x14ac:dyDescent="0.25">
      <c r="A61" s="62"/>
      <c r="B61" s="23">
        <f t="shared" si="3"/>
        <v>46076</v>
      </c>
      <c r="C61" s="3" t="str">
        <f t="shared" si="2"/>
        <v>Mo</v>
      </c>
      <c r="D61" s="4">
        <f t="shared" si="0"/>
        <v>9</v>
      </c>
      <c r="E61" s="53" t="str">
        <f>IFERROR(VLOOKUP(B61,Einstellungen!$B$7:$C$122,2,FALSE),"")</f>
        <v/>
      </c>
      <c r="F61" s="55" t="s">
        <v>59</v>
      </c>
      <c r="G61" s="51"/>
      <c r="H61" s="51"/>
      <c r="I61" s="51"/>
      <c r="J61" s="51"/>
      <c r="K61" s="51"/>
      <c r="L61" s="25" t="str">
        <f>IFERROR(VLOOKUP(B61,Einstellungen!$G$7:$H$372,2,FALSE),"")</f>
        <v/>
      </c>
    </row>
    <row r="62" spans="1:12" ht="26.1" customHeight="1" x14ac:dyDescent="0.25">
      <c r="A62" s="62"/>
      <c r="B62" s="23">
        <f t="shared" si="3"/>
        <v>46077</v>
      </c>
      <c r="C62" s="3" t="str">
        <f t="shared" si="2"/>
        <v>Di</v>
      </c>
      <c r="D62" s="4" t="str">
        <f t="shared" si="0"/>
        <v/>
      </c>
      <c r="E62" s="53" t="str">
        <f>IFERROR(VLOOKUP(B62,Einstellungen!$B$7:$C$122,2,FALSE),"")</f>
        <v/>
      </c>
      <c r="F62" s="55"/>
      <c r="G62" s="51"/>
      <c r="H62" s="51"/>
      <c r="I62" s="51"/>
      <c r="J62" s="51"/>
      <c r="K62" s="51"/>
      <c r="L62" s="25" t="str">
        <f>IFERROR(VLOOKUP(B62,Einstellungen!$G$7:$H$372,2,FALSE),"")</f>
        <v/>
      </c>
    </row>
    <row r="63" spans="1:12" ht="26.1" customHeight="1" x14ac:dyDescent="0.25">
      <c r="A63" s="62"/>
      <c r="B63" s="23">
        <f t="shared" si="3"/>
        <v>46078</v>
      </c>
      <c r="C63" s="3" t="str">
        <f t="shared" si="2"/>
        <v>Mi</v>
      </c>
      <c r="D63" s="4" t="str">
        <f t="shared" si="0"/>
        <v/>
      </c>
      <c r="E63" s="53" t="str">
        <f>IFERROR(VLOOKUP(B63,Einstellungen!$B$7:$C$122,2,FALSE),"")</f>
        <v/>
      </c>
      <c r="F63" s="55" t="s">
        <v>60</v>
      </c>
      <c r="G63" s="51"/>
      <c r="H63" s="51"/>
      <c r="I63" s="51"/>
      <c r="J63" s="51"/>
      <c r="K63" s="51"/>
      <c r="L63" s="25" t="str">
        <f>IFERROR(VLOOKUP(B63,Einstellungen!$G$7:$H$372,2,FALSE),"")</f>
        <v/>
      </c>
    </row>
    <row r="64" spans="1:12" ht="26.1" customHeight="1" x14ac:dyDescent="0.25">
      <c r="A64" s="62"/>
      <c r="B64" s="23">
        <f t="shared" si="3"/>
        <v>46079</v>
      </c>
      <c r="C64" s="3" t="str">
        <f t="shared" si="2"/>
        <v>Do</v>
      </c>
      <c r="D64" s="4" t="str">
        <f t="shared" si="0"/>
        <v/>
      </c>
      <c r="E64" s="53" t="str">
        <f>IFERROR(VLOOKUP(B64,Einstellungen!$B$7:$C$122,2,FALSE),"")</f>
        <v/>
      </c>
      <c r="F64" s="55"/>
      <c r="G64" s="51"/>
      <c r="H64" s="51"/>
      <c r="I64" s="51"/>
      <c r="J64" s="51"/>
      <c r="K64" s="51"/>
      <c r="L64" s="25" t="str">
        <f>IFERROR(VLOOKUP(B64,Einstellungen!$G$7:$H$372,2,FALSE),"")</f>
        <v/>
      </c>
    </row>
    <row r="65" spans="1:12" ht="26.1" customHeight="1" x14ac:dyDescent="0.25">
      <c r="A65" s="62"/>
      <c r="B65" s="23">
        <f t="shared" si="3"/>
        <v>46080</v>
      </c>
      <c r="C65" s="3" t="str">
        <f t="shared" si="2"/>
        <v>Fr</v>
      </c>
      <c r="D65" s="4" t="str">
        <f t="shared" si="0"/>
        <v/>
      </c>
      <c r="E65" s="53" t="str">
        <f>IFERROR(VLOOKUP(B65,Einstellungen!$B$7:$C$122,2,FALSE),"")</f>
        <v/>
      </c>
      <c r="F65" s="55"/>
      <c r="G65" s="51"/>
      <c r="H65" s="51"/>
      <c r="I65" s="51"/>
      <c r="J65" s="51"/>
      <c r="K65" s="51"/>
      <c r="L65" s="25" t="str">
        <f>IFERROR(VLOOKUP(B65,Einstellungen!$G$7:$H$372,2,FALSE),"")</f>
        <v/>
      </c>
    </row>
    <row r="66" spans="1:12" ht="26.1" customHeight="1" x14ac:dyDescent="0.25">
      <c r="A66" s="62"/>
      <c r="B66" s="23">
        <f t="shared" si="3"/>
        <v>46081</v>
      </c>
      <c r="C66" s="3" t="str">
        <f t="shared" si="2"/>
        <v>Sa</v>
      </c>
      <c r="D66" s="4" t="str">
        <f t="shared" si="0"/>
        <v/>
      </c>
      <c r="E66" s="53" t="str">
        <f>IFERROR(VLOOKUP(B66,Einstellungen!$B$7:$C$122,2,FALSE),"")</f>
        <v/>
      </c>
      <c r="F66" s="55"/>
      <c r="G66" s="51"/>
      <c r="H66" s="51"/>
      <c r="I66" s="51"/>
      <c r="J66" s="51"/>
      <c r="K66" s="51"/>
      <c r="L66" s="25" t="str">
        <f>IFERROR(VLOOKUP(B66,Einstellungen!$G$7:$H$372,2,FALSE),"")</f>
        <v/>
      </c>
    </row>
    <row r="67" spans="1:12" ht="26.1" customHeight="1" x14ac:dyDescent="0.25">
      <c r="A67" s="62"/>
      <c r="B67" s="23" t="str">
        <f>IF(B66=EOMONTH(B66,0),"",B66+1)</f>
        <v/>
      </c>
      <c r="C67" s="3" t="str">
        <f>IF(B67&lt;&gt;"",TEXT(B67,"TTT"),"")</f>
        <v/>
      </c>
      <c r="D67" s="4" t="str">
        <f t="shared" si="0"/>
        <v/>
      </c>
      <c r="E67" s="53" t="str">
        <f>IF(B67&lt;&gt;"",IFERROR(VLOOKUP(B67,Einstellungen!$B$7:$C$122,2,FALSE),""),"")</f>
        <v/>
      </c>
      <c r="F67" s="55"/>
      <c r="G67" s="51"/>
      <c r="H67" s="51"/>
      <c r="I67" s="51"/>
      <c r="J67" s="51"/>
      <c r="K67" s="51"/>
      <c r="L67" s="25">
        <f>IFERROR(VLOOKUP(B67,Einstellungen!$G$7:$H$372,2,FALSE),"")</f>
        <v>0</v>
      </c>
    </row>
    <row r="68" spans="1:12" ht="26.1" customHeight="1" thickBot="1" x14ac:dyDescent="0.3">
      <c r="A68" s="62"/>
      <c r="B68" s="63"/>
      <c r="C68" s="64"/>
      <c r="D68" s="64"/>
      <c r="E68" s="29"/>
      <c r="F68" s="29"/>
      <c r="G68" s="30"/>
      <c r="H68" s="30"/>
      <c r="I68" s="30"/>
      <c r="J68" s="31"/>
      <c r="K68" s="31"/>
      <c r="L68" s="32"/>
    </row>
    <row r="69" spans="1:12" ht="26.1" customHeight="1" thickTop="1" thickBot="1" x14ac:dyDescent="0.3">
      <c r="A69" s="62" t="s">
        <v>63</v>
      </c>
      <c r="B69" s="59" t="str">
        <f>TEXT(B70,"MMMM")&amp;" "&amp;Kalenderjahr</f>
        <v>März 2026</v>
      </c>
      <c r="C69" s="60"/>
      <c r="D69" s="60"/>
      <c r="E69" s="60"/>
      <c r="F69" s="60"/>
      <c r="G69" s="60"/>
      <c r="H69" s="60"/>
      <c r="I69" s="60"/>
      <c r="J69" s="60"/>
      <c r="K69" s="60"/>
      <c r="L69" s="61"/>
    </row>
    <row r="70" spans="1:12" ht="26.1" customHeight="1" x14ac:dyDescent="0.25">
      <c r="A70" s="62"/>
      <c r="B70" s="24">
        <f>IF(B67&lt;&gt;"",B67+1,B66+1)</f>
        <v>46082</v>
      </c>
      <c r="C70" s="20" t="str">
        <f t="shared" si="2"/>
        <v>So</v>
      </c>
      <c r="D70" s="21" t="str">
        <f t="shared" si="0"/>
        <v/>
      </c>
      <c r="E70" s="54" t="str">
        <f>IFERROR(VLOOKUP(B70,Einstellungen!$B$7:$C$122,2,FALSE),"")</f>
        <v/>
      </c>
      <c r="F70" s="55"/>
      <c r="G70" s="51"/>
      <c r="H70" s="51"/>
      <c r="I70" s="51"/>
      <c r="J70" s="51"/>
      <c r="K70" s="51"/>
      <c r="L70" s="25" t="str">
        <f>IFERROR(VLOOKUP(B70,Einstellungen!$G$7:$H$372,2,FALSE),"")</f>
        <v/>
      </c>
    </row>
    <row r="71" spans="1:12" ht="26.1" customHeight="1" x14ac:dyDescent="0.25">
      <c r="A71" s="62"/>
      <c r="B71" s="24">
        <f t="shared" si="3"/>
        <v>46083</v>
      </c>
      <c r="C71" s="20" t="str">
        <f t="shared" si="2"/>
        <v>Mo</v>
      </c>
      <c r="D71" s="21">
        <f t="shared" si="0"/>
        <v>10</v>
      </c>
      <c r="E71" s="54" t="str">
        <f>IFERROR(VLOOKUP(B71,Einstellungen!$B$7:$C$122,2,FALSE),"")</f>
        <v/>
      </c>
      <c r="F71" s="55"/>
      <c r="G71" s="51"/>
      <c r="H71" s="51"/>
      <c r="I71" s="51"/>
      <c r="J71" s="51"/>
      <c r="K71" s="51"/>
      <c r="L71" s="25" t="str">
        <f>IFERROR(VLOOKUP(B71,Einstellungen!$G$7:$H$372,2,FALSE),"")</f>
        <v/>
      </c>
    </row>
    <row r="72" spans="1:12" ht="26.1" customHeight="1" x14ac:dyDescent="0.25">
      <c r="A72" s="62"/>
      <c r="B72" s="24">
        <f t="shared" si="3"/>
        <v>46084</v>
      </c>
      <c r="C72" s="20" t="str">
        <f t="shared" si="2"/>
        <v>Di</v>
      </c>
      <c r="D72" s="21" t="str">
        <f t="shared" si="0"/>
        <v/>
      </c>
      <c r="E72" s="54" t="str">
        <f>IFERROR(VLOOKUP(B72,Einstellungen!$B$7:$C$122,2,FALSE),"")</f>
        <v/>
      </c>
      <c r="F72" s="55"/>
      <c r="G72" s="51"/>
      <c r="H72" s="51"/>
      <c r="I72" s="51"/>
      <c r="J72" s="51"/>
      <c r="K72" s="51"/>
      <c r="L72" s="25" t="str">
        <f>IFERROR(VLOOKUP(B72,Einstellungen!$G$7:$H$372,2,FALSE),"")</f>
        <v/>
      </c>
    </row>
    <row r="73" spans="1:12" ht="26.1" customHeight="1" x14ac:dyDescent="0.25">
      <c r="A73" s="62"/>
      <c r="B73" s="24">
        <f t="shared" si="3"/>
        <v>46085</v>
      </c>
      <c r="C73" s="20" t="str">
        <f t="shared" si="2"/>
        <v>Mi</v>
      </c>
      <c r="D73" s="21" t="str">
        <f t="shared" si="0"/>
        <v/>
      </c>
      <c r="E73" s="54" t="str">
        <f>IFERROR(VLOOKUP(B73,Einstellungen!$B$7:$C$122,2,FALSE),"")</f>
        <v/>
      </c>
      <c r="F73" s="55"/>
      <c r="G73" s="51"/>
      <c r="H73" s="51"/>
      <c r="I73" s="51"/>
      <c r="J73" s="51"/>
      <c r="K73" s="51"/>
      <c r="L73" s="25" t="str">
        <f>IFERROR(VLOOKUP(B73,Einstellungen!$G$7:$H$372,2,FALSE),"")</f>
        <v/>
      </c>
    </row>
    <row r="74" spans="1:12" ht="26.1" customHeight="1" x14ac:dyDescent="0.25">
      <c r="A74" s="62"/>
      <c r="B74" s="24">
        <f t="shared" si="3"/>
        <v>46086</v>
      </c>
      <c r="C74" s="20" t="str">
        <f t="shared" si="2"/>
        <v>Do</v>
      </c>
      <c r="D74" s="21" t="str">
        <f t="shared" si="0"/>
        <v/>
      </c>
      <c r="E74" s="54" t="str">
        <f>IFERROR(VLOOKUP(B74,Einstellungen!$B$7:$C$122,2,FALSE),"")</f>
        <v/>
      </c>
      <c r="F74" s="55"/>
      <c r="G74" s="51"/>
      <c r="H74" s="51"/>
      <c r="I74" s="51"/>
      <c r="J74" s="51"/>
      <c r="K74" s="51"/>
      <c r="L74" s="25" t="str">
        <f>IFERROR(VLOOKUP(B74,Einstellungen!$G$7:$H$372,2,FALSE),"")</f>
        <v/>
      </c>
    </row>
    <row r="75" spans="1:12" ht="26.1" customHeight="1" x14ac:dyDescent="0.25">
      <c r="A75" s="62"/>
      <c r="B75" s="24">
        <f t="shared" si="3"/>
        <v>46087</v>
      </c>
      <c r="C75" s="20" t="str">
        <f t="shared" si="2"/>
        <v>Fr</v>
      </c>
      <c r="D75" s="21" t="str">
        <f t="shared" ref="D75:D142" si="4">IF(TEXT(B75,"TTT")="Mo",WEEKNUM(B75,21),"")</f>
        <v/>
      </c>
      <c r="E75" s="54" t="str">
        <f>IFERROR(VLOOKUP(B75,Einstellungen!$B$7:$C$122,2,FALSE),"")</f>
        <v/>
      </c>
      <c r="F75" s="55"/>
      <c r="G75" s="51"/>
      <c r="H75" s="51"/>
      <c r="I75" s="51"/>
      <c r="J75" s="51"/>
      <c r="K75" s="51"/>
      <c r="L75" s="25" t="str">
        <f>IFERROR(VLOOKUP(B75,Einstellungen!$G$7:$H$372,2,FALSE),"")</f>
        <v/>
      </c>
    </row>
    <row r="76" spans="1:12" ht="26.1" customHeight="1" x14ac:dyDescent="0.25">
      <c r="A76" s="62"/>
      <c r="B76" s="24">
        <f t="shared" si="3"/>
        <v>46088</v>
      </c>
      <c r="C76" s="20" t="str">
        <f t="shared" ref="C76:C143" si="5">TEXT(B76,"TTT")</f>
        <v>Sa</v>
      </c>
      <c r="D76" s="21" t="str">
        <f t="shared" si="4"/>
        <v/>
      </c>
      <c r="E76" s="54" t="str">
        <f>IFERROR(VLOOKUP(B76,Einstellungen!$B$7:$C$122,2,FALSE),"")</f>
        <v/>
      </c>
      <c r="F76" s="55"/>
      <c r="G76" s="51"/>
      <c r="H76" s="51"/>
      <c r="I76" s="51"/>
      <c r="J76" s="51"/>
      <c r="K76" s="51"/>
      <c r="L76" s="25" t="str">
        <f>IFERROR(VLOOKUP(B76,Einstellungen!$G$7:$H$372,2,FALSE),"")</f>
        <v/>
      </c>
    </row>
    <row r="77" spans="1:12" ht="26.1" customHeight="1" x14ac:dyDescent="0.25">
      <c r="A77" s="62"/>
      <c r="B77" s="24">
        <f t="shared" ref="B77:B144" si="6">B76+1</f>
        <v>46089</v>
      </c>
      <c r="C77" s="20" t="str">
        <f t="shared" si="5"/>
        <v>So</v>
      </c>
      <c r="D77" s="21" t="str">
        <f t="shared" si="4"/>
        <v/>
      </c>
      <c r="E77" s="54" t="str">
        <f>IFERROR(VLOOKUP(B77,Einstellungen!$B$7:$C$122,2,FALSE),"")</f>
        <v/>
      </c>
      <c r="F77" s="55"/>
      <c r="G77" s="51"/>
      <c r="H77" s="51"/>
      <c r="I77" s="51"/>
      <c r="J77" s="51"/>
      <c r="K77" s="51"/>
      <c r="L77" s="25" t="str">
        <f>IFERROR(VLOOKUP(B77,Einstellungen!$G$7:$H$372,2,FALSE),"")</f>
        <v/>
      </c>
    </row>
    <row r="78" spans="1:12" ht="26.1" customHeight="1" x14ac:dyDescent="0.25">
      <c r="A78" s="62"/>
      <c r="B78" s="24">
        <f t="shared" si="6"/>
        <v>46090</v>
      </c>
      <c r="C78" s="20" t="str">
        <f t="shared" si="5"/>
        <v>Mo</v>
      </c>
      <c r="D78" s="21">
        <f t="shared" si="4"/>
        <v>11</v>
      </c>
      <c r="E78" s="54" t="str">
        <f>IFERROR(VLOOKUP(B78,Einstellungen!$B$7:$C$122,2,FALSE),"")</f>
        <v/>
      </c>
      <c r="F78" s="55"/>
      <c r="G78" s="51"/>
      <c r="H78" s="51"/>
      <c r="I78" s="51"/>
      <c r="J78" s="51"/>
      <c r="K78" s="51"/>
      <c r="L78" s="25" t="str">
        <f>IFERROR(VLOOKUP(B78,Einstellungen!$G$7:$H$372,2,FALSE),"")</f>
        <v/>
      </c>
    </row>
    <row r="79" spans="1:12" ht="26.1" customHeight="1" x14ac:dyDescent="0.25">
      <c r="A79" s="62"/>
      <c r="B79" s="24">
        <f t="shared" si="6"/>
        <v>46091</v>
      </c>
      <c r="C79" s="20" t="str">
        <f t="shared" si="5"/>
        <v>Di</v>
      </c>
      <c r="D79" s="21" t="str">
        <f t="shared" si="4"/>
        <v/>
      </c>
      <c r="E79" s="54" t="str">
        <f>IFERROR(VLOOKUP(B79,Einstellungen!$B$7:$C$122,2,FALSE),"")</f>
        <v/>
      </c>
      <c r="F79" s="55"/>
      <c r="G79" s="51"/>
      <c r="H79" s="51"/>
      <c r="I79" s="51"/>
      <c r="J79" s="51"/>
      <c r="K79" s="51"/>
      <c r="L79" s="25" t="str">
        <f>IFERROR(VLOOKUP(B79,Einstellungen!$G$7:$H$372,2,FALSE),"")</f>
        <v/>
      </c>
    </row>
    <row r="80" spans="1:12" ht="26.1" customHeight="1" x14ac:dyDescent="0.25">
      <c r="A80" s="62"/>
      <c r="B80" s="24">
        <f t="shared" si="6"/>
        <v>46092</v>
      </c>
      <c r="C80" s="20" t="str">
        <f t="shared" si="5"/>
        <v>Mi</v>
      </c>
      <c r="D80" s="21" t="str">
        <f t="shared" si="4"/>
        <v/>
      </c>
      <c r="E80" s="54" t="str">
        <f>IFERROR(VLOOKUP(B80,Einstellungen!$B$7:$C$122,2,FALSE),"")</f>
        <v/>
      </c>
      <c r="F80" s="55"/>
      <c r="G80" s="51"/>
      <c r="H80" s="51"/>
      <c r="I80" s="51"/>
      <c r="J80" s="51"/>
      <c r="K80" s="51"/>
      <c r="L80" s="25" t="str">
        <f>IFERROR(VLOOKUP(B80,Einstellungen!$G$7:$H$372,2,FALSE),"")</f>
        <v/>
      </c>
    </row>
    <row r="81" spans="1:12" ht="26.1" customHeight="1" x14ac:dyDescent="0.25">
      <c r="A81" s="62"/>
      <c r="B81" s="24">
        <f t="shared" si="6"/>
        <v>46093</v>
      </c>
      <c r="C81" s="20" t="str">
        <f t="shared" si="5"/>
        <v>Do</v>
      </c>
      <c r="D81" s="21" t="str">
        <f t="shared" si="4"/>
        <v/>
      </c>
      <c r="E81" s="54" t="str">
        <f>IFERROR(VLOOKUP(B81,Einstellungen!$B$7:$C$122,2,FALSE),"")</f>
        <v/>
      </c>
      <c r="F81" s="55"/>
      <c r="G81" s="51"/>
      <c r="H81" s="51"/>
      <c r="I81" s="51"/>
      <c r="J81" s="51"/>
      <c r="K81" s="51"/>
      <c r="L81" s="25" t="str">
        <f>IFERROR(VLOOKUP(B81,Einstellungen!$G$7:$H$372,2,FALSE),"")</f>
        <v/>
      </c>
    </row>
    <row r="82" spans="1:12" ht="26.1" customHeight="1" x14ac:dyDescent="0.25">
      <c r="A82" s="62"/>
      <c r="B82" s="24">
        <f t="shared" si="6"/>
        <v>46094</v>
      </c>
      <c r="C82" s="20" t="str">
        <f t="shared" si="5"/>
        <v>Fr</v>
      </c>
      <c r="D82" s="21" t="str">
        <f t="shared" si="4"/>
        <v/>
      </c>
      <c r="E82" s="54" t="str">
        <f>IFERROR(VLOOKUP(B82,Einstellungen!$B$7:$C$122,2,FALSE),"")</f>
        <v/>
      </c>
      <c r="F82" s="55"/>
      <c r="G82" s="51"/>
      <c r="H82" s="51"/>
      <c r="I82" s="51"/>
      <c r="J82" s="51"/>
      <c r="K82" s="51"/>
      <c r="L82" s="25" t="str">
        <f>IFERROR(VLOOKUP(B82,Einstellungen!$G$7:$H$372,2,FALSE),"")</f>
        <v/>
      </c>
    </row>
    <row r="83" spans="1:12" ht="26.1" customHeight="1" x14ac:dyDescent="0.25">
      <c r="A83" s="62"/>
      <c r="B83" s="24">
        <f t="shared" si="6"/>
        <v>46095</v>
      </c>
      <c r="C83" s="20" t="str">
        <f t="shared" si="5"/>
        <v>Sa</v>
      </c>
      <c r="D83" s="21" t="str">
        <f t="shared" si="4"/>
        <v/>
      </c>
      <c r="E83" s="54" t="str">
        <f>IFERROR(VLOOKUP(B83,Einstellungen!$B$7:$C$122,2,FALSE),"")</f>
        <v/>
      </c>
      <c r="F83" s="55"/>
      <c r="G83" s="51"/>
      <c r="H83" s="51"/>
      <c r="I83" s="51"/>
      <c r="J83" s="51"/>
      <c r="K83" s="51"/>
      <c r="L83" s="25" t="str">
        <f>IFERROR(VLOOKUP(B83,Einstellungen!$G$7:$H$372,2,FALSE),"")</f>
        <v/>
      </c>
    </row>
    <row r="84" spans="1:12" ht="26.1" customHeight="1" x14ac:dyDescent="0.25">
      <c r="A84" s="62"/>
      <c r="B84" s="24">
        <f t="shared" si="6"/>
        <v>46096</v>
      </c>
      <c r="C84" s="20" t="str">
        <f t="shared" si="5"/>
        <v>So</v>
      </c>
      <c r="D84" s="21" t="str">
        <f t="shared" si="4"/>
        <v/>
      </c>
      <c r="E84" s="54" t="str">
        <f>IFERROR(VLOOKUP(B84,Einstellungen!$B$7:$C$122,2,FALSE),"")</f>
        <v/>
      </c>
      <c r="F84" s="55"/>
      <c r="G84" s="51"/>
      <c r="H84" s="51"/>
      <c r="I84" s="51"/>
      <c r="J84" s="51"/>
      <c r="K84" s="51"/>
      <c r="L84" s="25" t="str">
        <f>IFERROR(VLOOKUP(B84,Einstellungen!$G$7:$H$372,2,FALSE),"")</f>
        <v/>
      </c>
    </row>
    <row r="85" spans="1:12" ht="26.1" customHeight="1" x14ac:dyDescent="0.25">
      <c r="A85" s="62"/>
      <c r="B85" s="24">
        <f t="shared" si="6"/>
        <v>46097</v>
      </c>
      <c r="C85" s="20" t="str">
        <f t="shared" si="5"/>
        <v>Mo</v>
      </c>
      <c r="D85" s="21">
        <f t="shared" si="4"/>
        <v>12</v>
      </c>
      <c r="E85" s="54" t="str">
        <f>IFERROR(VLOOKUP(B85,Einstellungen!$B$7:$C$122,2,FALSE),"")</f>
        <v/>
      </c>
      <c r="F85" s="55"/>
      <c r="G85" s="51"/>
      <c r="H85" s="51"/>
      <c r="I85" s="51"/>
      <c r="J85" s="51"/>
      <c r="K85" s="51"/>
      <c r="L85" s="25" t="str">
        <f>IFERROR(VLOOKUP(B85,Einstellungen!$G$7:$H$372,2,FALSE),"")</f>
        <v/>
      </c>
    </row>
    <row r="86" spans="1:12" ht="26.1" customHeight="1" x14ac:dyDescent="0.25">
      <c r="A86" s="62"/>
      <c r="B86" s="24">
        <f t="shared" si="6"/>
        <v>46098</v>
      </c>
      <c r="C86" s="20" t="str">
        <f t="shared" si="5"/>
        <v>Di</v>
      </c>
      <c r="D86" s="21" t="str">
        <f t="shared" si="4"/>
        <v/>
      </c>
      <c r="E86" s="54" t="str">
        <f>IFERROR(VLOOKUP(B86,Einstellungen!$B$7:$C$122,2,FALSE),"")</f>
        <v/>
      </c>
      <c r="F86" s="55"/>
      <c r="G86" s="51"/>
      <c r="H86" s="51"/>
      <c r="I86" s="51"/>
      <c r="J86" s="51"/>
      <c r="K86" s="51"/>
      <c r="L86" s="25" t="str">
        <f>IFERROR(VLOOKUP(B86,Einstellungen!$G$7:$H$372,2,FALSE),"")</f>
        <v/>
      </c>
    </row>
    <row r="87" spans="1:12" ht="26.1" customHeight="1" x14ac:dyDescent="0.25">
      <c r="A87" s="62"/>
      <c r="B87" s="24">
        <f t="shared" si="6"/>
        <v>46099</v>
      </c>
      <c r="C87" s="20" t="str">
        <f t="shared" si="5"/>
        <v>Mi</v>
      </c>
      <c r="D87" s="21" t="str">
        <f t="shared" si="4"/>
        <v/>
      </c>
      <c r="E87" s="54" t="str">
        <f>IFERROR(VLOOKUP(B87,Einstellungen!$B$7:$C$122,2,FALSE),"")</f>
        <v/>
      </c>
      <c r="F87" s="55"/>
      <c r="G87" s="51"/>
      <c r="H87" s="51"/>
      <c r="I87" s="51"/>
      <c r="J87" s="51"/>
      <c r="K87" s="51"/>
      <c r="L87" s="25" t="str">
        <f>IFERROR(VLOOKUP(B87,Einstellungen!$G$7:$H$372,2,FALSE),"")</f>
        <v/>
      </c>
    </row>
    <row r="88" spans="1:12" ht="26.1" customHeight="1" x14ac:dyDescent="0.25">
      <c r="A88" s="62"/>
      <c r="B88" s="24">
        <f t="shared" si="6"/>
        <v>46100</v>
      </c>
      <c r="C88" s="20" t="str">
        <f t="shared" si="5"/>
        <v>Do</v>
      </c>
      <c r="D88" s="21" t="str">
        <f t="shared" si="4"/>
        <v/>
      </c>
      <c r="E88" s="54" t="str">
        <f>IFERROR(VLOOKUP(B88,Einstellungen!$B$7:$C$122,2,FALSE),"")</f>
        <v/>
      </c>
      <c r="F88" s="55"/>
      <c r="G88" s="51"/>
      <c r="H88" s="51"/>
      <c r="I88" s="51"/>
      <c r="J88" s="51"/>
      <c r="K88" s="51"/>
      <c r="L88" s="25" t="str">
        <f>IFERROR(VLOOKUP(B88,Einstellungen!$G$7:$H$372,2,FALSE),"")</f>
        <v/>
      </c>
    </row>
    <row r="89" spans="1:12" ht="26.1" customHeight="1" x14ac:dyDescent="0.25">
      <c r="A89" s="62"/>
      <c r="B89" s="24">
        <f t="shared" si="6"/>
        <v>46101</v>
      </c>
      <c r="C89" s="20" t="str">
        <f t="shared" si="5"/>
        <v>Fr</v>
      </c>
      <c r="D89" s="21" t="str">
        <f t="shared" si="4"/>
        <v/>
      </c>
      <c r="E89" s="54" t="str">
        <f>IFERROR(VLOOKUP(B89,Einstellungen!$B$7:$C$122,2,FALSE),"")</f>
        <v/>
      </c>
      <c r="F89" s="55"/>
      <c r="G89" s="51"/>
      <c r="H89" s="51"/>
      <c r="I89" s="51"/>
      <c r="J89" s="51"/>
      <c r="K89" s="51"/>
      <c r="L89" s="25" t="str">
        <f>IFERROR(VLOOKUP(B89,Einstellungen!$G$7:$H$372,2,FALSE),"")</f>
        <v/>
      </c>
    </row>
    <row r="90" spans="1:12" ht="26.1" customHeight="1" x14ac:dyDescent="0.25">
      <c r="A90" s="62"/>
      <c r="B90" s="24">
        <f t="shared" si="6"/>
        <v>46102</v>
      </c>
      <c r="C90" s="20" t="str">
        <f t="shared" si="5"/>
        <v>Sa</v>
      </c>
      <c r="D90" s="21" t="str">
        <f t="shared" si="4"/>
        <v/>
      </c>
      <c r="E90" s="54" t="str">
        <f>IFERROR(VLOOKUP(B90,Einstellungen!$B$7:$C$122,2,FALSE),"")</f>
        <v/>
      </c>
      <c r="F90" s="55"/>
      <c r="G90" s="51"/>
      <c r="H90" s="51"/>
      <c r="I90" s="51"/>
      <c r="J90" s="51"/>
      <c r="K90" s="51"/>
      <c r="L90" s="25" t="str">
        <f>IFERROR(VLOOKUP(B90,Einstellungen!$G$7:$H$372,2,FALSE),"")</f>
        <v/>
      </c>
    </row>
    <row r="91" spans="1:12" ht="26.1" customHeight="1" x14ac:dyDescent="0.25">
      <c r="A91" s="62"/>
      <c r="B91" s="24">
        <f t="shared" si="6"/>
        <v>46103</v>
      </c>
      <c r="C91" s="20" t="str">
        <f t="shared" si="5"/>
        <v>So</v>
      </c>
      <c r="D91" s="21" t="str">
        <f t="shared" si="4"/>
        <v/>
      </c>
      <c r="E91" s="54" t="str">
        <f>IFERROR(VLOOKUP(B91,Einstellungen!$B$7:$C$122,2,FALSE),"")</f>
        <v/>
      </c>
      <c r="F91" s="55"/>
      <c r="G91" s="51"/>
      <c r="H91" s="51"/>
      <c r="I91" s="51"/>
      <c r="J91" s="51"/>
      <c r="K91" s="51"/>
      <c r="L91" s="25" t="str">
        <f>IFERROR(VLOOKUP(B91,Einstellungen!$G$7:$H$372,2,FALSE),"")</f>
        <v/>
      </c>
    </row>
    <row r="92" spans="1:12" ht="26.1" customHeight="1" x14ac:dyDescent="0.25">
      <c r="A92" s="62"/>
      <c r="B92" s="24">
        <f t="shared" si="6"/>
        <v>46104</v>
      </c>
      <c r="C92" s="20" t="str">
        <f t="shared" si="5"/>
        <v>Mo</v>
      </c>
      <c r="D92" s="21">
        <f t="shared" si="4"/>
        <v>13</v>
      </c>
      <c r="E92" s="54" t="str">
        <f>IFERROR(VLOOKUP(B92,Einstellungen!$B$7:$C$122,2,FALSE),"")</f>
        <v/>
      </c>
      <c r="F92" s="55"/>
      <c r="G92" s="51"/>
      <c r="H92" s="51"/>
      <c r="I92" s="51"/>
      <c r="J92" s="51"/>
      <c r="K92" s="51"/>
      <c r="L92" s="25" t="str">
        <f>IFERROR(VLOOKUP(B92,Einstellungen!$G$7:$H$372,2,FALSE),"")</f>
        <v/>
      </c>
    </row>
    <row r="93" spans="1:12" ht="26.1" customHeight="1" x14ac:dyDescent="0.25">
      <c r="A93" s="62"/>
      <c r="B93" s="24">
        <f t="shared" si="6"/>
        <v>46105</v>
      </c>
      <c r="C93" s="20" t="str">
        <f t="shared" si="5"/>
        <v>Di</v>
      </c>
      <c r="D93" s="21" t="str">
        <f t="shared" si="4"/>
        <v/>
      </c>
      <c r="E93" s="54" t="str">
        <f>IFERROR(VLOOKUP(B93,Einstellungen!$B$7:$C$122,2,FALSE),"")</f>
        <v/>
      </c>
      <c r="F93" s="55"/>
      <c r="G93" s="51"/>
      <c r="H93" s="51"/>
      <c r="I93" s="51"/>
      <c r="J93" s="51"/>
      <c r="K93" s="51"/>
      <c r="L93" s="25" t="str">
        <f>IFERROR(VLOOKUP(B93,Einstellungen!$G$7:$H$372,2,FALSE),"")</f>
        <v/>
      </c>
    </row>
    <row r="94" spans="1:12" ht="26.1" customHeight="1" x14ac:dyDescent="0.25">
      <c r="A94" s="62"/>
      <c r="B94" s="24">
        <f t="shared" si="6"/>
        <v>46106</v>
      </c>
      <c r="C94" s="20" t="str">
        <f t="shared" si="5"/>
        <v>Mi</v>
      </c>
      <c r="D94" s="21" t="str">
        <f t="shared" si="4"/>
        <v/>
      </c>
      <c r="E94" s="54" t="str">
        <f>IFERROR(VLOOKUP(B94,Einstellungen!$B$7:$C$122,2,FALSE),"")</f>
        <v/>
      </c>
      <c r="F94" s="55"/>
      <c r="G94" s="51"/>
      <c r="H94" s="51"/>
      <c r="I94" s="51"/>
      <c r="J94" s="51"/>
      <c r="K94" s="51"/>
      <c r="L94" s="25" t="str">
        <f>IFERROR(VLOOKUP(B94,Einstellungen!$G$7:$H$372,2,FALSE),"")</f>
        <v/>
      </c>
    </row>
    <row r="95" spans="1:12" ht="26.1" customHeight="1" x14ac:dyDescent="0.25">
      <c r="A95" s="62"/>
      <c r="B95" s="24">
        <f t="shared" si="6"/>
        <v>46107</v>
      </c>
      <c r="C95" s="20" t="str">
        <f t="shared" si="5"/>
        <v>Do</v>
      </c>
      <c r="D95" s="21" t="str">
        <f t="shared" si="4"/>
        <v/>
      </c>
      <c r="E95" s="54" t="str">
        <f>IFERROR(VLOOKUP(B95,Einstellungen!$B$7:$C$122,2,FALSE),"")</f>
        <v/>
      </c>
      <c r="F95" s="55"/>
      <c r="G95" s="51"/>
      <c r="H95" s="51"/>
      <c r="I95" s="51"/>
      <c r="J95" s="51"/>
      <c r="K95" s="51"/>
      <c r="L95" s="25" t="str">
        <f>IFERROR(VLOOKUP(B95,Einstellungen!$G$7:$H$372,2,FALSE),"")</f>
        <v/>
      </c>
    </row>
    <row r="96" spans="1:12" ht="26.1" customHeight="1" x14ac:dyDescent="0.25">
      <c r="A96" s="62"/>
      <c r="B96" s="24">
        <f t="shared" si="6"/>
        <v>46108</v>
      </c>
      <c r="C96" s="20" t="str">
        <f t="shared" si="5"/>
        <v>Fr</v>
      </c>
      <c r="D96" s="21" t="str">
        <f t="shared" si="4"/>
        <v/>
      </c>
      <c r="E96" s="54" t="str">
        <f>IFERROR(VLOOKUP(B96,Einstellungen!$B$7:$C$122,2,FALSE),"")</f>
        <v/>
      </c>
      <c r="F96" s="55"/>
      <c r="G96" s="51"/>
      <c r="H96" s="51"/>
      <c r="I96" s="51"/>
      <c r="J96" s="51"/>
      <c r="K96" s="51"/>
      <c r="L96" s="25" t="str">
        <f>IFERROR(VLOOKUP(B96,Einstellungen!$G$7:$H$372,2,FALSE),"")</f>
        <v/>
      </c>
    </row>
    <row r="97" spans="1:12" ht="26.1" customHeight="1" x14ac:dyDescent="0.25">
      <c r="A97" s="62"/>
      <c r="B97" s="24">
        <f t="shared" si="6"/>
        <v>46109</v>
      </c>
      <c r="C97" s="20" t="str">
        <f t="shared" si="5"/>
        <v>Sa</v>
      </c>
      <c r="D97" s="21" t="str">
        <f t="shared" si="4"/>
        <v/>
      </c>
      <c r="E97" s="54" t="str">
        <f>IFERROR(VLOOKUP(B97,Einstellungen!$B$7:$C$122,2,FALSE),"")</f>
        <v/>
      </c>
      <c r="F97" s="55"/>
      <c r="G97" s="51"/>
      <c r="H97" s="51"/>
      <c r="I97" s="51"/>
      <c r="J97" s="51"/>
      <c r="K97" s="51"/>
      <c r="L97" s="25" t="str">
        <f>IFERROR(VLOOKUP(B97,Einstellungen!$G$7:$H$372,2,FALSE),"")</f>
        <v/>
      </c>
    </row>
    <row r="98" spans="1:12" ht="26.1" customHeight="1" x14ac:dyDescent="0.25">
      <c r="A98" s="62"/>
      <c r="B98" s="24">
        <f t="shared" si="6"/>
        <v>46110</v>
      </c>
      <c r="C98" s="20" t="str">
        <f t="shared" si="5"/>
        <v>So</v>
      </c>
      <c r="D98" s="21" t="str">
        <f t="shared" si="4"/>
        <v/>
      </c>
      <c r="E98" s="54" t="str">
        <f>IFERROR(VLOOKUP(B98,Einstellungen!$B$7:$C$122,2,FALSE),"")</f>
        <v/>
      </c>
      <c r="F98" s="55"/>
      <c r="G98" s="51"/>
      <c r="H98" s="51"/>
      <c r="I98" s="51"/>
      <c r="J98" s="51"/>
      <c r="K98" s="51"/>
      <c r="L98" s="25" t="str">
        <f>IFERROR(VLOOKUP(B98,Einstellungen!$G$7:$H$372,2,FALSE),"")</f>
        <v/>
      </c>
    </row>
    <row r="99" spans="1:12" ht="26.1" customHeight="1" x14ac:dyDescent="0.25">
      <c r="A99" s="62"/>
      <c r="B99" s="24">
        <f t="shared" si="6"/>
        <v>46111</v>
      </c>
      <c r="C99" s="20" t="str">
        <f t="shared" si="5"/>
        <v>Mo</v>
      </c>
      <c r="D99" s="21">
        <f t="shared" si="4"/>
        <v>14</v>
      </c>
      <c r="E99" s="54" t="str">
        <f>IFERROR(VLOOKUP(B99,Einstellungen!$B$7:$C$122,2,FALSE),"")</f>
        <v/>
      </c>
      <c r="F99" s="55"/>
      <c r="G99" s="51"/>
      <c r="H99" s="51"/>
      <c r="I99" s="51"/>
      <c r="J99" s="51"/>
      <c r="K99" s="51"/>
      <c r="L99" s="25" t="str">
        <f>IFERROR(VLOOKUP(B99,Einstellungen!$G$7:$H$372,2,FALSE),"")</f>
        <v/>
      </c>
    </row>
    <row r="100" spans="1:12" ht="26.1" customHeight="1" x14ac:dyDescent="0.25">
      <c r="A100" s="62"/>
      <c r="B100" s="24">
        <f t="shared" si="6"/>
        <v>46112</v>
      </c>
      <c r="C100" s="20" t="str">
        <f t="shared" si="5"/>
        <v>Di</v>
      </c>
      <c r="D100" s="21" t="str">
        <f t="shared" si="4"/>
        <v/>
      </c>
      <c r="E100" s="54" t="str">
        <f>IFERROR(VLOOKUP(B100,Einstellungen!$B$7:$C$122,2,FALSE),"")</f>
        <v/>
      </c>
      <c r="F100" s="55"/>
      <c r="G100" s="51"/>
      <c r="H100" s="51"/>
      <c r="I100" s="51"/>
      <c r="J100" s="51"/>
      <c r="K100" s="51"/>
      <c r="L100" s="25" t="str">
        <f>IFERROR(VLOOKUP(B100,Einstellungen!$G$7:$H$372,2,FALSE),"")</f>
        <v/>
      </c>
    </row>
    <row r="101" spans="1:12" ht="26.1" customHeight="1" thickBot="1" x14ac:dyDescent="0.3">
      <c r="A101" s="58"/>
      <c r="B101" s="63"/>
      <c r="C101" s="64"/>
      <c r="D101" s="64"/>
      <c r="E101" s="29"/>
      <c r="F101" s="29"/>
      <c r="G101" s="30"/>
      <c r="H101" s="30"/>
      <c r="I101" s="30"/>
      <c r="J101" s="31"/>
      <c r="K101" s="31"/>
      <c r="L101" s="32"/>
    </row>
    <row r="102" spans="1:12" ht="26.1" customHeight="1" thickTop="1" thickBot="1" x14ac:dyDescent="0.3">
      <c r="A102" s="62" t="s">
        <v>64</v>
      </c>
      <c r="B102" s="59" t="str">
        <f>TEXT(B103,"MMMM")&amp;" "&amp;Kalenderjahr</f>
        <v>April 2026</v>
      </c>
      <c r="C102" s="60"/>
      <c r="D102" s="60"/>
      <c r="E102" s="60"/>
      <c r="F102" s="60"/>
      <c r="G102" s="60"/>
      <c r="H102" s="60"/>
      <c r="I102" s="60"/>
      <c r="J102" s="60"/>
      <c r="K102" s="60"/>
      <c r="L102" s="61"/>
    </row>
    <row r="103" spans="1:12" ht="26.1" customHeight="1" x14ac:dyDescent="0.25">
      <c r="A103" s="62"/>
      <c r="B103" s="23">
        <f>B100+1</f>
        <v>46113</v>
      </c>
      <c r="C103" s="3" t="str">
        <f t="shared" si="5"/>
        <v>Mi</v>
      </c>
      <c r="D103" s="4" t="str">
        <f t="shared" si="4"/>
        <v/>
      </c>
      <c r="E103" s="53" t="str">
        <f>IFERROR(VLOOKUP(B103,Einstellungen!$B$7:$C$122,2,FALSE),"")</f>
        <v/>
      </c>
      <c r="F103" s="55"/>
      <c r="G103" s="51"/>
      <c r="H103" s="51"/>
      <c r="I103" s="51"/>
      <c r="J103" s="51"/>
      <c r="K103" s="51"/>
      <c r="L103" s="25" t="str">
        <f>IFERROR(VLOOKUP(B103,Einstellungen!$G$7:$H$372,2,FALSE),"")</f>
        <v/>
      </c>
    </row>
    <row r="104" spans="1:12" ht="26.1" customHeight="1" x14ac:dyDescent="0.25">
      <c r="A104" s="62"/>
      <c r="B104" s="23">
        <f t="shared" si="6"/>
        <v>46114</v>
      </c>
      <c r="C104" s="3" t="str">
        <f t="shared" si="5"/>
        <v>Do</v>
      </c>
      <c r="D104" s="4" t="str">
        <f t="shared" si="4"/>
        <v/>
      </c>
      <c r="E104" s="53" t="str">
        <f>IFERROR(VLOOKUP(B104,Einstellungen!$B$7:$C$122,2,FALSE),"")</f>
        <v/>
      </c>
      <c r="F104" s="55"/>
      <c r="G104" s="51"/>
      <c r="H104" s="51"/>
      <c r="I104" s="51"/>
      <c r="J104" s="51"/>
      <c r="K104" s="51"/>
      <c r="L104" s="25" t="str">
        <f>IFERROR(VLOOKUP(B104,Einstellungen!$G$7:$H$372,2,FALSE),"")</f>
        <v/>
      </c>
    </row>
    <row r="105" spans="1:12" ht="26.1" customHeight="1" x14ac:dyDescent="0.25">
      <c r="A105" s="62"/>
      <c r="B105" s="23">
        <f t="shared" si="6"/>
        <v>46115</v>
      </c>
      <c r="C105" s="3" t="str">
        <f t="shared" si="5"/>
        <v>Fr</v>
      </c>
      <c r="D105" s="4" t="str">
        <f t="shared" si="4"/>
        <v/>
      </c>
      <c r="E105" s="53" t="str">
        <f>IFERROR(VLOOKUP(B105,Einstellungen!$B$7:$C$122,2,FALSE),"")</f>
        <v>Karfreitag</v>
      </c>
      <c r="F105" s="55"/>
      <c r="G105" s="51"/>
      <c r="H105" s="51"/>
      <c r="I105" s="51"/>
      <c r="J105" s="51"/>
      <c r="K105" s="51"/>
      <c r="L105" s="25" t="str">
        <f>IFERROR(VLOOKUP(B105,Einstellungen!$G$7:$H$372,2,FALSE),"")</f>
        <v/>
      </c>
    </row>
    <row r="106" spans="1:12" ht="26.1" customHeight="1" x14ac:dyDescent="0.25">
      <c r="A106" s="62"/>
      <c r="B106" s="23">
        <f t="shared" si="6"/>
        <v>46116</v>
      </c>
      <c r="C106" s="3" t="str">
        <f t="shared" si="5"/>
        <v>Sa</v>
      </c>
      <c r="D106" s="4" t="str">
        <f t="shared" si="4"/>
        <v/>
      </c>
      <c r="E106" s="53" t="str">
        <f>IFERROR(VLOOKUP(B106,Einstellungen!$B$7:$C$122,2,FALSE),"")</f>
        <v/>
      </c>
      <c r="F106" s="55"/>
      <c r="G106" s="51"/>
      <c r="H106" s="51"/>
      <c r="I106" s="51"/>
      <c r="J106" s="51"/>
      <c r="K106" s="51"/>
      <c r="L106" s="25" t="str">
        <f>IFERROR(VLOOKUP(B106,Einstellungen!$G$7:$H$372,2,FALSE),"")</f>
        <v/>
      </c>
    </row>
    <row r="107" spans="1:12" ht="26.1" customHeight="1" x14ac:dyDescent="0.25">
      <c r="A107" s="62"/>
      <c r="B107" s="23">
        <f t="shared" si="6"/>
        <v>46117</v>
      </c>
      <c r="C107" s="3" t="str">
        <f t="shared" si="5"/>
        <v>So</v>
      </c>
      <c r="D107" s="4" t="str">
        <f t="shared" si="4"/>
        <v/>
      </c>
      <c r="E107" s="53" t="str">
        <f>IFERROR(VLOOKUP(B107,Einstellungen!$B$7:$C$122,2,FALSE),"")</f>
        <v>Ostersonntag</v>
      </c>
      <c r="F107" s="55"/>
      <c r="G107" s="51"/>
      <c r="H107" s="51"/>
      <c r="I107" s="51"/>
      <c r="J107" s="51"/>
      <c r="K107" s="51"/>
      <c r="L107" s="25" t="str">
        <f>IFERROR(VLOOKUP(B107,Einstellungen!$G$7:$H$372,2,FALSE),"")</f>
        <v/>
      </c>
    </row>
    <row r="108" spans="1:12" ht="26.1" customHeight="1" x14ac:dyDescent="0.25">
      <c r="A108" s="62"/>
      <c r="B108" s="23">
        <f t="shared" si="6"/>
        <v>46118</v>
      </c>
      <c r="C108" s="3" t="str">
        <f t="shared" si="5"/>
        <v>Mo</v>
      </c>
      <c r="D108" s="4">
        <f t="shared" si="4"/>
        <v>15</v>
      </c>
      <c r="E108" s="53" t="str">
        <f>IFERROR(VLOOKUP(B108,Einstellungen!$B$7:$C$122,2,FALSE),"")</f>
        <v>Ostermontag</v>
      </c>
      <c r="F108" s="55"/>
      <c r="G108" s="51"/>
      <c r="H108" s="51"/>
      <c r="I108" s="51"/>
      <c r="J108" s="51"/>
      <c r="K108" s="51"/>
      <c r="L108" s="25" t="str">
        <f>IFERROR(VLOOKUP(B108,Einstellungen!$G$7:$H$372,2,FALSE),"")</f>
        <v/>
      </c>
    </row>
    <row r="109" spans="1:12" ht="26.1" customHeight="1" x14ac:dyDescent="0.25">
      <c r="A109" s="62"/>
      <c r="B109" s="23">
        <f t="shared" si="6"/>
        <v>46119</v>
      </c>
      <c r="C109" s="3" t="str">
        <f t="shared" si="5"/>
        <v>Di</v>
      </c>
      <c r="D109" s="4" t="str">
        <f t="shared" si="4"/>
        <v/>
      </c>
      <c r="E109" s="53" t="str">
        <f>IFERROR(VLOOKUP(B109,Einstellungen!$B$7:$C$122,2,FALSE),"")</f>
        <v/>
      </c>
      <c r="F109" s="55"/>
      <c r="G109" s="51"/>
      <c r="H109" s="51"/>
      <c r="I109" s="51"/>
      <c r="J109" s="51"/>
      <c r="K109" s="51"/>
      <c r="L109" s="25" t="str">
        <f>IFERROR(VLOOKUP(B109,Einstellungen!$G$7:$H$372,2,FALSE),"")</f>
        <v/>
      </c>
    </row>
    <row r="110" spans="1:12" ht="26.1" customHeight="1" x14ac:dyDescent="0.25">
      <c r="A110" s="62"/>
      <c r="B110" s="23">
        <f t="shared" si="6"/>
        <v>46120</v>
      </c>
      <c r="C110" s="3" t="str">
        <f t="shared" si="5"/>
        <v>Mi</v>
      </c>
      <c r="D110" s="4" t="str">
        <f t="shared" si="4"/>
        <v/>
      </c>
      <c r="E110" s="53" t="str">
        <f>IFERROR(VLOOKUP(B110,Einstellungen!$B$7:$C$122,2,FALSE),"")</f>
        <v/>
      </c>
      <c r="F110" s="55"/>
      <c r="G110" s="51"/>
      <c r="H110" s="51"/>
      <c r="I110" s="51"/>
      <c r="J110" s="51"/>
      <c r="K110" s="51"/>
      <c r="L110" s="25" t="str">
        <f>IFERROR(VLOOKUP(B110,Einstellungen!$G$7:$H$372,2,FALSE),"")</f>
        <v/>
      </c>
    </row>
    <row r="111" spans="1:12" ht="26.1" customHeight="1" x14ac:dyDescent="0.25">
      <c r="A111" s="62"/>
      <c r="B111" s="23">
        <f t="shared" si="6"/>
        <v>46121</v>
      </c>
      <c r="C111" s="3" t="str">
        <f t="shared" si="5"/>
        <v>Do</v>
      </c>
      <c r="D111" s="4" t="str">
        <f t="shared" si="4"/>
        <v/>
      </c>
      <c r="E111" s="53" t="str">
        <f>IFERROR(VLOOKUP(B111,Einstellungen!$B$7:$C$122,2,FALSE),"")</f>
        <v/>
      </c>
      <c r="F111" s="55"/>
      <c r="G111" s="51"/>
      <c r="H111" s="51"/>
      <c r="I111" s="51"/>
      <c r="J111" s="51"/>
      <c r="K111" s="51"/>
      <c r="L111" s="25" t="str">
        <f>IFERROR(VLOOKUP(B111,Einstellungen!$G$7:$H$372,2,FALSE),"")</f>
        <v/>
      </c>
    </row>
    <row r="112" spans="1:12" ht="26.1" customHeight="1" x14ac:dyDescent="0.25">
      <c r="A112" s="62"/>
      <c r="B112" s="23">
        <f t="shared" si="6"/>
        <v>46122</v>
      </c>
      <c r="C112" s="3" t="str">
        <f t="shared" si="5"/>
        <v>Fr</v>
      </c>
      <c r="D112" s="4" t="str">
        <f t="shared" si="4"/>
        <v/>
      </c>
      <c r="E112" s="53" t="str">
        <f>IFERROR(VLOOKUP(B112,Einstellungen!$B$7:$C$122,2,FALSE),"")</f>
        <v/>
      </c>
      <c r="F112" s="55"/>
      <c r="G112" s="51"/>
      <c r="H112" s="51"/>
      <c r="I112" s="51"/>
      <c r="J112" s="51"/>
      <c r="K112" s="51"/>
      <c r="L112" s="25" t="str">
        <f>IFERROR(VLOOKUP(B112,Einstellungen!$G$7:$H$372,2,FALSE),"")</f>
        <v/>
      </c>
    </row>
    <row r="113" spans="1:12" ht="26.1" customHeight="1" x14ac:dyDescent="0.25">
      <c r="A113" s="62"/>
      <c r="B113" s="23">
        <f t="shared" si="6"/>
        <v>46123</v>
      </c>
      <c r="C113" s="3" t="str">
        <f t="shared" si="5"/>
        <v>Sa</v>
      </c>
      <c r="D113" s="4" t="str">
        <f t="shared" si="4"/>
        <v/>
      </c>
      <c r="E113" s="53" t="str">
        <f>IFERROR(VLOOKUP(B113,Einstellungen!$B$7:$C$122,2,FALSE),"")</f>
        <v/>
      </c>
      <c r="F113" s="55"/>
      <c r="G113" s="51"/>
      <c r="H113" s="51"/>
      <c r="I113" s="51"/>
      <c r="J113" s="51"/>
      <c r="K113" s="51"/>
      <c r="L113" s="25" t="str">
        <f>IFERROR(VLOOKUP(B113,Einstellungen!$G$7:$H$372,2,FALSE),"")</f>
        <v/>
      </c>
    </row>
    <row r="114" spans="1:12" ht="26.1" customHeight="1" x14ac:dyDescent="0.25">
      <c r="A114" s="62"/>
      <c r="B114" s="23">
        <f t="shared" si="6"/>
        <v>46124</v>
      </c>
      <c r="C114" s="3" t="str">
        <f t="shared" si="5"/>
        <v>So</v>
      </c>
      <c r="D114" s="4" t="str">
        <f t="shared" si="4"/>
        <v/>
      </c>
      <c r="E114" s="53" t="str">
        <f>IFERROR(VLOOKUP(B114,Einstellungen!$B$7:$C$122,2,FALSE),"")</f>
        <v/>
      </c>
      <c r="F114" s="55"/>
      <c r="G114" s="51"/>
      <c r="H114" s="51"/>
      <c r="I114" s="51"/>
      <c r="J114" s="51"/>
      <c r="K114" s="51"/>
      <c r="L114" s="25" t="str">
        <f>IFERROR(VLOOKUP(B114,Einstellungen!$G$7:$H$372,2,FALSE),"")</f>
        <v/>
      </c>
    </row>
    <row r="115" spans="1:12" ht="26.1" customHeight="1" x14ac:dyDescent="0.25">
      <c r="A115" s="62"/>
      <c r="B115" s="23">
        <f t="shared" si="6"/>
        <v>46125</v>
      </c>
      <c r="C115" s="3" t="str">
        <f t="shared" si="5"/>
        <v>Mo</v>
      </c>
      <c r="D115" s="4">
        <f t="shared" si="4"/>
        <v>16</v>
      </c>
      <c r="E115" s="53" t="str">
        <f>IFERROR(VLOOKUP(B115,Einstellungen!$B$7:$C$122,2,FALSE),"")</f>
        <v/>
      </c>
      <c r="F115" s="55"/>
      <c r="G115" s="51"/>
      <c r="H115" s="51"/>
      <c r="I115" s="51"/>
      <c r="J115" s="51"/>
      <c r="K115" s="51"/>
      <c r="L115" s="25" t="str">
        <f>IFERROR(VLOOKUP(B115,Einstellungen!$G$7:$H$372,2,FALSE),"")</f>
        <v/>
      </c>
    </row>
    <row r="116" spans="1:12" ht="26.1" customHeight="1" x14ac:dyDescent="0.25">
      <c r="A116" s="62"/>
      <c r="B116" s="23">
        <f t="shared" si="6"/>
        <v>46126</v>
      </c>
      <c r="C116" s="3" t="str">
        <f t="shared" si="5"/>
        <v>Di</v>
      </c>
      <c r="D116" s="4" t="str">
        <f t="shared" si="4"/>
        <v/>
      </c>
      <c r="E116" s="53" t="str">
        <f>IFERROR(VLOOKUP(B116,Einstellungen!$B$7:$C$122,2,FALSE),"")</f>
        <v/>
      </c>
      <c r="F116" s="55"/>
      <c r="G116" s="51"/>
      <c r="H116" s="51"/>
      <c r="I116" s="51"/>
      <c r="J116" s="51"/>
      <c r="K116" s="51"/>
      <c r="L116" s="25" t="str">
        <f>IFERROR(VLOOKUP(B116,Einstellungen!$G$7:$H$372,2,FALSE),"")</f>
        <v/>
      </c>
    </row>
    <row r="117" spans="1:12" ht="26.1" customHeight="1" x14ac:dyDescent="0.25">
      <c r="A117" s="62"/>
      <c r="B117" s="23">
        <f t="shared" si="6"/>
        <v>46127</v>
      </c>
      <c r="C117" s="3" t="str">
        <f t="shared" si="5"/>
        <v>Mi</v>
      </c>
      <c r="D117" s="4" t="str">
        <f t="shared" si="4"/>
        <v/>
      </c>
      <c r="E117" s="53" t="str">
        <f>IFERROR(VLOOKUP(B117,Einstellungen!$B$7:$C$122,2,FALSE),"")</f>
        <v/>
      </c>
      <c r="F117" s="55"/>
      <c r="G117" s="51"/>
      <c r="H117" s="51"/>
      <c r="I117" s="51"/>
      <c r="J117" s="51"/>
      <c r="K117" s="51"/>
      <c r="L117" s="25" t="str">
        <f>IFERROR(VLOOKUP(B117,Einstellungen!$G$7:$H$372,2,FALSE),"")</f>
        <v/>
      </c>
    </row>
    <row r="118" spans="1:12" ht="26.1" customHeight="1" x14ac:dyDescent="0.25">
      <c r="A118" s="62"/>
      <c r="B118" s="23">
        <f t="shared" si="6"/>
        <v>46128</v>
      </c>
      <c r="C118" s="3" t="str">
        <f t="shared" si="5"/>
        <v>Do</v>
      </c>
      <c r="D118" s="4" t="str">
        <f t="shared" si="4"/>
        <v/>
      </c>
      <c r="E118" s="53" t="str">
        <f>IFERROR(VLOOKUP(B118,Einstellungen!$B$7:$C$122,2,FALSE),"")</f>
        <v/>
      </c>
      <c r="F118" s="55"/>
      <c r="G118" s="51"/>
      <c r="H118" s="51"/>
      <c r="I118" s="51"/>
      <c r="J118" s="51"/>
      <c r="K118" s="51"/>
      <c r="L118" s="25" t="str">
        <f>IFERROR(VLOOKUP(B118,Einstellungen!$G$7:$H$372,2,FALSE),"")</f>
        <v/>
      </c>
    </row>
    <row r="119" spans="1:12" ht="26.1" customHeight="1" x14ac:dyDescent="0.25">
      <c r="A119" s="62"/>
      <c r="B119" s="23">
        <f t="shared" si="6"/>
        <v>46129</v>
      </c>
      <c r="C119" s="3" t="str">
        <f t="shared" si="5"/>
        <v>Fr</v>
      </c>
      <c r="D119" s="4" t="str">
        <f t="shared" si="4"/>
        <v/>
      </c>
      <c r="E119" s="53" t="str">
        <f>IFERROR(VLOOKUP(B119,Einstellungen!$B$7:$C$122,2,FALSE),"")</f>
        <v/>
      </c>
      <c r="F119" s="55"/>
      <c r="G119" s="51"/>
      <c r="H119" s="51"/>
      <c r="I119" s="51"/>
      <c r="J119" s="51"/>
      <c r="K119" s="51"/>
      <c r="L119" s="25" t="str">
        <f>IFERROR(VLOOKUP(B119,Einstellungen!$G$7:$H$372,2,FALSE),"")</f>
        <v/>
      </c>
    </row>
    <row r="120" spans="1:12" ht="26.1" customHeight="1" x14ac:dyDescent="0.25">
      <c r="A120" s="62"/>
      <c r="B120" s="23">
        <f t="shared" si="6"/>
        <v>46130</v>
      </c>
      <c r="C120" s="3" t="str">
        <f t="shared" si="5"/>
        <v>Sa</v>
      </c>
      <c r="D120" s="4" t="str">
        <f t="shared" si="4"/>
        <v/>
      </c>
      <c r="E120" s="53" t="str">
        <f>IFERROR(VLOOKUP(B120,Einstellungen!$B$7:$C$122,2,FALSE),"")</f>
        <v/>
      </c>
      <c r="F120" s="55"/>
      <c r="G120" s="51"/>
      <c r="H120" s="51"/>
      <c r="I120" s="51"/>
      <c r="J120" s="51"/>
      <c r="K120" s="51"/>
      <c r="L120" s="25" t="str">
        <f>IFERROR(VLOOKUP(B120,Einstellungen!$G$7:$H$372,2,FALSE),"")</f>
        <v/>
      </c>
    </row>
    <row r="121" spans="1:12" ht="26.1" customHeight="1" x14ac:dyDescent="0.25">
      <c r="A121" s="62"/>
      <c r="B121" s="23">
        <f t="shared" si="6"/>
        <v>46131</v>
      </c>
      <c r="C121" s="3" t="str">
        <f t="shared" si="5"/>
        <v>So</v>
      </c>
      <c r="D121" s="4" t="str">
        <f t="shared" si="4"/>
        <v/>
      </c>
      <c r="E121" s="53" t="str">
        <f>IFERROR(VLOOKUP(B121,Einstellungen!$B$7:$C$122,2,FALSE),"")</f>
        <v/>
      </c>
      <c r="F121" s="55"/>
      <c r="G121" s="51"/>
      <c r="H121" s="51"/>
      <c r="I121" s="51"/>
      <c r="J121" s="51"/>
      <c r="K121" s="51"/>
      <c r="L121" s="25" t="str">
        <f>IFERROR(VLOOKUP(B121,Einstellungen!$G$7:$H$372,2,FALSE),"")</f>
        <v/>
      </c>
    </row>
    <row r="122" spans="1:12" ht="26.1" customHeight="1" x14ac:dyDescent="0.25">
      <c r="A122" s="62"/>
      <c r="B122" s="23">
        <f t="shared" si="6"/>
        <v>46132</v>
      </c>
      <c r="C122" s="3" t="str">
        <f t="shared" si="5"/>
        <v>Mo</v>
      </c>
      <c r="D122" s="4">
        <f t="shared" si="4"/>
        <v>17</v>
      </c>
      <c r="E122" s="53" t="str">
        <f>IFERROR(VLOOKUP(B122,Einstellungen!$B$7:$C$122,2,FALSE),"")</f>
        <v/>
      </c>
      <c r="F122" s="55"/>
      <c r="G122" s="51"/>
      <c r="H122" s="51"/>
      <c r="I122" s="51"/>
      <c r="J122" s="51"/>
      <c r="K122" s="51"/>
      <c r="L122" s="25" t="str">
        <f>IFERROR(VLOOKUP(B122,Einstellungen!$G$7:$H$372,2,FALSE),"")</f>
        <v/>
      </c>
    </row>
    <row r="123" spans="1:12" ht="26.1" customHeight="1" x14ac:dyDescent="0.25">
      <c r="A123" s="62"/>
      <c r="B123" s="23">
        <f t="shared" si="6"/>
        <v>46133</v>
      </c>
      <c r="C123" s="3" t="str">
        <f t="shared" si="5"/>
        <v>Di</v>
      </c>
      <c r="D123" s="4" t="str">
        <f t="shared" si="4"/>
        <v/>
      </c>
      <c r="E123" s="53" t="str">
        <f>IFERROR(VLOOKUP(B123,Einstellungen!$B$7:$C$122,2,FALSE),"")</f>
        <v/>
      </c>
      <c r="F123" s="55"/>
      <c r="G123" s="51"/>
      <c r="H123" s="51"/>
      <c r="I123" s="51"/>
      <c r="J123" s="51"/>
      <c r="K123" s="51"/>
      <c r="L123" s="25" t="str">
        <f>IFERROR(VLOOKUP(B123,Einstellungen!$G$7:$H$372,2,FALSE),"")</f>
        <v/>
      </c>
    </row>
    <row r="124" spans="1:12" ht="26.1" customHeight="1" x14ac:dyDescent="0.25">
      <c r="A124" s="62"/>
      <c r="B124" s="23">
        <f t="shared" si="6"/>
        <v>46134</v>
      </c>
      <c r="C124" s="3" t="str">
        <f t="shared" si="5"/>
        <v>Mi</v>
      </c>
      <c r="D124" s="4" t="str">
        <f t="shared" si="4"/>
        <v/>
      </c>
      <c r="E124" s="53" t="str">
        <f>IFERROR(VLOOKUP(B124,Einstellungen!$B$7:$C$122,2,FALSE),"")</f>
        <v/>
      </c>
      <c r="F124" s="55"/>
      <c r="G124" s="51"/>
      <c r="H124" s="51"/>
      <c r="I124" s="51"/>
      <c r="J124" s="51"/>
      <c r="K124" s="51"/>
      <c r="L124" s="25" t="str">
        <f>IFERROR(VLOOKUP(B124,Einstellungen!$G$7:$H$372,2,FALSE),"")</f>
        <v/>
      </c>
    </row>
    <row r="125" spans="1:12" ht="26.1" customHeight="1" x14ac:dyDescent="0.25">
      <c r="A125" s="62"/>
      <c r="B125" s="23">
        <f t="shared" si="6"/>
        <v>46135</v>
      </c>
      <c r="C125" s="3" t="str">
        <f t="shared" si="5"/>
        <v>Do</v>
      </c>
      <c r="D125" s="4" t="str">
        <f t="shared" si="4"/>
        <v/>
      </c>
      <c r="E125" s="53" t="str">
        <f>IFERROR(VLOOKUP(B125,Einstellungen!$B$7:$C$122,2,FALSE),"")</f>
        <v/>
      </c>
      <c r="F125" s="55"/>
      <c r="G125" s="51"/>
      <c r="H125" s="51"/>
      <c r="I125" s="51"/>
      <c r="J125" s="51"/>
      <c r="K125" s="51"/>
      <c r="L125" s="25" t="str">
        <f>IFERROR(VLOOKUP(B125,Einstellungen!$G$7:$H$372,2,FALSE),"")</f>
        <v/>
      </c>
    </row>
    <row r="126" spans="1:12" ht="26.1" customHeight="1" x14ac:dyDescent="0.25">
      <c r="A126" s="62"/>
      <c r="B126" s="23">
        <f t="shared" si="6"/>
        <v>46136</v>
      </c>
      <c r="C126" s="3" t="str">
        <f t="shared" si="5"/>
        <v>Fr</v>
      </c>
      <c r="D126" s="4" t="str">
        <f t="shared" si="4"/>
        <v/>
      </c>
      <c r="E126" s="53" t="str">
        <f>IFERROR(VLOOKUP(B126,Einstellungen!$B$7:$C$122,2,FALSE),"")</f>
        <v/>
      </c>
      <c r="F126" s="55"/>
      <c r="G126" s="51"/>
      <c r="H126" s="51"/>
      <c r="I126" s="51"/>
      <c r="J126" s="51"/>
      <c r="K126" s="51"/>
      <c r="L126" s="25" t="str">
        <f>IFERROR(VLOOKUP(B126,Einstellungen!$G$7:$H$372,2,FALSE),"")</f>
        <v/>
      </c>
    </row>
    <row r="127" spans="1:12" ht="26.1" customHeight="1" x14ac:dyDescent="0.25">
      <c r="A127" s="62"/>
      <c r="B127" s="23">
        <f t="shared" si="6"/>
        <v>46137</v>
      </c>
      <c r="C127" s="3" t="str">
        <f t="shared" si="5"/>
        <v>Sa</v>
      </c>
      <c r="D127" s="4" t="str">
        <f t="shared" si="4"/>
        <v/>
      </c>
      <c r="E127" s="53" t="str">
        <f>IFERROR(VLOOKUP(B127,Einstellungen!$B$7:$C$122,2,FALSE),"")</f>
        <v/>
      </c>
      <c r="F127" s="55"/>
      <c r="G127" s="51"/>
      <c r="H127" s="51"/>
      <c r="I127" s="51"/>
      <c r="J127" s="51"/>
      <c r="K127" s="51"/>
      <c r="L127" s="25" t="str">
        <f>IFERROR(VLOOKUP(B127,Einstellungen!$G$7:$H$372,2,FALSE),"")</f>
        <v/>
      </c>
    </row>
    <row r="128" spans="1:12" ht="26.1" customHeight="1" x14ac:dyDescent="0.25">
      <c r="A128" s="62"/>
      <c r="B128" s="23">
        <f t="shared" si="6"/>
        <v>46138</v>
      </c>
      <c r="C128" s="3" t="str">
        <f t="shared" si="5"/>
        <v>So</v>
      </c>
      <c r="D128" s="4" t="str">
        <f t="shared" si="4"/>
        <v/>
      </c>
      <c r="E128" s="53" t="str">
        <f>IFERROR(VLOOKUP(B128,Einstellungen!$B$7:$C$122,2,FALSE),"")</f>
        <v/>
      </c>
      <c r="F128" s="55"/>
      <c r="G128" s="51"/>
      <c r="H128" s="51"/>
      <c r="I128" s="51"/>
      <c r="J128" s="51"/>
      <c r="K128" s="51"/>
      <c r="L128" s="25" t="str">
        <f>IFERROR(VLOOKUP(B128,Einstellungen!$G$7:$H$372,2,FALSE),"")</f>
        <v/>
      </c>
    </row>
    <row r="129" spans="1:12" ht="26.1" customHeight="1" x14ac:dyDescent="0.25">
      <c r="A129" s="62"/>
      <c r="B129" s="23">
        <f t="shared" si="6"/>
        <v>46139</v>
      </c>
      <c r="C129" s="3" t="str">
        <f t="shared" si="5"/>
        <v>Mo</v>
      </c>
      <c r="D129" s="4">
        <f t="shared" si="4"/>
        <v>18</v>
      </c>
      <c r="E129" s="53" t="str">
        <f>IFERROR(VLOOKUP(B129,Einstellungen!$B$7:$C$122,2,FALSE),"")</f>
        <v/>
      </c>
      <c r="F129" s="55"/>
      <c r="G129" s="51"/>
      <c r="H129" s="51"/>
      <c r="I129" s="51"/>
      <c r="J129" s="51"/>
      <c r="K129" s="51"/>
      <c r="L129" s="25" t="str">
        <f>IFERROR(VLOOKUP(B129,Einstellungen!$G$7:$H$372,2,FALSE),"")</f>
        <v/>
      </c>
    </row>
    <row r="130" spans="1:12" ht="26.1" customHeight="1" x14ac:dyDescent="0.25">
      <c r="A130" s="62"/>
      <c r="B130" s="23">
        <f t="shared" si="6"/>
        <v>46140</v>
      </c>
      <c r="C130" s="3" t="str">
        <f t="shared" si="5"/>
        <v>Di</v>
      </c>
      <c r="D130" s="4" t="str">
        <f t="shared" si="4"/>
        <v/>
      </c>
      <c r="E130" s="53" t="str">
        <f>IFERROR(VLOOKUP(B130,Einstellungen!$B$7:$C$122,2,FALSE),"")</f>
        <v/>
      </c>
      <c r="F130" s="55"/>
      <c r="G130" s="51"/>
      <c r="H130" s="51"/>
      <c r="I130" s="51"/>
      <c r="J130" s="51"/>
      <c r="K130" s="51"/>
      <c r="L130" s="25" t="str">
        <f>IFERROR(VLOOKUP(B130,Einstellungen!$G$7:$H$372,2,FALSE),"")</f>
        <v/>
      </c>
    </row>
    <row r="131" spans="1:12" ht="26.1" customHeight="1" x14ac:dyDescent="0.25">
      <c r="A131" s="62"/>
      <c r="B131" s="23">
        <f t="shared" si="6"/>
        <v>46141</v>
      </c>
      <c r="C131" s="3" t="str">
        <f t="shared" si="5"/>
        <v>Mi</v>
      </c>
      <c r="D131" s="4" t="str">
        <f t="shared" si="4"/>
        <v/>
      </c>
      <c r="E131" s="53" t="str">
        <f>IFERROR(VLOOKUP(B131,Einstellungen!$B$7:$C$122,2,FALSE),"")</f>
        <v/>
      </c>
      <c r="F131" s="55"/>
      <c r="G131" s="51"/>
      <c r="H131" s="51"/>
      <c r="I131" s="51"/>
      <c r="J131" s="51"/>
      <c r="K131" s="51"/>
      <c r="L131" s="25" t="str">
        <f>IFERROR(VLOOKUP(B131,Einstellungen!$G$7:$H$372,2,FALSE),"")</f>
        <v/>
      </c>
    </row>
    <row r="132" spans="1:12" ht="26.1" customHeight="1" x14ac:dyDescent="0.25">
      <c r="A132" s="62"/>
      <c r="B132" s="23">
        <f t="shared" si="6"/>
        <v>46142</v>
      </c>
      <c r="C132" s="3" t="str">
        <f t="shared" si="5"/>
        <v>Do</v>
      </c>
      <c r="D132" s="4" t="str">
        <f t="shared" si="4"/>
        <v/>
      </c>
      <c r="E132" s="53" t="str">
        <f>IFERROR(VLOOKUP(B132,Einstellungen!$B$7:$C$122,2,FALSE),"")</f>
        <v/>
      </c>
      <c r="F132" s="55"/>
      <c r="G132" s="51"/>
      <c r="H132" s="51"/>
      <c r="I132" s="51"/>
      <c r="J132" s="51"/>
      <c r="K132" s="51"/>
      <c r="L132" s="25" t="str">
        <f>IFERROR(VLOOKUP(B132,Einstellungen!$G$7:$H$372,2,FALSE),"")</f>
        <v/>
      </c>
    </row>
    <row r="133" spans="1:12" ht="26.1" customHeight="1" thickBot="1" x14ac:dyDescent="0.3">
      <c r="A133" s="62"/>
      <c r="B133" s="63"/>
      <c r="C133" s="64"/>
      <c r="D133" s="64"/>
      <c r="E133" s="29"/>
      <c r="F133" s="29"/>
      <c r="G133" s="30"/>
      <c r="H133" s="30"/>
      <c r="I133" s="30"/>
      <c r="J133" s="31"/>
      <c r="K133" s="31"/>
      <c r="L133" s="32"/>
    </row>
    <row r="134" spans="1:12" ht="26.1" customHeight="1" thickTop="1" thickBot="1" x14ac:dyDescent="0.3">
      <c r="A134" s="62" t="s">
        <v>65</v>
      </c>
      <c r="B134" s="59" t="str">
        <f>TEXT(B135,"MMMM")&amp;" "&amp;Kalenderjahr</f>
        <v>Mai 2026</v>
      </c>
      <c r="C134" s="60"/>
      <c r="D134" s="60"/>
      <c r="E134" s="60"/>
      <c r="F134" s="60"/>
      <c r="G134" s="60"/>
      <c r="H134" s="60"/>
      <c r="I134" s="60"/>
      <c r="J134" s="60"/>
      <c r="K134" s="60"/>
      <c r="L134" s="61"/>
    </row>
    <row r="135" spans="1:12" ht="26.1" customHeight="1" x14ac:dyDescent="0.25">
      <c r="A135" s="62"/>
      <c r="B135" s="24">
        <f>B132+1</f>
        <v>46143</v>
      </c>
      <c r="C135" s="20" t="str">
        <f t="shared" si="5"/>
        <v>Fr</v>
      </c>
      <c r="D135" s="21" t="str">
        <f t="shared" si="4"/>
        <v/>
      </c>
      <c r="E135" s="54" t="str">
        <f>IFERROR(VLOOKUP(B135,Einstellungen!$B$7:$C$122,2,FALSE),"")</f>
        <v>1. Mai/Tag der Arbeit</v>
      </c>
      <c r="F135" s="55"/>
      <c r="G135" s="51"/>
      <c r="H135" s="51"/>
      <c r="I135" s="51"/>
      <c r="J135" s="51"/>
      <c r="K135" s="51"/>
      <c r="L135" s="25" t="str">
        <f>IFERROR(VLOOKUP(B135,Einstellungen!$G$7:$H$372,2,FALSE),"")</f>
        <v/>
      </c>
    </row>
    <row r="136" spans="1:12" ht="26.1" customHeight="1" x14ac:dyDescent="0.25">
      <c r="A136" s="62"/>
      <c r="B136" s="24">
        <f t="shared" si="6"/>
        <v>46144</v>
      </c>
      <c r="C136" s="20" t="str">
        <f t="shared" si="5"/>
        <v>Sa</v>
      </c>
      <c r="D136" s="21" t="str">
        <f t="shared" si="4"/>
        <v/>
      </c>
      <c r="E136" s="54" t="str">
        <f>IFERROR(VLOOKUP(B136,Einstellungen!$B$7:$C$122,2,FALSE),"")</f>
        <v/>
      </c>
      <c r="F136" s="55"/>
      <c r="G136" s="51"/>
      <c r="H136" s="51"/>
      <c r="I136" s="51"/>
      <c r="J136" s="51"/>
      <c r="K136" s="51"/>
      <c r="L136" s="25" t="str">
        <f>IFERROR(VLOOKUP(B136,Einstellungen!$G$7:$H$372,2,FALSE),"")</f>
        <v/>
      </c>
    </row>
    <row r="137" spans="1:12" ht="26.1" customHeight="1" x14ac:dyDescent="0.25">
      <c r="A137" s="62"/>
      <c r="B137" s="24">
        <f t="shared" si="6"/>
        <v>46145</v>
      </c>
      <c r="C137" s="20" t="str">
        <f t="shared" si="5"/>
        <v>So</v>
      </c>
      <c r="D137" s="21" t="str">
        <f t="shared" si="4"/>
        <v/>
      </c>
      <c r="E137" s="54" t="str">
        <f>IFERROR(VLOOKUP(B137,Einstellungen!$B$7:$C$122,2,FALSE),"")</f>
        <v/>
      </c>
      <c r="F137" s="55"/>
      <c r="G137" s="51"/>
      <c r="H137" s="51"/>
      <c r="I137" s="51"/>
      <c r="J137" s="51"/>
      <c r="K137" s="51"/>
      <c r="L137" s="25" t="str">
        <f>IFERROR(VLOOKUP(B137,Einstellungen!$G$7:$H$372,2,FALSE),"")</f>
        <v/>
      </c>
    </row>
    <row r="138" spans="1:12" ht="26.1" customHeight="1" x14ac:dyDescent="0.25">
      <c r="A138" s="62"/>
      <c r="B138" s="24">
        <f t="shared" si="6"/>
        <v>46146</v>
      </c>
      <c r="C138" s="20" t="str">
        <f t="shared" si="5"/>
        <v>Mo</v>
      </c>
      <c r="D138" s="21">
        <f t="shared" si="4"/>
        <v>19</v>
      </c>
      <c r="E138" s="54" t="str">
        <f>IFERROR(VLOOKUP(B138,Einstellungen!$B$7:$C$122,2,FALSE),"")</f>
        <v/>
      </c>
      <c r="F138" s="55"/>
      <c r="G138" s="51"/>
      <c r="H138" s="51"/>
      <c r="I138" s="51"/>
      <c r="J138" s="51"/>
      <c r="K138" s="51"/>
      <c r="L138" s="25" t="str">
        <f>IFERROR(VLOOKUP(B138,Einstellungen!$G$7:$H$372,2,FALSE),"")</f>
        <v/>
      </c>
    </row>
    <row r="139" spans="1:12" ht="26.1" customHeight="1" x14ac:dyDescent="0.25">
      <c r="A139" s="62"/>
      <c r="B139" s="24">
        <f t="shared" si="6"/>
        <v>46147</v>
      </c>
      <c r="C139" s="20" t="str">
        <f t="shared" si="5"/>
        <v>Di</v>
      </c>
      <c r="D139" s="21" t="str">
        <f t="shared" si="4"/>
        <v/>
      </c>
      <c r="E139" s="54" t="str">
        <f>IFERROR(VLOOKUP(B139,Einstellungen!$B$7:$C$122,2,FALSE),"")</f>
        <v/>
      </c>
      <c r="F139" s="55"/>
      <c r="G139" s="51"/>
      <c r="H139" s="51"/>
      <c r="I139" s="51"/>
      <c r="J139" s="51"/>
      <c r="K139" s="51"/>
      <c r="L139" s="25" t="str">
        <f>IFERROR(VLOOKUP(B139,Einstellungen!$G$7:$H$372,2,FALSE),"")</f>
        <v/>
      </c>
    </row>
    <row r="140" spans="1:12" ht="26.1" customHeight="1" x14ac:dyDescent="0.25">
      <c r="A140" s="62"/>
      <c r="B140" s="24">
        <f t="shared" si="6"/>
        <v>46148</v>
      </c>
      <c r="C140" s="20" t="str">
        <f t="shared" si="5"/>
        <v>Mi</v>
      </c>
      <c r="D140" s="21" t="str">
        <f t="shared" si="4"/>
        <v/>
      </c>
      <c r="E140" s="54" t="str">
        <f>IFERROR(VLOOKUP(B140,Einstellungen!$B$7:$C$122,2,FALSE),"")</f>
        <v/>
      </c>
      <c r="F140" s="55"/>
      <c r="G140" s="51"/>
      <c r="H140" s="51"/>
      <c r="I140" s="51"/>
      <c r="J140" s="51"/>
      <c r="K140" s="51"/>
      <c r="L140" s="25" t="str">
        <f>IFERROR(VLOOKUP(B140,Einstellungen!$G$7:$H$372,2,FALSE),"")</f>
        <v/>
      </c>
    </row>
    <row r="141" spans="1:12" ht="26.1" customHeight="1" x14ac:dyDescent="0.25">
      <c r="A141" s="62"/>
      <c r="B141" s="24">
        <f t="shared" si="6"/>
        <v>46149</v>
      </c>
      <c r="C141" s="20" t="str">
        <f t="shared" si="5"/>
        <v>Do</v>
      </c>
      <c r="D141" s="21" t="str">
        <f t="shared" si="4"/>
        <v/>
      </c>
      <c r="E141" s="54" t="str">
        <f>IFERROR(VLOOKUP(B141,Einstellungen!$B$7:$C$122,2,FALSE),"")</f>
        <v/>
      </c>
      <c r="F141" s="55"/>
      <c r="G141" s="51"/>
      <c r="H141" s="51"/>
      <c r="I141" s="51"/>
      <c r="J141" s="51"/>
      <c r="K141" s="51"/>
      <c r="L141" s="25" t="str">
        <f>IFERROR(VLOOKUP(B141,Einstellungen!$G$7:$H$372,2,FALSE),"")</f>
        <v/>
      </c>
    </row>
    <row r="142" spans="1:12" ht="26.1" customHeight="1" x14ac:dyDescent="0.25">
      <c r="A142" s="62"/>
      <c r="B142" s="24">
        <f t="shared" si="6"/>
        <v>46150</v>
      </c>
      <c r="C142" s="20" t="str">
        <f t="shared" si="5"/>
        <v>Fr</v>
      </c>
      <c r="D142" s="21" t="str">
        <f t="shared" si="4"/>
        <v/>
      </c>
      <c r="E142" s="54" t="str">
        <f>IFERROR(VLOOKUP(B142,Einstellungen!$B$7:$C$122,2,FALSE),"")</f>
        <v/>
      </c>
      <c r="F142" s="55"/>
      <c r="G142" s="51"/>
      <c r="H142" s="51"/>
      <c r="I142" s="51"/>
      <c r="J142" s="51"/>
      <c r="K142" s="51"/>
      <c r="L142" s="25" t="str">
        <f>IFERROR(VLOOKUP(B142,Einstellungen!$G$7:$H$372,2,FALSE),"")</f>
        <v/>
      </c>
    </row>
    <row r="143" spans="1:12" ht="26.1" customHeight="1" x14ac:dyDescent="0.25">
      <c r="A143" s="62"/>
      <c r="B143" s="24">
        <f t="shared" si="6"/>
        <v>46151</v>
      </c>
      <c r="C143" s="20" t="str">
        <f t="shared" si="5"/>
        <v>Sa</v>
      </c>
      <c r="D143" s="21" t="str">
        <f t="shared" ref="D143:D210" si="7">IF(TEXT(B143,"TTT")="Mo",WEEKNUM(B143,21),"")</f>
        <v/>
      </c>
      <c r="E143" s="54" t="str">
        <f>IFERROR(VLOOKUP(B143,Einstellungen!$B$7:$C$122,2,FALSE),"")</f>
        <v/>
      </c>
      <c r="F143" s="55"/>
      <c r="G143" s="51"/>
      <c r="H143" s="51"/>
      <c r="I143" s="51"/>
      <c r="J143" s="51"/>
      <c r="K143" s="51"/>
      <c r="L143" s="25" t="str">
        <f>IFERROR(VLOOKUP(B143,Einstellungen!$G$7:$H$372,2,FALSE),"")</f>
        <v/>
      </c>
    </row>
    <row r="144" spans="1:12" ht="26.1" customHeight="1" x14ac:dyDescent="0.25">
      <c r="A144" s="62"/>
      <c r="B144" s="24">
        <f t="shared" si="6"/>
        <v>46152</v>
      </c>
      <c r="C144" s="20" t="str">
        <f t="shared" ref="C144:C211" si="8">TEXT(B144,"TTT")</f>
        <v>So</v>
      </c>
      <c r="D144" s="21" t="str">
        <f t="shared" si="7"/>
        <v/>
      </c>
      <c r="E144" s="54" t="str">
        <f>IFERROR(VLOOKUP(B144,Einstellungen!$B$7:$C$122,2,FALSE),"")</f>
        <v/>
      </c>
      <c r="F144" s="55"/>
      <c r="G144" s="51"/>
      <c r="H144" s="51"/>
      <c r="I144" s="51"/>
      <c r="J144" s="51"/>
      <c r="K144" s="51"/>
      <c r="L144" s="25" t="str">
        <f>IFERROR(VLOOKUP(B144,Einstellungen!$G$7:$H$372,2,FALSE),"")</f>
        <v/>
      </c>
    </row>
    <row r="145" spans="1:12" ht="26.1" customHeight="1" x14ac:dyDescent="0.25">
      <c r="A145" s="62"/>
      <c r="B145" s="24">
        <f t="shared" ref="B145:B212" si="9">B144+1</f>
        <v>46153</v>
      </c>
      <c r="C145" s="20" t="str">
        <f t="shared" si="8"/>
        <v>Mo</v>
      </c>
      <c r="D145" s="21">
        <f t="shared" si="7"/>
        <v>20</v>
      </c>
      <c r="E145" s="54" t="str">
        <f>IFERROR(VLOOKUP(B145,Einstellungen!$B$7:$C$122,2,FALSE),"")</f>
        <v/>
      </c>
      <c r="F145" s="55"/>
      <c r="G145" s="51"/>
      <c r="H145" s="51"/>
      <c r="I145" s="51"/>
      <c r="J145" s="51"/>
      <c r="K145" s="51"/>
      <c r="L145" s="25" t="str">
        <f>IFERROR(VLOOKUP(B145,Einstellungen!$G$7:$H$372,2,FALSE),"")</f>
        <v/>
      </c>
    </row>
    <row r="146" spans="1:12" ht="26.1" customHeight="1" x14ac:dyDescent="0.25">
      <c r="A146" s="62"/>
      <c r="B146" s="24">
        <f t="shared" si="9"/>
        <v>46154</v>
      </c>
      <c r="C146" s="20" t="str">
        <f t="shared" si="8"/>
        <v>Di</v>
      </c>
      <c r="D146" s="21" t="str">
        <f t="shared" si="7"/>
        <v/>
      </c>
      <c r="E146" s="54" t="str">
        <f>IFERROR(VLOOKUP(B146,Einstellungen!$B$7:$C$122,2,FALSE),"")</f>
        <v/>
      </c>
      <c r="F146" s="55"/>
      <c r="G146" s="51"/>
      <c r="H146" s="51"/>
      <c r="I146" s="51"/>
      <c r="J146" s="51"/>
      <c r="K146" s="51"/>
      <c r="L146" s="25" t="str">
        <f>IFERROR(VLOOKUP(B146,Einstellungen!$G$7:$H$372,2,FALSE),"")</f>
        <v/>
      </c>
    </row>
    <row r="147" spans="1:12" ht="26.1" customHeight="1" x14ac:dyDescent="0.25">
      <c r="A147" s="62"/>
      <c r="B147" s="24">
        <f t="shared" si="9"/>
        <v>46155</v>
      </c>
      <c r="C147" s="20" t="str">
        <f t="shared" si="8"/>
        <v>Mi</v>
      </c>
      <c r="D147" s="21" t="str">
        <f t="shared" si="7"/>
        <v/>
      </c>
      <c r="E147" s="54" t="str">
        <f>IFERROR(VLOOKUP(B147,Einstellungen!$B$7:$C$122,2,FALSE),"")</f>
        <v/>
      </c>
      <c r="F147" s="55"/>
      <c r="G147" s="51"/>
      <c r="H147" s="51"/>
      <c r="I147" s="51"/>
      <c r="J147" s="51"/>
      <c r="K147" s="51"/>
      <c r="L147" s="25" t="str">
        <f>IFERROR(VLOOKUP(B147,Einstellungen!$G$7:$H$372,2,FALSE),"")</f>
        <v/>
      </c>
    </row>
    <row r="148" spans="1:12" ht="26.1" customHeight="1" x14ac:dyDescent="0.25">
      <c r="A148" s="62"/>
      <c r="B148" s="24">
        <f t="shared" si="9"/>
        <v>46156</v>
      </c>
      <c r="C148" s="20" t="str">
        <f t="shared" si="8"/>
        <v>Do</v>
      </c>
      <c r="D148" s="21" t="str">
        <f t="shared" si="7"/>
        <v/>
      </c>
      <c r="E148" s="54" t="str">
        <f>IFERROR(VLOOKUP(B148,Einstellungen!$B$7:$C$122,2,FALSE),"")</f>
        <v>Ch. Himmelfahrt (Vatertag)</v>
      </c>
      <c r="F148" s="55"/>
      <c r="G148" s="51"/>
      <c r="H148" s="51"/>
      <c r="I148" s="51"/>
      <c r="J148" s="51"/>
      <c r="K148" s="51"/>
      <c r="L148" s="25" t="str">
        <f>IFERROR(VLOOKUP(B148,Einstellungen!$G$7:$H$372,2,FALSE),"")</f>
        <v/>
      </c>
    </row>
    <row r="149" spans="1:12" ht="26.1" customHeight="1" x14ac:dyDescent="0.25">
      <c r="A149" s="62"/>
      <c r="B149" s="24">
        <f t="shared" si="9"/>
        <v>46157</v>
      </c>
      <c r="C149" s="20" t="str">
        <f t="shared" si="8"/>
        <v>Fr</v>
      </c>
      <c r="D149" s="21" t="str">
        <f t="shared" si="7"/>
        <v/>
      </c>
      <c r="E149" s="54" t="str">
        <f>IFERROR(VLOOKUP(B149,Einstellungen!$B$7:$C$122,2,FALSE),"")</f>
        <v/>
      </c>
      <c r="F149" s="55"/>
      <c r="G149" s="51"/>
      <c r="H149" s="51"/>
      <c r="I149" s="51"/>
      <c r="J149" s="51"/>
      <c r="K149" s="51"/>
      <c r="L149" s="25" t="str">
        <f>IFERROR(VLOOKUP(B149,Einstellungen!$G$7:$H$372,2,FALSE),"")</f>
        <v/>
      </c>
    </row>
    <row r="150" spans="1:12" ht="26.1" customHeight="1" x14ac:dyDescent="0.25">
      <c r="A150" s="62"/>
      <c r="B150" s="24">
        <f t="shared" si="9"/>
        <v>46158</v>
      </c>
      <c r="C150" s="20" t="str">
        <f t="shared" si="8"/>
        <v>Sa</v>
      </c>
      <c r="D150" s="21" t="str">
        <f t="shared" si="7"/>
        <v/>
      </c>
      <c r="E150" s="54" t="str">
        <f>IFERROR(VLOOKUP(B150,Einstellungen!$B$7:$C$122,2,FALSE),"")</f>
        <v/>
      </c>
      <c r="F150" s="55"/>
      <c r="G150" s="51"/>
      <c r="H150" s="51"/>
      <c r="I150" s="51"/>
      <c r="J150" s="51"/>
      <c r="K150" s="51"/>
      <c r="L150" s="25" t="str">
        <f>IFERROR(VLOOKUP(B150,Einstellungen!$G$7:$H$372,2,FALSE),"")</f>
        <v/>
      </c>
    </row>
    <row r="151" spans="1:12" ht="26.1" customHeight="1" x14ac:dyDescent="0.25">
      <c r="A151" s="62"/>
      <c r="B151" s="24">
        <f t="shared" si="9"/>
        <v>46159</v>
      </c>
      <c r="C151" s="20" t="str">
        <f t="shared" si="8"/>
        <v>So</v>
      </c>
      <c r="D151" s="21" t="str">
        <f t="shared" si="7"/>
        <v/>
      </c>
      <c r="E151" s="54" t="str">
        <f>IFERROR(VLOOKUP(B151,Einstellungen!$B$7:$C$122,2,FALSE),"")</f>
        <v/>
      </c>
      <c r="F151" s="55"/>
      <c r="G151" s="51"/>
      <c r="H151" s="51"/>
      <c r="I151" s="51"/>
      <c r="J151" s="51"/>
      <c r="K151" s="51"/>
      <c r="L151" s="25" t="str">
        <f>IFERROR(VLOOKUP(B151,Einstellungen!$G$7:$H$372,2,FALSE),"")</f>
        <v/>
      </c>
    </row>
    <row r="152" spans="1:12" ht="26.1" customHeight="1" x14ac:dyDescent="0.25">
      <c r="A152" s="62"/>
      <c r="B152" s="24">
        <f t="shared" si="9"/>
        <v>46160</v>
      </c>
      <c r="C152" s="20" t="str">
        <f t="shared" si="8"/>
        <v>Mo</v>
      </c>
      <c r="D152" s="21">
        <f t="shared" si="7"/>
        <v>21</v>
      </c>
      <c r="E152" s="54" t="str">
        <f>IFERROR(VLOOKUP(B152,Einstellungen!$B$7:$C$122,2,FALSE),"")</f>
        <v/>
      </c>
      <c r="F152" s="55"/>
      <c r="G152" s="51"/>
      <c r="H152" s="51"/>
      <c r="I152" s="51"/>
      <c r="J152" s="51"/>
      <c r="K152" s="51"/>
      <c r="L152" s="25" t="str">
        <f>IFERROR(VLOOKUP(B152,Einstellungen!$G$7:$H$372,2,FALSE),"")</f>
        <v/>
      </c>
    </row>
    <row r="153" spans="1:12" ht="26.1" customHeight="1" x14ac:dyDescent="0.25">
      <c r="A153" s="62"/>
      <c r="B153" s="24">
        <f t="shared" si="9"/>
        <v>46161</v>
      </c>
      <c r="C153" s="20" t="str">
        <f t="shared" si="8"/>
        <v>Di</v>
      </c>
      <c r="D153" s="21" t="str">
        <f t="shared" si="7"/>
        <v/>
      </c>
      <c r="E153" s="54" t="str">
        <f>IFERROR(VLOOKUP(B153,Einstellungen!$B$7:$C$122,2,FALSE),"")</f>
        <v/>
      </c>
      <c r="F153" s="55"/>
      <c r="G153" s="51"/>
      <c r="H153" s="51"/>
      <c r="I153" s="51"/>
      <c r="J153" s="51"/>
      <c r="K153" s="51"/>
      <c r="L153" s="25" t="str">
        <f>IFERROR(VLOOKUP(B153,Einstellungen!$G$7:$H$372,2,FALSE),"")</f>
        <v/>
      </c>
    </row>
    <row r="154" spans="1:12" ht="26.1" customHeight="1" x14ac:dyDescent="0.25">
      <c r="A154" s="62"/>
      <c r="B154" s="24">
        <f t="shared" si="9"/>
        <v>46162</v>
      </c>
      <c r="C154" s="20" t="str">
        <f t="shared" si="8"/>
        <v>Mi</v>
      </c>
      <c r="D154" s="21" t="str">
        <f t="shared" si="7"/>
        <v/>
      </c>
      <c r="E154" s="54" t="str">
        <f>IFERROR(VLOOKUP(B154,Einstellungen!$B$7:$C$122,2,FALSE),"")</f>
        <v/>
      </c>
      <c r="F154" s="55"/>
      <c r="G154" s="51"/>
      <c r="H154" s="51"/>
      <c r="I154" s="51"/>
      <c r="J154" s="51"/>
      <c r="K154" s="51"/>
      <c r="L154" s="25" t="str">
        <f>IFERROR(VLOOKUP(B154,Einstellungen!$G$7:$H$372,2,FALSE),"")</f>
        <v/>
      </c>
    </row>
    <row r="155" spans="1:12" ht="26.1" customHeight="1" x14ac:dyDescent="0.25">
      <c r="A155" s="62"/>
      <c r="B155" s="24">
        <f t="shared" si="9"/>
        <v>46163</v>
      </c>
      <c r="C155" s="20" t="str">
        <f t="shared" si="8"/>
        <v>Do</v>
      </c>
      <c r="D155" s="21" t="str">
        <f t="shared" si="7"/>
        <v/>
      </c>
      <c r="E155" s="54" t="str">
        <f>IFERROR(VLOOKUP(B155,Einstellungen!$B$7:$C$122,2,FALSE),"")</f>
        <v/>
      </c>
      <c r="F155" s="55"/>
      <c r="G155" s="51"/>
      <c r="H155" s="51"/>
      <c r="I155" s="51"/>
      <c r="J155" s="51"/>
      <c r="K155" s="51"/>
      <c r="L155" s="25" t="str">
        <f>IFERROR(VLOOKUP(B155,Einstellungen!$G$7:$H$372,2,FALSE),"")</f>
        <v/>
      </c>
    </row>
    <row r="156" spans="1:12" ht="26.1" customHeight="1" x14ac:dyDescent="0.25">
      <c r="A156" s="62"/>
      <c r="B156" s="24">
        <f t="shared" si="9"/>
        <v>46164</v>
      </c>
      <c r="C156" s="20" t="str">
        <f t="shared" si="8"/>
        <v>Fr</v>
      </c>
      <c r="D156" s="21" t="str">
        <f t="shared" si="7"/>
        <v/>
      </c>
      <c r="E156" s="54" t="str">
        <f>IFERROR(VLOOKUP(B156,Einstellungen!$B$7:$C$122,2,FALSE),"")</f>
        <v/>
      </c>
      <c r="F156" s="55"/>
      <c r="G156" s="51"/>
      <c r="H156" s="51"/>
      <c r="I156" s="51"/>
      <c r="J156" s="51"/>
      <c r="K156" s="51"/>
      <c r="L156" s="25" t="str">
        <f>IFERROR(VLOOKUP(B156,Einstellungen!$G$7:$H$372,2,FALSE),"")</f>
        <v/>
      </c>
    </row>
    <row r="157" spans="1:12" ht="26.1" customHeight="1" x14ac:dyDescent="0.25">
      <c r="A157" s="62"/>
      <c r="B157" s="24">
        <f t="shared" si="9"/>
        <v>46165</v>
      </c>
      <c r="C157" s="20" t="str">
        <f t="shared" si="8"/>
        <v>Sa</v>
      </c>
      <c r="D157" s="21" t="str">
        <f t="shared" si="7"/>
        <v/>
      </c>
      <c r="E157" s="54" t="str">
        <f>IFERROR(VLOOKUP(B157,Einstellungen!$B$7:$C$122,2,FALSE),"")</f>
        <v/>
      </c>
      <c r="F157" s="55"/>
      <c r="G157" s="51"/>
      <c r="H157" s="51"/>
      <c r="I157" s="51"/>
      <c r="J157" s="51"/>
      <c r="K157" s="51"/>
      <c r="L157" s="25" t="str">
        <f>IFERROR(VLOOKUP(B157,Einstellungen!$G$7:$H$372,2,FALSE),"")</f>
        <v/>
      </c>
    </row>
    <row r="158" spans="1:12" ht="26.1" customHeight="1" x14ac:dyDescent="0.25">
      <c r="A158" s="62"/>
      <c r="B158" s="24">
        <f t="shared" si="9"/>
        <v>46166</v>
      </c>
      <c r="C158" s="20" t="str">
        <f t="shared" si="8"/>
        <v>So</v>
      </c>
      <c r="D158" s="21" t="str">
        <f t="shared" si="7"/>
        <v/>
      </c>
      <c r="E158" s="54" t="str">
        <f>IFERROR(VLOOKUP(B158,Einstellungen!$B$7:$C$122,2,FALSE),"")</f>
        <v>Pfingstsonntag</v>
      </c>
      <c r="F158" s="55"/>
      <c r="G158" s="51"/>
      <c r="H158" s="51"/>
      <c r="I158" s="51"/>
      <c r="J158" s="51"/>
      <c r="K158" s="51"/>
      <c r="L158" s="25" t="str">
        <f>IFERROR(VLOOKUP(B158,Einstellungen!$G$7:$H$372,2,FALSE),"")</f>
        <v/>
      </c>
    </row>
    <row r="159" spans="1:12" ht="26.1" customHeight="1" x14ac:dyDescent="0.25">
      <c r="A159" s="62"/>
      <c r="B159" s="24">
        <f t="shared" si="9"/>
        <v>46167</v>
      </c>
      <c r="C159" s="20" t="str">
        <f t="shared" si="8"/>
        <v>Mo</v>
      </c>
      <c r="D159" s="21">
        <f t="shared" si="7"/>
        <v>22</v>
      </c>
      <c r="E159" s="54" t="str">
        <f>IFERROR(VLOOKUP(B159,Einstellungen!$B$7:$C$122,2,FALSE),"")</f>
        <v>Pfingstmontag</v>
      </c>
      <c r="F159" s="55"/>
      <c r="G159" s="51"/>
      <c r="H159" s="51"/>
      <c r="I159" s="51"/>
      <c r="J159" s="51"/>
      <c r="K159" s="51"/>
      <c r="L159" s="25" t="str">
        <f>IFERROR(VLOOKUP(B159,Einstellungen!$G$7:$H$372,2,FALSE),"")</f>
        <v/>
      </c>
    </row>
    <row r="160" spans="1:12" ht="26.1" customHeight="1" x14ac:dyDescent="0.25">
      <c r="A160" s="62"/>
      <c r="B160" s="24">
        <f t="shared" si="9"/>
        <v>46168</v>
      </c>
      <c r="C160" s="20" t="str">
        <f t="shared" si="8"/>
        <v>Di</v>
      </c>
      <c r="D160" s="21" t="str">
        <f t="shared" si="7"/>
        <v/>
      </c>
      <c r="E160" s="54" t="str">
        <f>IFERROR(VLOOKUP(B160,Einstellungen!$B$7:$C$122,2,FALSE),"")</f>
        <v/>
      </c>
      <c r="F160" s="55"/>
      <c r="G160" s="51"/>
      <c r="H160" s="51"/>
      <c r="I160" s="51"/>
      <c r="J160" s="51"/>
      <c r="K160" s="51"/>
      <c r="L160" s="25" t="str">
        <f>IFERROR(VLOOKUP(B160,Einstellungen!$G$7:$H$372,2,FALSE),"")</f>
        <v/>
      </c>
    </row>
    <row r="161" spans="1:12" ht="26.1" customHeight="1" x14ac:dyDescent="0.25">
      <c r="A161" s="62"/>
      <c r="B161" s="24">
        <f t="shared" si="9"/>
        <v>46169</v>
      </c>
      <c r="C161" s="20" t="str">
        <f t="shared" si="8"/>
        <v>Mi</v>
      </c>
      <c r="D161" s="21" t="str">
        <f t="shared" si="7"/>
        <v/>
      </c>
      <c r="E161" s="54" t="str">
        <f>IFERROR(VLOOKUP(B161,Einstellungen!$B$7:$C$122,2,FALSE),"")</f>
        <v/>
      </c>
      <c r="F161" s="55"/>
      <c r="G161" s="51"/>
      <c r="H161" s="51"/>
      <c r="I161" s="51"/>
      <c r="J161" s="51"/>
      <c r="K161" s="51"/>
      <c r="L161" s="25" t="str">
        <f>IFERROR(VLOOKUP(B161,Einstellungen!$G$7:$H$372,2,FALSE),"")</f>
        <v/>
      </c>
    </row>
    <row r="162" spans="1:12" ht="26.1" customHeight="1" x14ac:dyDescent="0.25">
      <c r="A162" s="62"/>
      <c r="B162" s="24">
        <f t="shared" si="9"/>
        <v>46170</v>
      </c>
      <c r="C162" s="20" t="str">
        <f t="shared" si="8"/>
        <v>Do</v>
      </c>
      <c r="D162" s="21" t="str">
        <f t="shared" si="7"/>
        <v/>
      </c>
      <c r="E162" s="54" t="str">
        <f>IFERROR(VLOOKUP(B162,Einstellungen!$B$7:$C$122,2,FALSE),"")</f>
        <v/>
      </c>
      <c r="F162" s="55"/>
      <c r="G162" s="51"/>
      <c r="H162" s="51"/>
      <c r="I162" s="51"/>
      <c r="J162" s="51"/>
      <c r="K162" s="51"/>
      <c r="L162" s="25" t="str">
        <f>IFERROR(VLOOKUP(B162,Einstellungen!$G$7:$H$372,2,FALSE),"")</f>
        <v/>
      </c>
    </row>
    <row r="163" spans="1:12" ht="26.1" customHeight="1" x14ac:dyDescent="0.25">
      <c r="A163" s="62"/>
      <c r="B163" s="24">
        <f t="shared" si="9"/>
        <v>46171</v>
      </c>
      <c r="C163" s="20" t="str">
        <f t="shared" si="8"/>
        <v>Fr</v>
      </c>
      <c r="D163" s="21" t="str">
        <f t="shared" si="7"/>
        <v/>
      </c>
      <c r="E163" s="54" t="str">
        <f>IFERROR(VLOOKUP(B163,Einstellungen!$B$7:$C$122,2,FALSE),"")</f>
        <v/>
      </c>
      <c r="F163" s="55"/>
      <c r="G163" s="51"/>
      <c r="H163" s="51"/>
      <c r="I163" s="51"/>
      <c r="J163" s="51"/>
      <c r="K163" s="51"/>
      <c r="L163" s="25" t="str">
        <f>IFERROR(VLOOKUP(B163,Einstellungen!$G$7:$H$372,2,FALSE),"")</f>
        <v/>
      </c>
    </row>
    <row r="164" spans="1:12" ht="26.1" customHeight="1" x14ac:dyDescent="0.25">
      <c r="A164" s="62"/>
      <c r="B164" s="24">
        <f t="shared" si="9"/>
        <v>46172</v>
      </c>
      <c r="C164" s="20" t="str">
        <f t="shared" si="8"/>
        <v>Sa</v>
      </c>
      <c r="D164" s="21" t="str">
        <f t="shared" si="7"/>
        <v/>
      </c>
      <c r="E164" s="54" t="str">
        <f>IFERROR(VLOOKUP(B164,Einstellungen!$B$7:$C$122,2,FALSE),"")</f>
        <v/>
      </c>
      <c r="F164" s="55"/>
      <c r="G164" s="51"/>
      <c r="H164" s="51"/>
      <c r="I164" s="51"/>
      <c r="J164" s="51"/>
      <c r="K164" s="51"/>
      <c r="L164" s="25" t="str">
        <f>IFERROR(VLOOKUP(B164,Einstellungen!$G$7:$H$372,2,FALSE),"")</f>
        <v/>
      </c>
    </row>
    <row r="165" spans="1:12" ht="26.1" customHeight="1" x14ac:dyDescent="0.25">
      <c r="A165" s="62"/>
      <c r="B165" s="24">
        <f t="shared" si="9"/>
        <v>46173</v>
      </c>
      <c r="C165" s="20" t="str">
        <f t="shared" si="8"/>
        <v>So</v>
      </c>
      <c r="D165" s="21" t="str">
        <f t="shared" si="7"/>
        <v/>
      </c>
      <c r="E165" s="54" t="str">
        <f>IFERROR(VLOOKUP(B165,Einstellungen!$B$7:$C$122,2,FALSE),"")</f>
        <v/>
      </c>
      <c r="F165" s="55"/>
      <c r="G165" s="51"/>
      <c r="H165" s="51"/>
      <c r="I165" s="51"/>
      <c r="J165" s="51"/>
      <c r="K165" s="51"/>
      <c r="L165" s="25" t="str">
        <f>IFERROR(VLOOKUP(B165,Einstellungen!$G$7:$H$372,2,FALSE),"")</f>
        <v/>
      </c>
    </row>
    <row r="166" spans="1:12" ht="26.1" customHeight="1" thickBot="1" x14ac:dyDescent="0.3">
      <c r="A166" s="58"/>
      <c r="B166" s="63"/>
      <c r="C166" s="64"/>
      <c r="D166" s="64"/>
      <c r="E166" s="29"/>
      <c r="F166" s="29"/>
      <c r="G166" s="30"/>
      <c r="H166" s="30"/>
      <c r="I166" s="30"/>
      <c r="J166" s="31"/>
      <c r="K166" s="31"/>
      <c r="L166" s="32"/>
    </row>
    <row r="167" spans="1:12" ht="26.1" customHeight="1" thickTop="1" thickBot="1" x14ac:dyDescent="0.3">
      <c r="A167" s="62" t="s">
        <v>66</v>
      </c>
      <c r="B167" s="59" t="str">
        <f>TEXT(B168,"MMMM")&amp;" "&amp;Kalenderjahr</f>
        <v>Juni 2026</v>
      </c>
      <c r="C167" s="60"/>
      <c r="D167" s="60"/>
      <c r="E167" s="60"/>
      <c r="F167" s="60"/>
      <c r="G167" s="60"/>
      <c r="H167" s="60"/>
      <c r="I167" s="60"/>
      <c r="J167" s="60"/>
      <c r="K167" s="60"/>
      <c r="L167" s="61"/>
    </row>
    <row r="168" spans="1:12" ht="26.1" customHeight="1" x14ac:dyDescent="0.25">
      <c r="A168" s="62"/>
      <c r="B168" s="23">
        <f>B165+1</f>
        <v>46174</v>
      </c>
      <c r="C168" s="3" t="str">
        <f t="shared" si="8"/>
        <v>Mo</v>
      </c>
      <c r="D168" s="4">
        <f t="shared" si="7"/>
        <v>23</v>
      </c>
      <c r="E168" s="53" t="str">
        <f>IFERROR(VLOOKUP(B168,Einstellungen!$B$7:$C$122,2,FALSE),"")</f>
        <v/>
      </c>
      <c r="F168" s="55"/>
      <c r="G168" s="51"/>
      <c r="H168" s="51"/>
      <c r="I168" s="51"/>
      <c r="J168" s="51"/>
      <c r="K168" s="51"/>
      <c r="L168" s="25" t="str">
        <f>IFERROR(VLOOKUP(B168,Einstellungen!$G$7:$H$372,2,FALSE),"")</f>
        <v/>
      </c>
    </row>
    <row r="169" spans="1:12" ht="26.1" customHeight="1" x14ac:dyDescent="0.25">
      <c r="A169" s="62"/>
      <c r="B169" s="23">
        <f t="shared" si="9"/>
        <v>46175</v>
      </c>
      <c r="C169" s="3" t="str">
        <f t="shared" si="8"/>
        <v>Di</v>
      </c>
      <c r="D169" s="4" t="str">
        <f t="shared" si="7"/>
        <v/>
      </c>
      <c r="E169" s="53" t="str">
        <f>IFERROR(VLOOKUP(B169,Einstellungen!$B$7:$C$122,2,FALSE),"")</f>
        <v/>
      </c>
      <c r="F169" s="55"/>
      <c r="G169" s="51"/>
      <c r="H169" s="51"/>
      <c r="I169" s="51"/>
      <c r="J169" s="51"/>
      <c r="K169" s="51"/>
      <c r="L169" s="25" t="str">
        <f>IFERROR(VLOOKUP(B169,Einstellungen!$G$7:$H$372,2,FALSE),"")</f>
        <v/>
      </c>
    </row>
    <row r="170" spans="1:12" ht="26.1" customHeight="1" x14ac:dyDescent="0.25">
      <c r="A170" s="62"/>
      <c r="B170" s="23">
        <f t="shared" si="9"/>
        <v>46176</v>
      </c>
      <c r="C170" s="3" t="str">
        <f t="shared" si="8"/>
        <v>Mi</v>
      </c>
      <c r="D170" s="4" t="str">
        <f t="shared" si="7"/>
        <v/>
      </c>
      <c r="E170" s="53" t="str">
        <f>IFERROR(VLOOKUP(B170,Einstellungen!$B$7:$C$122,2,FALSE),"")</f>
        <v/>
      </c>
      <c r="F170" s="55"/>
      <c r="G170" s="51"/>
      <c r="H170" s="51"/>
      <c r="I170" s="51"/>
      <c r="J170" s="51"/>
      <c r="K170" s="51"/>
      <c r="L170" s="25" t="str">
        <f>IFERROR(VLOOKUP(B170,Einstellungen!$G$7:$H$372,2,FALSE),"")</f>
        <v/>
      </c>
    </row>
    <row r="171" spans="1:12" ht="26.1" customHeight="1" x14ac:dyDescent="0.25">
      <c r="A171" s="62"/>
      <c r="B171" s="23">
        <f t="shared" si="9"/>
        <v>46177</v>
      </c>
      <c r="C171" s="3" t="str">
        <f t="shared" si="8"/>
        <v>Do</v>
      </c>
      <c r="D171" s="4" t="str">
        <f t="shared" si="7"/>
        <v/>
      </c>
      <c r="E171" s="53" t="str">
        <f>IFERROR(VLOOKUP(B171,Einstellungen!$B$7:$C$122,2,FALSE),"")</f>
        <v/>
      </c>
      <c r="F171" s="55"/>
      <c r="G171" s="51"/>
      <c r="H171" s="51"/>
      <c r="I171" s="51"/>
      <c r="J171" s="51"/>
      <c r="K171" s="51"/>
      <c r="L171" s="25" t="str">
        <f>IFERROR(VLOOKUP(B171,Einstellungen!$G$7:$H$372,2,FALSE),"")</f>
        <v/>
      </c>
    </row>
    <row r="172" spans="1:12" ht="26.1" customHeight="1" x14ac:dyDescent="0.25">
      <c r="A172" s="62"/>
      <c r="B172" s="23">
        <f t="shared" si="9"/>
        <v>46178</v>
      </c>
      <c r="C172" s="3" t="str">
        <f t="shared" si="8"/>
        <v>Fr</v>
      </c>
      <c r="D172" s="4" t="str">
        <f t="shared" si="7"/>
        <v/>
      </c>
      <c r="E172" s="53" t="str">
        <f>IFERROR(VLOOKUP(B172,Einstellungen!$B$7:$C$122,2,FALSE),"")</f>
        <v/>
      </c>
      <c r="F172" s="55"/>
      <c r="G172" s="51"/>
      <c r="H172" s="51"/>
      <c r="I172" s="51"/>
      <c r="J172" s="51"/>
      <c r="K172" s="51"/>
      <c r="L172" s="25" t="str">
        <f>IFERROR(VLOOKUP(B172,Einstellungen!$G$7:$H$372,2,FALSE),"")</f>
        <v/>
      </c>
    </row>
    <row r="173" spans="1:12" ht="26.1" customHeight="1" x14ac:dyDescent="0.25">
      <c r="A173" s="62"/>
      <c r="B173" s="23">
        <f t="shared" si="9"/>
        <v>46179</v>
      </c>
      <c r="C173" s="3" t="str">
        <f t="shared" si="8"/>
        <v>Sa</v>
      </c>
      <c r="D173" s="4" t="str">
        <f t="shared" si="7"/>
        <v/>
      </c>
      <c r="E173" s="53" t="str">
        <f>IFERROR(VLOOKUP(B173,Einstellungen!$B$7:$C$122,2,FALSE),"")</f>
        <v/>
      </c>
      <c r="F173" s="55"/>
      <c r="G173" s="51"/>
      <c r="H173" s="51"/>
      <c r="I173" s="51"/>
      <c r="J173" s="51"/>
      <c r="K173" s="51"/>
      <c r="L173" s="25" t="str">
        <f>IFERROR(VLOOKUP(B173,Einstellungen!$G$7:$H$372,2,FALSE),"")</f>
        <v/>
      </c>
    </row>
    <row r="174" spans="1:12" ht="26.1" customHeight="1" x14ac:dyDescent="0.25">
      <c r="A174" s="62"/>
      <c r="B174" s="23">
        <f t="shared" si="9"/>
        <v>46180</v>
      </c>
      <c r="C174" s="3" t="str">
        <f t="shared" si="8"/>
        <v>So</v>
      </c>
      <c r="D174" s="4" t="str">
        <f t="shared" si="7"/>
        <v/>
      </c>
      <c r="E174" s="53" t="str">
        <f>IFERROR(VLOOKUP(B174,Einstellungen!$B$7:$C$122,2,FALSE),"")</f>
        <v/>
      </c>
      <c r="F174" s="55"/>
      <c r="G174" s="51"/>
      <c r="H174" s="51"/>
      <c r="I174" s="51"/>
      <c r="J174" s="51"/>
      <c r="K174" s="51"/>
      <c r="L174" s="25" t="str">
        <f>IFERROR(VLOOKUP(B174,Einstellungen!$G$7:$H$372,2,FALSE),"")</f>
        <v/>
      </c>
    </row>
    <row r="175" spans="1:12" ht="26.1" customHeight="1" x14ac:dyDescent="0.25">
      <c r="A175" s="62"/>
      <c r="B175" s="23">
        <f t="shared" si="9"/>
        <v>46181</v>
      </c>
      <c r="C175" s="3" t="str">
        <f t="shared" si="8"/>
        <v>Mo</v>
      </c>
      <c r="D175" s="4">
        <f t="shared" si="7"/>
        <v>24</v>
      </c>
      <c r="E175" s="53" t="str">
        <f>IFERROR(VLOOKUP(B175,Einstellungen!$B$7:$C$122,2,FALSE),"")</f>
        <v/>
      </c>
      <c r="F175" s="55"/>
      <c r="G175" s="51"/>
      <c r="H175" s="51"/>
      <c r="I175" s="51"/>
      <c r="J175" s="51"/>
      <c r="K175" s="51"/>
      <c r="L175" s="25" t="str">
        <f>IFERROR(VLOOKUP(B175,Einstellungen!$G$7:$H$372,2,FALSE),"")</f>
        <v/>
      </c>
    </row>
    <row r="176" spans="1:12" ht="26.1" customHeight="1" x14ac:dyDescent="0.25">
      <c r="A176" s="62"/>
      <c r="B176" s="23">
        <f t="shared" si="9"/>
        <v>46182</v>
      </c>
      <c r="C176" s="3" t="str">
        <f t="shared" si="8"/>
        <v>Di</v>
      </c>
      <c r="D176" s="4" t="str">
        <f t="shared" si="7"/>
        <v/>
      </c>
      <c r="E176" s="53" t="str">
        <f>IFERROR(VLOOKUP(B176,Einstellungen!$B$7:$C$122,2,FALSE),"")</f>
        <v/>
      </c>
      <c r="F176" s="55"/>
      <c r="G176" s="51"/>
      <c r="H176" s="51"/>
      <c r="I176" s="51"/>
      <c r="J176" s="51"/>
      <c r="K176" s="51"/>
      <c r="L176" s="25" t="str">
        <f>IFERROR(VLOOKUP(B176,Einstellungen!$G$7:$H$372,2,FALSE),"")</f>
        <v/>
      </c>
    </row>
    <row r="177" spans="1:12" ht="26.1" customHeight="1" x14ac:dyDescent="0.25">
      <c r="A177" s="62"/>
      <c r="B177" s="23">
        <f t="shared" si="9"/>
        <v>46183</v>
      </c>
      <c r="C177" s="3" t="str">
        <f t="shared" si="8"/>
        <v>Mi</v>
      </c>
      <c r="D177" s="4" t="str">
        <f t="shared" si="7"/>
        <v/>
      </c>
      <c r="E177" s="53" t="str">
        <f>IFERROR(VLOOKUP(B177,Einstellungen!$B$7:$C$122,2,FALSE),"")</f>
        <v/>
      </c>
      <c r="F177" s="55"/>
      <c r="G177" s="51"/>
      <c r="H177" s="51"/>
      <c r="I177" s="51"/>
      <c r="J177" s="51"/>
      <c r="K177" s="51"/>
      <c r="L177" s="25" t="str">
        <f>IFERROR(VLOOKUP(B177,Einstellungen!$G$7:$H$372,2,FALSE),"")</f>
        <v/>
      </c>
    </row>
    <row r="178" spans="1:12" ht="26.1" customHeight="1" x14ac:dyDescent="0.25">
      <c r="A178" s="62"/>
      <c r="B178" s="23">
        <f t="shared" si="9"/>
        <v>46184</v>
      </c>
      <c r="C178" s="3" t="str">
        <f t="shared" si="8"/>
        <v>Do</v>
      </c>
      <c r="D178" s="4" t="str">
        <f t="shared" si="7"/>
        <v/>
      </c>
      <c r="E178" s="53" t="str">
        <f>IFERROR(VLOOKUP(B178,Einstellungen!$B$7:$C$122,2,FALSE),"")</f>
        <v/>
      </c>
      <c r="F178" s="55"/>
      <c r="G178" s="51"/>
      <c r="H178" s="51"/>
      <c r="I178" s="51"/>
      <c r="J178" s="51"/>
      <c r="K178" s="51"/>
      <c r="L178" s="25" t="str">
        <f>IFERROR(VLOOKUP(B178,Einstellungen!$G$7:$H$372,2,FALSE),"")</f>
        <v/>
      </c>
    </row>
    <row r="179" spans="1:12" ht="26.1" customHeight="1" x14ac:dyDescent="0.25">
      <c r="A179" s="62"/>
      <c r="B179" s="23">
        <f t="shared" si="9"/>
        <v>46185</v>
      </c>
      <c r="C179" s="3" t="str">
        <f t="shared" si="8"/>
        <v>Fr</v>
      </c>
      <c r="D179" s="4" t="str">
        <f t="shared" si="7"/>
        <v/>
      </c>
      <c r="E179" s="53" t="str">
        <f>IFERROR(VLOOKUP(B179,Einstellungen!$B$7:$C$122,2,FALSE),"")</f>
        <v/>
      </c>
      <c r="F179" s="55"/>
      <c r="G179" s="51"/>
      <c r="H179" s="51"/>
      <c r="I179" s="51"/>
      <c r="J179" s="51"/>
      <c r="K179" s="51"/>
      <c r="L179" s="25" t="str">
        <f>IFERROR(VLOOKUP(B179,Einstellungen!$G$7:$H$372,2,FALSE),"")</f>
        <v/>
      </c>
    </row>
    <row r="180" spans="1:12" ht="26.1" customHeight="1" x14ac:dyDescent="0.25">
      <c r="A180" s="62"/>
      <c r="B180" s="23">
        <f t="shared" si="9"/>
        <v>46186</v>
      </c>
      <c r="C180" s="3" t="str">
        <f t="shared" si="8"/>
        <v>Sa</v>
      </c>
      <c r="D180" s="4" t="str">
        <f t="shared" si="7"/>
        <v/>
      </c>
      <c r="E180" s="53" t="str">
        <f>IFERROR(VLOOKUP(B180,Einstellungen!$B$7:$C$122,2,FALSE),"")</f>
        <v/>
      </c>
      <c r="F180" s="55"/>
      <c r="G180" s="51"/>
      <c r="H180" s="51"/>
      <c r="I180" s="51"/>
      <c r="J180" s="51"/>
      <c r="K180" s="51"/>
      <c r="L180" s="25" t="str">
        <f>IFERROR(VLOOKUP(B180,Einstellungen!$G$7:$H$372,2,FALSE),"")</f>
        <v/>
      </c>
    </row>
    <row r="181" spans="1:12" ht="26.1" customHeight="1" x14ac:dyDescent="0.25">
      <c r="A181" s="62"/>
      <c r="B181" s="23">
        <f t="shared" si="9"/>
        <v>46187</v>
      </c>
      <c r="C181" s="3" t="str">
        <f t="shared" si="8"/>
        <v>So</v>
      </c>
      <c r="D181" s="4" t="str">
        <f t="shared" si="7"/>
        <v/>
      </c>
      <c r="E181" s="53" t="str">
        <f>IFERROR(VLOOKUP(B181,Einstellungen!$B$7:$C$122,2,FALSE),"")</f>
        <v/>
      </c>
      <c r="F181" s="55"/>
      <c r="G181" s="51"/>
      <c r="H181" s="51"/>
      <c r="I181" s="51"/>
      <c r="J181" s="51"/>
      <c r="K181" s="51"/>
      <c r="L181" s="25" t="str">
        <f>IFERROR(VLOOKUP(B181,Einstellungen!$G$7:$H$372,2,FALSE),"")</f>
        <v/>
      </c>
    </row>
    <row r="182" spans="1:12" ht="26.1" customHeight="1" x14ac:dyDescent="0.25">
      <c r="A182" s="62"/>
      <c r="B182" s="23">
        <f t="shared" si="9"/>
        <v>46188</v>
      </c>
      <c r="C182" s="3" t="str">
        <f t="shared" si="8"/>
        <v>Mo</v>
      </c>
      <c r="D182" s="4">
        <f t="shared" si="7"/>
        <v>25</v>
      </c>
      <c r="E182" s="53" t="str">
        <f>IFERROR(VLOOKUP(B182,Einstellungen!$B$7:$C$122,2,FALSE),"")</f>
        <v/>
      </c>
      <c r="F182" s="55"/>
      <c r="G182" s="51"/>
      <c r="H182" s="51"/>
      <c r="I182" s="51"/>
      <c r="J182" s="51"/>
      <c r="K182" s="51"/>
      <c r="L182" s="25" t="str">
        <f>IFERROR(VLOOKUP(B182,Einstellungen!$G$7:$H$372,2,FALSE),"")</f>
        <v/>
      </c>
    </row>
    <row r="183" spans="1:12" ht="26.1" customHeight="1" x14ac:dyDescent="0.25">
      <c r="A183" s="62"/>
      <c r="B183" s="23">
        <f t="shared" si="9"/>
        <v>46189</v>
      </c>
      <c r="C183" s="3" t="str">
        <f t="shared" si="8"/>
        <v>Di</v>
      </c>
      <c r="D183" s="4" t="str">
        <f t="shared" si="7"/>
        <v/>
      </c>
      <c r="E183" s="53" t="str">
        <f>IFERROR(VLOOKUP(B183,Einstellungen!$B$7:$C$122,2,FALSE),"")</f>
        <v/>
      </c>
      <c r="F183" s="55"/>
      <c r="G183" s="51"/>
      <c r="H183" s="51"/>
      <c r="I183" s="51"/>
      <c r="J183" s="51"/>
      <c r="K183" s="51"/>
      <c r="L183" s="25" t="str">
        <f>IFERROR(VLOOKUP(B183,Einstellungen!$G$7:$H$372,2,FALSE),"")</f>
        <v/>
      </c>
    </row>
    <row r="184" spans="1:12" ht="26.1" customHeight="1" x14ac:dyDescent="0.25">
      <c r="A184" s="62"/>
      <c r="B184" s="23">
        <f t="shared" si="9"/>
        <v>46190</v>
      </c>
      <c r="C184" s="3" t="str">
        <f t="shared" si="8"/>
        <v>Mi</v>
      </c>
      <c r="D184" s="4" t="str">
        <f t="shared" si="7"/>
        <v/>
      </c>
      <c r="E184" s="53" t="str">
        <f>IFERROR(VLOOKUP(B184,Einstellungen!$B$7:$C$122,2,FALSE),"")</f>
        <v/>
      </c>
      <c r="F184" s="55"/>
      <c r="G184" s="51"/>
      <c r="H184" s="51"/>
      <c r="I184" s="51"/>
      <c r="J184" s="51"/>
      <c r="K184" s="51"/>
      <c r="L184" s="25" t="str">
        <f>IFERROR(VLOOKUP(B184,Einstellungen!$G$7:$H$372,2,FALSE),"")</f>
        <v/>
      </c>
    </row>
    <row r="185" spans="1:12" ht="26.1" customHeight="1" x14ac:dyDescent="0.25">
      <c r="A185" s="62"/>
      <c r="B185" s="23">
        <f t="shared" si="9"/>
        <v>46191</v>
      </c>
      <c r="C185" s="3" t="str">
        <f t="shared" si="8"/>
        <v>Do</v>
      </c>
      <c r="D185" s="4" t="str">
        <f t="shared" si="7"/>
        <v/>
      </c>
      <c r="E185" s="53" t="str">
        <f>IFERROR(VLOOKUP(B185,Einstellungen!$B$7:$C$122,2,FALSE),"")</f>
        <v/>
      </c>
      <c r="F185" s="55"/>
      <c r="G185" s="51"/>
      <c r="H185" s="51"/>
      <c r="I185" s="51"/>
      <c r="J185" s="51"/>
      <c r="K185" s="51"/>
      <c r="L185" s="25" t="str">
        <f>IFERROR(VLOOKUP(B185,Einstellungen!$G$7:$H$372,2,FALSE),"")</f>
        <v/>
      </c>
    </row>
    <row r="186" spans="1:12" ht="26.1" customHeight="1" x14ac:dyDescent="0.25">
      <c r="A186" s="62"/>
      <c r="B186" s="23">
        <f t="shared" si="9"/>
        <v>46192</v>
      </c>
      <c r="C186" s="3" t="str">
        <f t="shared" si="8"/>
        <v>Fr</v>
      </c>
      <c r="D186" s="4" t="str">
        <f t="shared" si="7"/>
        <v/>
      </c>
      <c r="E186" s="53" t="str">
        <f>IFERROR(VLOOKUP(B186,Einstellungen!$B$7:$C$122,2,FALSE),"")</f>
        <v/>
      </c>
      <c r="F186" s="55"/>
      <c r="G186" s="51"/>
      <c r="H186" s="51"/>
      <c r="I186" s="51"/>
      <c r="J186" s="51"/>
      <c r="K186" s="51"/>
      <c r="L186" s="25" t="str">
        <f>IFERROR(VLOOKUP(B186,Einstellungen!$G$7:$H$372,2,FALSE),"")</f>
        <v/>
      </c>
    </row>
    <row r="187" spans="1:12" ht="26.1" customHeight="1" x14ac:dyDescent="0.25">
      <c r="A187" s="62"/>
      <c r="B187" s="23">
        <f t="shared" si="9"/>
        <v>46193</v>
      </c>
      <c r="C187" s="3" t="str">
        <f t="shared" si="8"/>
        <v>Sa</v>
      </c>
      <c r="D187" s="4" t="str">
        <f t="shared" si="7"/>
        <v/>
      </c>
      <c r="E187" s="53" t="str">
        <f>IFERROR(VLOOKUP(B187,Einstellungen!$B$7:$C$122,2,FALSE),"")</f>
        <v/>
      </c>
      <c r="F187" s="55"/>
      <c r="G187" s="51"/>
      <c r="H187" s="51"/>
      <c r="I187" s="51"/>
      <c r="J187" s="51"/>
      <c r="K187" s="51"/>
      <c r="L187" s="25" t="str">
        <f>IFERROR(VLOOKUP(B187,Einstellungen!$G$7:$H$372,2,FALSE),"")</f>
        <v/>
      </c>
    </row>
    <row r="188" spans="1:12" ht="26.1" customHeight="1" x14ac:dyDescent="0.25">
      <c r="A188" s="62"/>
      <c r="B188" s="23">
        <f t="shared" si="9"/>
        <v>46194</v>
      </c>
      <c r="C188" s="3" t="str">
        <f t="shared" si="8"/>
        <v>So</v>
      </c>
      <c r="D188" s="4" t="str">
        <f t="shared" si="7"/>
        <v/>
      </c>
      <c r="E188" s="53" t="str">
        <f>IFERROR(VLOOKUP(B188,Einstellungen!$B$7:$C$122,2,FALSE),"")</f>
        <v/>
      </c>
      <c r="F188" s="55"/>
      <c r="G188" s="51"/>
      <c r="H188" s="51"/>
      <c r="I188" s="51"/>
      <c r="J188" s="51"/>
      <c r="K188" s="51"/>
      <c r="L188" s="25" t="str">
        <f>IFERROR(VLOOKUP(B188,Einstellungen!$G$7:$H$372,2,FALSE),"")</f>
        <v/>
      </c>
    </row>
    <row r="189" spans="1:12" ht="26.1" customHeight="1" x14ac:dyDescent="0.25">
      <c r="A189" s="62"/>
      <c r="B189" s="23">
        <f t="shared" si="9"/>
        <v>46195</v>
      </c>
      <c r="C189" s="3" t="str">
        <f t="shared" si="8"/>
        <v>Mo</v>
      </c>
      <c r="D189" s="4">
        <f t="shared" si="7"/>
        <v>26</v>
      </c>
      <c r="E189" s="53" t="str">
        <f>IFERROR(VLOOKUP(B189,Einstellungen!$B$7:$C$122,2,FALSE),"")</f>
        <v/>
      </c>
      <c r="F189" s="55"/>
      <c r="G189" s="51"/>
      <c r="H189" s="51"/>
      <c r="I189" s="51"/>
      <c r="J189" s="51"/>
      <c r="K189" s="51"/>
      <c r="L189" s="25" t="str">
        <f>IFERROR(VLOOKUP(B189,Einstellungen!$G$7:$H$372,2,FALSE),"")</f>
        <v/>
      </c>
    </row>
    <row r="190" spans="1:12" ht="26.1" customHeight="1" x14ac:dyDescent="0.25">
      <c r="A190" s="62"/>
      <c r="B190" s="23">
        <f t="shared" si="9"/>
        <v>46196</v>
      </c>
      <c r="C190" s="3" t="str">
        <f t="shared" si="8"/>
        <v>Di</v>
      </c>
      <c r="D190" s="4" t="str">
        <f t="shared" si="7"/>
        <v/>
      </c>
      <c r="E190" s="53" t="str">
        <f>IFERROR(VLOOKUP(B190,Einstellungen!$B$7:$C$122,2,FALSE),"")</f>
        <v/>
      </c>
      <c r="F190" s="55"/>
      <c r="G190" s="51"/>
      <c r="H190" s="51"/>
      <c r="I190" s="51"/>
      <c r="J190" s="51"/>
      <c r="K190" s="51"/>
      <c r="L190" s="25" t="str">
        <f>IFERROR(VLOOKUP(B190,Einstellungen!$G$7:$H$372,2,FALSE),"")</f>
        <v/>
      </c>
    </row>
    <row r="191" spans="1:12" ht="26.1" customHeight="1" x14ac:dyDescent="0.25">
      <c r="A191" s="62"/>
      <c r="B191" s="23">
        <f t="shared" si="9"/>
        <v>46197</v>
      </c>
      <c r="C191" s="3" t="str">
        <f t="shared" si="8"/>
        <v>Mi</v>
      </c>
      <c r="D191" s="4" t="str">
        <f t="shared" si="7"/>
        <v/>
      </c>
      <c r="E191" s="53" t="str">
        <f>IFERROR(VLOOKUP(B191,Einstellungen!$B$7:$C$122,2,FALSE),"")</f>
        <v/>
      </c>
      <c r="F191" s="55"/>
      <c r="G191" s="51"/>
      <c r="H191" s="51"/>
      <c r="I191" s="51"/>
      <c r="J191" s="51"/>
      <c r="K191" s="51"/>
      <c r="L191" s="25" t="str">
        <f>IFERROR(VLOOKUP(B191,Einstellungen!$G$7:$H$372,2,FALSE),"")</f>
        <v/>
      </c>
    </row>
    <row r="192" spans="1:12" ht="26.1" customHeight="1" x14ac:dyDescent="0.25">
      <c r="A192" s="62"/>
      <c r="B192" s="23">
        <f t="shared" si="9"/>
        <v>46198</v>
      </c>
      <c r="C192" s="3" t="str">
        <f t="shared" si="8"/>
        <v>Do</v>
      </c>
      <c r="D192" s="4" t="str">
        <f t="shared" si="7"/>
        <v/>
      </c>
      <c r="E192" s="53" t="str">
        <f>IFERROR(VLOOKUP(B192,Einstellungen!$B$7:$C$122,2,FALSE),"")</f>
        <v/>
      </c>
      <c r="F192" s="55"/>
      <c r="G192" s="51"/>
      <c r="H192" s="51"/>
      <c r="I192" s="51"/>
      <c r="J192" s="51"/>
      <c r="K192" s="51"/>
      <c r="L192" s="25" t="str">
        <f>IFERROR(VLOOKUP(B192,Einstellungen!$G$7:$H$372,2,FALSE),"")</f>
        <v/>
      </c>
    </row>
    <row r="193" spans="1:12" ht="26.1" customHeight="1" x14ac:dyDescent="0.25">
      <c r="A193" s="62"/>
      <c r="B193" s="23">
        <f t="shared" si="9"/>
        <v>46199</v>
      </c>
      <c r="C193" s="3" t="str">
        <f t="shared" si="8"/>
        <v>Fr</v>
      </c>
      <c r="D193" s="4" t="str">
        <f t="shared" si="7"/>
        <v/>
      </c>
      <c r="E193" s="53" t="str">
        <f>IFERROR(VLOOKUP(B193,Einstellungen!$B$7:$C$122,2,FALSE),"")</f>
        <v/>
      </c>
      <c r="F193" s="55"/>
      <c r="G193" s="51"/>
      <c r="H193" s="51"/>
      <c r="I193" s="51"/>
      <c r="J193" s="51"/>
      <c r="K193" s="51"/>
      <c r="L193" s="25" t="str">
        <f>IFERROR(VLOOKUP(B193,Einstellungen!$G$7:$H$372,2,FALSE),"")</f>
        <v/>
      </c>
    </row>
    <row r="194" spans="1:12" ht="26.1" customHeight="1" x14ac:dyDescent="0.25">
      <c r="A194" s="62"/>
      <c r="B194" s="23">
        <f t="shared" si="9"/>
        <v>46200</v>
      </c>
      <c r="C194" s="3" t="str">
        <f t="shared" si="8"/>
        <v>Sa</v>
      </c>
      <c r="D194" s="4" t="str">
        <f t="shared" si="7"/>
        <v/>
      </c>
      <c r="E194" s="53" t="str">
        <f>IFERROR(VLOOKUP(B194,Einstellungen!$B$7:$C$122,2,FALSE),"")</f>
        <v/>
      </c>
      <c r="F194" s="55"/>
      <c r="G194" s="51"/>
      <c r="H194" s="51"/>
      <c r="I194" s="51"/>
      <c r="J194" s="51"/>
      <c r="K194" s="51"/>
      <c r="L194" s="25" t="str">
        <f>IFERROR(VLOOKUP(B194,Einstellungen!$G$7:$H$372,2,FALSE),"")</f>
        <v/>
      </c>
    </row>
    <row r="195" spans="1:12" ht="26.1" customHeight="1" x14ac:dyDescent="0.25">
      <c r="A195" s="62"/>
      <c r="B195" s="23">
        <f t="shared" si="9"/>
        <v>46201</v>
      </c>
      <c r="C195" s="3" t="str">
        <f t="shared" si="8"/>
        <v>So</v>
      </c>
      <c r="D195" s="4" t="str">
        <f t="shared" si="7"/>
        <v/>
      </c>
      <c r="E195" s="53" t="str">
        <f>IFERROR(VLOOKUP(B195,Einstellungen!$B$7:$C$122,2,FALSE),"")</f>
        <v/>
      </c>
      <c r="F195" s="55"/>
      <c r="G195" s="51"/>
      <c r="H195" s="51"/>
      <c r="I195" s="51"/>
      <c r="J195" s="51"/>
      <c r="K195" s="51"/>
      <c r="L195" s="25" t="str">
        <f>IFERROR(VLOOKUP(B195,Einstellungen!$G$7:$H$372,2,FALSE),"")</f>
        <v/>
      </c>
    </row>
    <row r="196" spans="1:12" ht="26.1" customHeight="1" x14ac:dyDescent="0.25">
      <c r="A196" s="62"/>
      <c r="B196" s="23">
        <f t="shared" si="9"/>
        <v>46202</v>
      </c>
      <c r="C196" s="3" t="str">
        <f t="shared" si="8"/>
        <v>Mo</v>
      </c>
      <c r="D196" s="4">
        <f t="shared" si="7"/>
        <v>27</v>
      </c>
      <c r="E196" s="53" t="str">
        <f>IFERROR(VLOOKUP(B196,Einstellungen!$B$7:$C$122,2,FALSE),"")</f>
        <v/>
      </c>
      <c r="F196" s="55"/>
      <c r="G196" s="51"/>
      <c r="H196" s="51"/>
      <c r="I196" s="51"/>
      <c r="J196" s="51"/>
      <c r="K196" s="51"/>
      <c r="L196" s="25" t="str">
        <f>IFERROR(VLOOKUP(B196,Einstellungen!$G$7:$H$372,2,FALSE),"")</f>
        <v/>
      </c>
    </row>
    <row r="197" spans="1:12" ht="26.1" customHeight="1" x14ac:dyDescent="0.25">
      <c r="A197" s="62"/>
      <c r="B197" s="23">
        <f t="shared" si="9"/>
        <v>46203</v>
      </c>
      <c r="C197" s="3" t="str">
        <f t="shared" si="8"/>
        <v>Di</v>
      </c>
      <c r="D197" s="4" t="str">
        <f t="shared" si="7"/>
        <v/>
      </c>
      <c r="E197" s="53" t="str">
        <f>IFERROR(VLOOKUP(B197,Einstellungen!$B$7:$C$122,2,FALSE),"")</f>
        <v/>
      </c>
      <c r="F197" s="55"/>
      <c r="G197" s="51"/>
      <c r="H197" s="51"/>
      <c r="I197" s="51"/>
      <c r="J197" s="51"/>
      <c r="K197" s="51"/>
      <c r="L197" s="25" t="str">
        <f>IFERROR(VLOOKUP(B197,Einstellungen!$G$7:$H$372,2,FALSE),"")</f>
        <v/>
      </c>
    </row>
    <row r="198" spans="1:12" ht="26.1" customHeight="1" thickBot="1" x14ac:dyDescent="0.3">
      <c r="A198" s="62"/>
      <c r="B198" s="63"/>
      <c r="C198" s="64"/>
      <c r="D198" s="64"/>
      <c r="E198" s="29"/>
      <c r="F198" s="29"/>
      <c r="G198" s="30"/>
      <c r="H198" s="30"/>
      <c r="I198" s="30"/>
      <c r="J198" s="31"/>
      <c r="K198" s="31"/>
      <c r="L198" s="32"/>
    </row>
    <row r="199" spans="1:12" ht="26.1" customHeight="1" thickTop="1" thickBot="1" x14ac:dyDescent="0.3">
      <c r="A199" s="62" t="s">
        <v>67</v>
      </c>
      <c r="B199" s="59" t="str">
        <f>TEXT(B200,"MMMM")&amp;" "&amp;Kalenderjahr</f>
        <v>Juli 2026</v>
      </c>
      <c r="C199" s="60"/>
      <c r="D199" s="60"/>
      <c r="E199" s="60"/>
      <c r="F199" s="60"/>
      <c r="G199" s="60"/>
      <c r="H199" s="60"/>
      <c r="I199" s="60"/>
      <c r="J199" s="60"/>
      <c r="K199" s="60"/>
      <c r="L199" s="61"/>
    </row>
    <row r="200" spans="1:12" ht="26.1" customHeight="1" x14ac:dyDescent="0.25">
      <c r="A200" s="62"/>
      <c r="B200" s="24">
        <f>B197+1</f>
        <v>46204</v>
      </c>
      <c r="C200" s="20" t="str">
        <f t="shared" si="8"/>
        <v>Mi</v>
      </c>
      <c r="D200" s="21" t="str">
        <f t="shared" si="7"/>
        <v/>
      </c>
      <c r="E200" s="54" t="str">
        <f>IFERROR(VLOOKUP(B200,Einstellungen!$B$7:$C$122,2,FALSE),"")</f>
        <v/>
      </c>
      <c r="F200" s="55"/>
      <c r="G200" s="51"/>
      <c r="H200" s="51"/>
      <c r="I200" s="51"/>
      <c r="J200" s="51"/>
      <c r="K200" s="51"/>
      <c r="L200" s="25" t="str">
        <f>IFERROR(VLOOKUP(B200,Einstellungen!$G$7:$H$372,2,FALSE),"")</f>
        <v/>
      </c>
    </row>
    <row r="201" spans="1:12" ht="26.1" customHeight="1" x14ac:dyDescent="0.25">
      <c r="A201" s="62"/>
      <c r="B201" s="24">
        <f t="shared" si="9"/>
        <v>46205</v>
      </c>
      <c r="C201" s="20" t="str">
        <f t="shared" si="8"/>
        <v>Do</v>
      </c>
      <c r="D201" s="21" t="str">
        <f t="shared" si="7"/>
        <v/>
      </c>
      <c r="E201" s="54" t="str">
        <f>IFERROR(VLOOKUP(B201,Einstellungen!$B$7:$C$122,2,FALSE),"")</f>
        <v/>
      </c>
      <c r="F201" s="55"/>
      <c r="G201" s="51"/>
      <c r="H201" s="51"/>
      <c r="I201" s="51"/>
      <c r="J201" s="51"/>
      <c r="K201" s="51"/>
      <c r="L201" s="25" t="str">
        <f>IFERROR(VLOOKUP(B201,Einstellungen!$G$7:$H$372,2,FALSE),"")</f>
        <v/>
      </c>
    </row>
    <row r="202" spans="1:12" ht="26.1" customHeight="1" x14ac:dyDescent="0.25">
      <c r="A202" s="62"/>
      <c r="B202" s="24">
        <f t="shared" si="9"/>
        <v>46206</v>
      </c>
      <c r="C202" s="20" t="str">
        <f t="shared" si="8"/>
        <v>Fr</v>
      </c>
      <c r="D202" s="21" t="str">
        <f t="shared" si="7"/>
        <v/>
      </c>
      <c r="E202" s="54" t="str">
        <f>IFERROR(VLOOKUP(B202,Einstellungen!$B$7:$C$122,2,FALSE),"")</f>
        <v/>
      </c>
      <c r="F202" s="55"/>
      <c r="G202" s="51"/>
      <c r="H202" s="51"/>
      <c r="I202" s="51"/>
      <c r="J202" s="51"/>
      <c r="K202" s="51"/>
      <c r="L202" s="25" t="str">
        <f>IFERROR(VLOOKUP(B202,Einstellungen!$G$7:$H$372,2,FALSE),"")</f>
        <v/>
      </c>
    </row>
    <row r="203" spans="1:12" ht="26.1" customHeight="1" x14ac:dyDescent="0.25">
      <c r="A203" s="62"/>
      <c r="B203" s="24">
        <f t="shared" si="9"/>
        <v>46207</v>
      </c>
      <c r="C203" s="20" t="str">
        <f t="shared" si="8"/>
        <v>Sa</v>
      </c>
      <c r="D203" s="21" t="str">
        <f t="shared" si="7"/>
        <v/>
      </c>
      <c r="E203" s="54" t="str">
        <f>IFERROR(VLOOKUP(B203,Einstellungen!$B$7:$C$122,2,FALSE),"")</f>
        <v/>
      </c>
      <c r="F203" s="55"/>
      <c r="G203" s="51"/>
      <c r="H203" s="51"/>
      <c r="I203" s="51"/>
      <c r="J203" s="51"/>
      <c r="K203" s="51"/>
      <c r="L203" s="25" t="str">
        <f>IFERROR(VLOOKUP(B203,Einstellungen!$G$7:$H$372,2,FALSE),"")</f>
        <v/>
      </c>
    </row>
    <row r="204" spans="1:12" ht="26.1" customHeight="1" x14ac:dyDescent="0.25">
      <c r="A204" s="62"/>
      <c r="B204" s="24">
        <f t="shared" si="9"/>
        <v>46208</v>
      </c>
      <c r="C204" s="20" t="str">
        <f t="shared" si="8"/>
        <v>So</v>
      </c>
      <c r="D204" s="21" t="str">
        <f t="shared" si="7"/>
        <v/>
      </c>
      <c r="E204" s="54" t="str">
        <f>IFERROR(VLOOKUP(B204,Einstellungen!$B$7:$C$122,2,FALSE),"")</f>
        <v/>
      </c>
      <c r="F204" s="55"/>
      <c r="G204" s="51"/>
      <c r="H204" s="51"/>
      <c r="I204" s="51"/>
      <c r="J204" s="51"/>
      <c r="K204" s="51"/>
      <c r="L204" s="25" t="str">
        <f>IFERROR(VLOOKUP(B204,Einstellungen!$G$7:$H$372,2,FALSE),"")</f>
        <v/>
      </c>
    </row>
    <row r="205" spans="1:12" ht="26.1" customHeight="1" x14ac:dyDescent="0.25">
      <c r="A205" s="62"/>
      <c r="B205" s="24">
        <f t="shared" si="9"/>
        <v>46209</v>
      </c>
      <c r="C205" s="20" t="str">
        <f t="shared" si="8"/>
        <v>Mo</v>
      </c>
      <c r="D205" s="21">
        <f t="shared" si="7"/>
        <v>28</v>
      </c>
      <c r="E205" s="54" t="str">
        <f>IFERROR(VLOOKUP(B205,Einstellungen!$B$7:$C$122,2,FALSE),"")</f>
        <v/>
      </c>
      <c r="F205" s="55"/>
      <c r="G205" s="51"/>
      <c r="H205" s="51"/>
      <c r="I205" s="51"/>
      <c r="J205" s="51"/>
      <c r="K205" s="51"/>
      <c r="L205" s="25" t="str">
        <f>IFERROR(VLOOKUP(B205,Einstellungen!$G$7:$H$372,2,FALSE),"")</f>
        <v/>
      </c>
    </row>
    <row r="206" spans="1:12" ht="26.1" customHeight="1" x14ac:dyDescent="0.25">
      <c r="A206" s="62"/>
      <c r="B206" s="24">
        <f t="shared" si="9"/>
        <v>46210</v>
      </c>
      <c r="C206" s="20" t="str">
        <f t="shared" si="8"/>
        <v>Di</v>
      </c>
      <c r="D206" s="21" t="str">
        <f t="shared" si="7"/>
        <v/>
      </c>
      <c r="E206" s="54" t="str">
        <f>IFERROR(VLOOKUP(B206,Einstellungen!$B$7:$C$122,2,FALSE),"")</f>
        <v/>
      </c>
      <c r="F206" s="55"/>
      <c r="G206" s="51"/>
      <c r="H206" s="51"/>
      <c r="I206" s="51"/>
      <c r="J206" s="51"/>
      <c r="K206" s="51"/>
      <c r="L206" s="25" t="str">
        <f>IFERROR(VLOOKUP(B206,Einstellungen!$G$7:$H$372,2,FALSE),"")</f>
        <v/>
      </c>
    </row>
    <row r="207" spans="1:12" ht="26.1" customHeight="1" x14ac:dyDescent="0.25">
      <c r="A207" s="62"/>
      <c r="B207" s="24">
        <f t="shared" si="9"/>
        <v>46211</v>
      </c>
      <c r="C207" s="20" t="str">
        <f t="shared" si="8"/>
        <v>Mi</v>
      </c>
      <c r="D207" s="21" t="str">
        <f t="shared" si="7"/>
        <v/>
      </c>
      <c r="E207" s="54" t="str">
        <f>IFERROR(VLOOKUP(B207,Einstellungen!$B$7:$C$122,2,FALSE),"")</f>
        <v/>
      </c>
      <c r="F207" s="55"/>
      <c r="G207" s="51"/>
      <c r="H207" s="51"/>
      <c r="I207" s="51"/>
      <c r="J207" s="51"/>
      <c r="K207" s="51"/>
      <c r="L207" s="25" t="str">
        <f>IFERROR(VLOOKUP(B207,Einstellungen!$G$7:$H$372,2,FALSE),"")</f>
        <v/>
      </c>
    </row>
    <row r="208" spans="1:12" ht="26.1" customHeight="1" x14ac:dyDescent="0.25">
      <c r="A208" s="62"/>
      <c r="B208" s="24">
        <f t="shared" si="9"/>
        <v>46212</v>
      </c>
      <c r="C208" s="20" t="str">
        <f t="shared" si="8"/>
        <v>Do</v>
      </c>
      <c r="D208" s="21" t="str">
        <f t="shared" si="7"/>
        <v/>
      </c>
      <c r="E208" s="54" t="str">
        <f>IFERROR(VLOOKUP(B208,Einstellungen!$B$7:$C$122,2,FALSE),"")</f>
        <v/>
      </c>
      <c r="F208" s="55"/>
      <c r="G208" s="51"/>
      <c r="H208" s="51"/>
      <c r="I208" s="51"/>
      <c r="J208" s="51"/>
      <c r="K208" s="51"/>
      <c r="L208" s="25" t="str">
        <f>IFERROR(VLOOKUP(B208,Einstellungen!$G$7:$H$372,2,FALSE),"")</f>
        <v/>
      </c>
    </row>
    <row r="209" spans="1:12" ht="26.1" customHeight="1" x14ac:dyDescent="0.25">
      <c r="A209" s="62"/>
      <c r="B209" s="24">
        <f t="shared" si="9"/>
        <v>46213</v>
      </c>
      <c r="C209" s="20" t="str">
        <f t="shared" si="8"/>
        <v>Fr</v>
      </c>
      <c r="D209" s="21" t="str">
        <f t="shared" si="7"/>
        <v/>
      </c>
      <c r="E209" s="54" t="str">
        <f>IFERROR(VLOOKUP(B209,Einstellungen!$B$7:$C$122,2,FALSE),"")</f>
        <v/>
      </c>
      <c r="F209" s="55"/>
      <c r="G209" s="51"/>
      <c r="H209" s="51"/>
      <c r="I209" s="51"/>
      <c r="J209" s="51"/>
      <c r="K209" s="51"/>
      <c r="L209" s="25" t="str">
        <f>IFERROR(VLOOKUP(B209,Einstellungen!$G$7:$H$372,2,FALSE),"")</f>
        <v/>
      </c>
    </row>
    <row r="210" spans="1:12" ht="26.1" customHeight="1" x14ac:dyDescent="0.25">
      <c r="A210" s="62"/>
      <c r="B210" s="24">
        <f t="shared" si="9"/>
        <v>46214</v>
      </c>
      <c r="C210" s="20" t="str">
        <f t="shared" si="8"/>
        <v>Sa</v>
      </c>
      <c r="D210" s="21" t="str">
        <f t="shared" si="7"/>
        <v/>
      </c>
      <c r="E210" s="54" t="str">
        <f>IFERROR(VLOOKUP(B210,Einstellungen!$B$7:$C$122,2,FALSE),"")</f>
        <v/>
      </c>
      <c r="F210" s="55"/>
      <c r="G210" s="51"/>
      <c r="H210" s="51"/>
      <c r="I210" s="51"/>
      <c r="J210" s="51"/>
      <c r="K210" s="51"/>
      <c r="L210" s="25" t="str">
        <f>IFERROR(VLOOKUP(B210,Einstellungen!$G$7:$H$372,2,FALSE),"")</f>
        <v/>
      </c>
    </row>
    <row r="211" spans="1:12" ht="26.1" customHeight="1" x14ac:dyDescent="0.25">
      <c r="A211" s="62"/>
      <c r="B211" s="24">
        <f t="shared" si="9"/>
        <v>46215</v>
      </c>
      <c r="C211" s="20" t="str">
        <f t="shared" si="8"/>
        <v>So</v>
      </c>
      <c r="D211" s="21" t="str">
        <f t="shared" ref="D211:D278" si="10">IF(TEXT(B211,"TTT")="Mo",WEEKNUM(B211,21),"")</f>
        <v/>
      </c>
      <c r="E211" s="54" t="str">
        <f>IFERROR(VLOOKUP(B211,Einstellungen!$B$7:$C$122,2,FALSE),"")</f>
        <v/>
      </c>
      <c r="F211" s="55"/>
      <c r="G211" s="51"/>
      <c r="H211" s="51"/>
      <c r="I211" s="51"/>
      <c r="J211" s="51"/>
      <c r="K211" s="51"/>
      <c r="L211" s="25" t="str">
        <f>IFERROR(VLOOKUP(B211,Einstellungen!$G$7:$H$372,2,FALSE),"")</f>
        <v/>
      </c>
    </row>
    <row r="212" spans="1:12" ht="26.1" customHeight="1" x14ac:dyDescent="0.25">
      <c r="A212" s="62"/>
      <c r="B212" s="24">
        <f t="shared" si="9"/>
        <v>46216</v>
      </c>
      <c r="C212" s="20" t="str">
        <f t="shared" ref="C212:C279" si="11">TEXT(B212,"TTT")</f>
        <v>Mo</v>
      </c>
      <c r="D212" s="21">
        <f t="shared" si="10"/>
        <v>29</v>
      </c>
      <c r="E212" s="54" t="str">
        <f>IFERROR(VLOOKUP(B212,Einstellungen!$B$7:$C$122,2,FALSE),"")</f>
        <v/>
      </c>
      <c r="F212" s="55"/>
      <c r="G212" s="51"/>
      <c r="H212" s="51"/>
      <c r="I212" s="51"/>
      <c r="J212" s="51"/>
      <c r="K212" s="51"/>
      <c r="L212" s="25" t="str">
        <f>IFERROR(VLOOKUP(B212,Einstellungen!$G$7:$H$372,2,FALSE),"")</f>
        <v/>
      </c>
    </row>
    <row r="213" spans="1:12" ht="26.1" customHeight="1" x14ac:dyDescent="0.25">
      <c r="A213" s="62"/>
      <c r="B213" s="24">
        <f t="shared" ref="B213:B280" si="12">B212+1</f>
        <v>46217</v>
      </c>
      <c r="C213" s="20" t="str">
        <f t="shared" si="11"/>
        <v>Di</v>
      </c>
      <c r="D213" s="21" t="str">
        <f t="shared" si="10"/>
        <v/>
      </c>
      <c r="E213" s="54" t="str">
        <f>IFERROR(VLOOKUP(B213,Einstellungen!$B$7:$C$122,2,FALSE),"")</f>
        <v/>
      </c>
      <c r="F213" s="55"/>
      <c r="G213" s="51"/>
      <c r="H213" s="51"/>
      <c r="I213" s="51"/>
      <c r="J213" s="51"/>
      <c r="K213" s="51"/>
      <c r="L213" s="25" t="str">
        <f>IFERROR(VLOOKUP(B213,Einstellungen!$G$7:$H$372,2,FALSE),"")</f>
        <v/>
      </c>
    </row>
    <row r="214" spans="1:12" ht="26.1" customHeight="1" x14ac:dyDescent="0.25">
      <c r="A214" s="62"/>
      <c r="B214" s="24">
        <f t="shared" si="12"/>
        <v>46218</v>
      </c>
      <c r="C214" s="20" t="str">
        <f t="shared" si="11"/>
        <v>Mi</v>
      </c>
      <c r="D214" s="21" t="str">
        <f t="shared" si="10"/>
        <v/>
      </c>
      <c r="E214" s="54" t="str">
        <f>IFERROR(VLOOKUP(B214,Einstellungen!$B$7:$C$122,2,FALSE),"")</f>
        <v/>
      </c>
      <c r="F214" s="55"/>
      <c r="G214" s="51"/>
      <c r="H214" s="51"/>
      <c r="I214" s="51"/>
      <c r="J214" s="51"/>
      <c r="K214" s="51"/>
      <c r="L214" s="25" t="str">
        <f>IFERROR(VLOOKUP(B214,Einstellungen!$G$7:$H$372,2,FALSE),"")</f>
        <v/>
      </c>
    </row>
    <row r="215" spans="1:12" ht="26.1" customHeight="1" x14ac:dyDescent="0.25">
      <c r="A215" s="62"/>
      <c r="B215" s="24">
        <f t="shared" si="12"/>
        <v>46219</v>
      </c>
      <c r="C215" s="20" t="str">
        <f t="shared" si="11"/>
        <v>Do</v>
      </c>
      <c r="D215" s="21" t="str">
        <f t="shared" si="10"/>
        <v/>
      </c>
      <c r="E215" s="54" t="str">
        <f>IFERROR(VLOOKUP(B215,Einstellungen!$B$7:$C$122,2,FALSE),"")</f>
        <v/>
      </c>
      <c r="F215" s="55"/>
      <c r="G215" s="51"/>
      <c r="H215" s="51"/>
      <c r="I215" s="51"/>
      <c r="J215" s="51"/>
      <c r="K215" s="51"/>
      <c r="L215" s="25" t="str">
        <f>IFERROR(VLOOKUP(B215,Einstellungen!$G$7:$H$372,2,FALSE),"")</f>
        <v/>
      </c>
    </row>
    <row r="216" spans="1:12" ht="26.1" customHeight="1" x14ac:dyDescent="0.25">
      <c r="A216" s="62"/>
      <c r="B216" s="24">
        <f t="shared" si="12"/>
        <v>46220</v>
      </c>
      <c r="C216" s="20" t="str">
        <f t="shared" si="11"/>
        <v>Fr</v>
      </c>
      <c r="D216" s="21" t="str">
        <f t="shared" si="10"/>
        <v/>
      </c>
      <c r="E216" s="54" t="str">
        <f>IFERROR(VLOOKUP(B216,Einstellungen!$B$7:$C$122,2,FALSE),"")</f>
        <v/>
      </c>
      <c r="F216" s="55"/>
      <c r="G216" s="51"/>
      <c r="H216" s="51"/>
      <c r="I216" s="51"/>
      <c r="J216" s="51"/>
      <c r="K216" s="51"/>
      <c r="L216" s="25" t="str">
        <f>IFERROR(VLOOKUP(B216,Einstellungen!$G$7:$H$372,2,FALSE),"")</f>
        <v/>
      </c>
    </row>
    <row r="217" spans="1:12" ht="26.1" customHeight="1" x14ac:dyDescent="0.25">
      <c r="A217" s="62"/>
      <c r="B217" s="24">
        <f t="shared" si="12"/>
        <v>46221</v>
      </c>
      <c r="C217" s="20" t="str">
        <f t="shared" si="11"/>
        <v>Sa</v>
      </c>
      <c r="D217" s="21" t="str">
        <f t="shared" si="10"/>
        <v/>
      </c>
      <c r="E217" s="54" t="str">
        <f>IFERROR(VLOOKUP(B217,Einstellungen!$B$7:$C$122,2,FALSE),"")</f>
        <v/>
      </c>
      <c r="F217" s="55"/>
      <c r="G217" s="51"/>
      <c r="H217" s="51"/>
      <c r="I217" s="51"/>
      <c r="J217" s="51"/>
      <c r="K217" s="51"/>
      <c r="L217" s="25" t="str">
        <f>IFERROR(VLOOKUP(B217,Einstellungen!$G$7:$H$372,2,FALSE),"")</f>
        <v/>
      </c>
    </row>
    <row r="218" spans="1:12" ht="26.1" customHeight="1" x14ac:dyDescent="0.25">
      <c r="A218" s="62"/>
      <c r="B218" s="24">
        <f t="shared" si="12"/>
        <v>46222</v>
      </c>
      <c r="C218" s="20" t="str">
        <f t="shared" si="11"/>
        <v>So</v>
      </c>
      <c r="D218" s="21" t="str">
        <f t="shared" si="10"/>
        <v/>
      </c>
      <c r="E218" s="54" t="str">
        <f>IFERROR(VLOOKUP(B218,Einstellungen!$B$7:$C$122,2,FALSE),"")</f>
        <v/>
      </c>
      <c r="F218" s="55"/>
      <c r="G218" s="51"/>
      <c r="H218" s="51"/>
      <c r="I218" s="51"/>
      <c r="J218" s="51"/>
      <c r="K218" s="51"/>
      <c r="L218" s="25" t="str">
        <f>IFERROR(VLOOKUP(B218,Einstellungen!$G$7:$H$372,2,FALSE),"")</f>
        <v/>
      </c>
    </row>
    <row r="219" spans="1:12" ht="26.1" customHeight="1" x14ac:dyDescent="0.25">
      <c r="A219" s="62"/>
      <c r="B219" s="24">
        <f t="shared" si="12"/>
        <v>46223</v>
      </c>
      <c r="C219" s="20" t="str">
        <f t="shared" si="11"/>
        <v>Mo</v>
      </c>
      <c r="D219" s="21">
        <f t="shared" si="10"/>
        <v>30</v>
      </c>
      <c r="E219" s="54" t="str">
        <f>IFERROR(VLOOKUP(B219,Einstellungen!$B$7:$C$122,2,FALSE),"")</f>
        <v/>
      </c>
      <c r="F219" s="55"/>
      <c r="G219" s="51"/>
      <c r="H219" s="51"/>
      <c r="I219" s="51"/>
      <c r="J219" s="51"/>
      <c r="K219" s="51"/>
      <c r="L219" s="25" t="str">
        <f>IFERROR(VLOOKUP(B219,Einstellungen!$G$7:$H$372,2,FALSE),"")</f>
        <v/>
      </c>
    </row>
    <row r="220" spans="1:12" ht="26.1" customHeight="1" x14ac:dyDescent="0.25">
      <c r="A220" s="62"/>
      <c r="B220" s="24">
        <f t="shared" si="12"/>
        <v>46224</v>
      </c>
      <c r="C220" s="20" t="str">
        <f t="shared" si="11"/>
        <v>Di</v>
      </c>
      <c r="D220" s="21" t="str">
        <f t="shared" si="10"/>
        <v/>
      </c>
      <c r="E220" s="54" t="str">
        <f>IFERROR(VLOOKUP(B220,Einstellungen!$B$7:$C$122,2,FALSE),"")</f>
        <v/>
      </c>
      <c r="F220" s="55"/>
      <c r="G220" s="51"/>
      <c r="H220" s="51"/>
      <c r="I220" s="51"/>
      <c r="J220" s="51"/>
      <c r="K220" s="51"/>
      <c r="L220" s="25" t="str">
        <f>IFERROR(VLOOKUP(B220,Einstellungen!$G$7:$H$372,2,FALSE),"")</f>
        <v/>
      </c>
    </row>
    <row r="221" spans="1:12" ht="26.1" customHeight="1" x14ac:dyDescent="0.25">
      <c r="A221" s="62"/>
      <c r="B221" s="24">
        <f t="shared" si="12"/>
        <v>46225</v>
      </c>
      <c r="C221" s="20" t="str">
        <f t="shared" si="11"/>
        <v>Mi</v>
      </c>
      <c r="D221" s="21" t="str">
        <f t="shared" si="10"/>
        <v/>
      </c>
      <c r="E221" s="54" t="str">
        <f>IFERROR(VLOOKUP(B221,Einstellungen!$B$7:$C$122,2,FALSE),"")</f>
        <v/>
      </c>
      <c r="F221" s="55"/>
      <c r="G221" s="51"/>
      <c r="H221" s="51"/>
      <c r="I221" s="51"/>
      <c r="J221" s="51"/>
      <c r="K221" s="51"/>
      <c r="L221" s="25" t="str">
        <f>IFERROR(VLOOKUP(B221,Einstellungen!$G$7:$H$372,2,FALSE),"")</f>
        <v/>
      </c>
    </row>
    <row r="222" spans="1:12" ht="26.1" customHeight="1" x14ac:dyDescent="0.25">
      <c r="A222" s="62"/>
      <c r="B222" s="24">
        <f t="shared" si="12"/>
        <v>46226</v>
      </c>
      <c r="C222" s="20" t="str">
        <f t="shared" si="11"/>
        <v>Do</v>
      </c>
      <c r="D222" s="21" t="str">
        <f t="shared" si="10"/>
        <v/>
      </c>
      <c r="E222" s="54" t="str">
        <f>IFERROR(VLOOKUP(B222,Einstellungen!$B$7:$C$122,2,FALSE),"")</f>
        <v/>
      </c>
      <c r="F222" s="55"/>
      <c r="G222" s="51"/>
      <c r="H222" s="51"/>
      <c r="I222" s="51"/>
      <c r="J222" s="51"/>
      <c r="K222" s="51"/>
      <c r="L222" s="25" t="str">
        <f>IFERROR(VLOOKUP(B222,Einstellungen!$G$7:$H$372,2,FALSE),"")</f>
        <v/>
      </c>
    </row>
    <row r="223" spans="1:12" ht="26.1" customHeight="1" x14ac:dyDescent="0.25">
      <c r="A223" s="62"/>
      <c r="B223" s="24">
        <f t="shared" si="12"/>
        <v>46227</v>
      </c>
      <c r="C223" s="20" t="str">
        <f t="shared" si="11"/>
        <v>Fr</v>
      </c>
      <c r="D223" s="21" t="str">
        <f t="shared" si="10"/>
        <v/>
      </c>
      <c r="E223" s="54" t="str">
        <f>IFERROR(VLOOKUP(B223,Einstellungen!$B$7:$C$122,2,FALSE),"")</f>
        <v/>
      </c>
      <c r="F223" s="55"/>
      <c r="G223" s="51"/>
      <c r="H223" s="51"/>
      <c r="I223" s="51"/>
      <c r="J223" s="51"/>
      <c r="K223" s="51"/>
      <c r="L223" s="25" t="str">
        <f>IFERROR(VLOOKUP(B223,Einstellungen!$G$7:$H$372,2,FALSE),"")</f>
        <v/>
      </c>
    </row>
    <row r="224" spans="1:12" ht="26.1" customHeight="1" x14ac:dyDescent="0.25">
      <c r="A224" s="62"/>
      <c r="B224" s="24">
        <f t="shared" si="12"/>
        <v>46228</v>
      </c>
      <c r="C224" s="20" t="str">
        <f t="shared" si="11"/>
        <v>Sa</v>
      </c>
      <c r="D224" s="21" t="str">
        <f t="shared" si="10"/>
        <v/>
      </c>
      <c r="E224" s="54" t="str">
        <f>IFERROR(VLOOKUP(B224,Einstellungen!$B$7:$C$122,2,FALSE),"")</f>
        <v/>
      </c>
      <c r="F224" s="55"/>
      <c r="G224" s="51"/>
      <c r="H224" s="51"/>
      <c r="I224" s="51"/>
      <c r="J224" s="51"/>
      <c r="K224" s="51"/>
      <c r="L224" s="25" t="str">
        <f>IFERROR(VLOOKUP(B224,Einstellungen!$G$7:$H$372,2,FALSE),"")</f>
        <v/>
      </c>
    </row>
    <row r="225" spans="1:12" ht="26.1" customHeight="1" x14ac:dyDescent="0.25">
      <c r="A225" s="62"/>
      <c r="B225" s="24">
        <f t="shared" si="12"/>
        <v>46229</v>
      </c>
      <c r="C225" s="20" t="str">
        <f t="shared" si="11"/>
        <v>So</v>
      </c>
      <c r="D225" s="21" t="str">
        <f t="shared" si="10"/>
        <v/>
      </c>
      <c r="E225" s="54" t="str">
        <f>IFERROR(VLOOKUP(B225,Einstellungen!$B$7:$C$122,2,FALSE),"")</f>
        <v/>
      </c>
      <c r="F225" s="55"/>
      <c r="G225" s="51"/>
      <c r="H225" s="51"/>
      <c r="I225" s="51"/>
      <c r="J225" s="51"/>
      <c r="K225" s="51"/>
      <c r="L225" s="25" t="str">
        <f>IFERROR(VLOOKUP(B225,Einstellungen!$G$7:$H$372,2,FALSE),"")</f>
        <v/>
      </c>
    </row>
    <row r="226" spans="1:12" ht="26.1" customHeight="1" x14ac:dyDescent="0.25">
      <c r="A226" s="62"/>
      <c r="B226" s="24">
        <f t="shared" si="12"/>
        <v>46230</v>
      </c>
      <c r="C226" s="20" t="str">
        <f t="shared" si="11"/>
        <v>Mo</v>
      </c>
      <c r="D226" s="21">
        <f t="shared" si="10"/>
        <v>31</v>
      </c>
      <c r="E226" s="54" t="str">
        <f>IFERROR(VLOOKUP(B226,Einstellungen!$B$7:$C$122,2,FALSE),"")</f>
        <v/>
      </c>
      <c r="F226" s="55"/>
      <c r="G226" s="51"/>
      <c r="H226" s="51"/>
      <c r="I226" s="51"/>
      <c r="J226" s="51"/>
      <c r="K226" s="51"/>
      <c r="L226" s="25" t="str">
        <f>IFERROR(VLOOKUP(B226,Einstellungen!$G$7:$H$372,2,FALSE),"")</f>
        <v/>
      </c>
    </row>
    <row r="227" spans="1:12" ht="26.1" customHeight="1" x14ac:dyDescent="0.25">
      <c r="A227" s="62"/>
      <c r="B227" s="24">
        <f t="shared" si="12"/>
        <v>46231</v>
      </c>
      <c r="C227" s="20" t="str">
        <f t="shared" si="11"/>
        <v>Di</v>
      </c>
      <c r="D227" s="21" t="str">
        <f t="shared" si="10"/>
        <v/>
      </c>
      <c r="E227" s="54" t="str">
        <f>IFERROR(VLOOKUP(B227,Einstellungen!$B$7:$C$122,2,FALSE),"")</f>
        <v/>
      </c>
      <c r="F227" s="55"/>
      <c r="G227" s="51"/>
      <c r="H227" s="51"/>
      <c r="I227" s="51"/>
      <c r="J227" s="51"/>
      <c r="K227" s="51"/>
      <c r="L227" s="25" t="str">
        <f>IFERROR(VLOOKUP(B227,Einstellungen!$G$7:$H$372,2,FALSE),"")</f>
        <v/>
      </c>
    </row>
    <row r="228" spans="1:12" ht="26.1" customHeight="1" x14ac:dyDescent="0.25">
      <c r="A228" s="62"/>
      <c r="B228" s="24">
        <f t="shared" si="12"/>
        <v>46232</v>
      </c>
      <c r="C228" s="20" t="str">
        <f t="shared" si="11"/>
        <v>Mi</v>
      </c>
      <c r="D228" s="21" t="str">
        <f t="shared" si="10"/>
        <v/>
      </c>
      <c r="E228" s="54" t="str">
        <f>IFERROR(VLOOKUP(B228,Einstellungen!$B$7:$C$122,2,FALSE),"")</f>
        <v/>
      </c>
      <c r="F228" s="55"/>
      <c r="G228" s="51"/>
      <c r="H228" s="51"/>
      <c r="I228" s="51"/>
      <c r="J228" s="51"/>
      <c r="K228" s="51"/>
      <c r="L228" s="25" t="str">
        <f>IFERROR(VLOOKUP(B228,Einstellungen!$G$7:$H$372,2,FALSE),"")</f>
        <v/>
      </c>
    </row>
    <row r="229" spans="1:12" ht="26.1" customHeight="1" x14ac:dyDescent="0.25">
      <c r="A229" s="62"/>
      <c r="B229" s="24">
        <f t="shared" si="12"/>
        <v>46233</v>
      </c>
      <c r="C229" s="20" t="str">
        <f t="shared" si="11"/>
        <v>Do</v>
      </c>
      <c r="D229" s="21" t="str">
        <f t="shared" si="10"/>
        <v/>
      </c>
      <c r="E229" s="54" t="str">
        <f>IFERROR(VLOOKUP(B229,Einstellungen!$B$7:$C$122,2,FALSE),"")</f>
        <v/>
      </c>
      <c r="F229" s="55"/>
      <c r="G229" s="51"/>
      <c r="H229" s="51"/>
      <c r="I229" s="51"/>
      <c r="J229" s="51"/>
      <c r="K229" s="51"/>
      <c r="L229" s="25" t="str">
        <f>IFERROR(VLOOKUP(B229,Einstellungen!$G$7:$H$372,2,FALSE),"")</f>
        <v/>
      </c>
    </row>
    <row r="230" spans="1:12" ht="26.1" customHeight="1" x14ac:dyDescent="0.25">
      <c r="A230" s="62"/>
      <c r="B230" s="24">
        <f t="shared" si="12"/>
        <v>46234</v>
      </c>
      <c r="C230" s="20" t="str">
        <f t="shared" si="11"/>
        <v>Fr</v>
      </c>
      <c r="D230" s="21" t="str">
        <f t="shared" si="10"/>
        <v/>
      </c>
      <c r="E230" s="54" t="str">
        <f>IFERROR(VLOOKUP(B230,Einstellungen!$B$7:$C$122,2,FALSE),"")</f>
        <v/>
      </c>
      <c r="F230" s="55"/>
      <c r="G230" s="51"/>
      <c r="H230" s="51"/>
      <c r="I230" s="51"/>
      <c r="J230" s="51"/>
      <c r="K230" s="51"/>
      <c r="L230" s="25" t="str">
        <f>IFERROR(VLOOKUP(B230,Einstellungen!$G$7:$H$372,2,FALSE),"")</f>
        <v/>
      </c>
    </row>
    <row r="231" spans="1:12" ht="26.1" customHeight="1" thickBot="1" x14ac:dyDescent="0.3">
      <c r="A231" s="58"/>
      <c r="B231" s="63"/>
      <c r="C231" s="64"/>
      <c r="D231" s="64"/>
      <c r="E231" s="29"/>
      <c r="F231" s="29"/>
      <c r="G231" s="30"/>
      <c r="H231" s="30"/>
      <c r="I231" s="30"/>
      <c r="J231" s="31"/>
      <c r="K231" s="31"/>
      <c r="L231" s="32"/>
    </row>
    <row r="232" spans="1:12" ht="26.1" customHeight="1" thickTop="1" thickBot="1" x14ac:dyDescent="0.3">
      <c r="A232" s="62" t="s">
        <v>68</v>
      </c>
      <c r="B232" s="59" t="str">
        <f>TEXT(B233,"MMMM")&amp;" "&amp;Kalenderjahr</f>
        <v>August 2026</v>
      </c>
      <c r="C232" s="60"/>
      <c r="D232" s="60"/>
      <c r="E232" s="60"/>
      <c r="F232" s="60"/>
      <c r="G232" s="60"/>
      <c r="H232" s="60"/>
      <c r="I232" s="60"/>
      <c r="J232" s="60"/>
      <c r="K232" s="60"/>
      <c r="L232" s="61"/>
    </row>
    <row r="233" spans="1:12" ht="26.1" customHeight="1" x14ac:dyDescent="0.25">
      <c r="A233" s="62"/>
      <c r="B233" s="23">
        <f>B230+1</f>
        <v>46235</v>
      </c>
      <c r="C233" s="3" t="str">
        <f t="shared" si="11"/>
        <v>Sa</v>
      </c>
      <c r="D233" s="4" t="str">
        <f t="shared" si="10"/>
        <v/>
      </c>
      <c r="E233" s="53" t="str">
        <f>IFERROR(VLOOKUP(B233,Einstellungen!$B$7:$C$122,2,FALSE),"")</f>
        <v/>
      </c>
      <c r="F233" s="55"/>
      <c r="G233" s="51"/>
      <c r="H233" s="51"/>
      <c r="I233" s="51"/>
      <c r="J233" s="51"/>
      <c r="K233" s="51"/>
      <c r="L233" s="25" t="str">
        <f>IFERROR(VLOOKUP(B233,Einstellungen!$G$7:$H$372,2,FALSE),"")</f>
        <v/>
      </c>
    </row>
    <row r="234" spans="1:12" ht="26.1" customHeight="1" x14ac:dyDescent="0.25">
      <c r="A234" s="62"/>
      <c r="B234" s="23">
        <f t="shared" si="12"/>
        <v>46236</v>
      </c>
      <c r="C234" s="3" t="str">
        <f t="shared" si="11"/>
        <v>So</v>
      </c>
      <c r="D234" s="4" t="str">
        <f t="shared" si="10"/>
        <v/>
      </c>
      <c r="E234" s="53" t="str">
        <f>IFERROR(VLOOKUP(B234,Einstellungen!$B$7:$C$122,2,FALSE),"")</f>
        <v/>
      </c>
      <c r="F234" s="55"/>
      <c r="G234" s="51"/>
      <c r="H234" s="51"/>
      <c r="I234" s="51"/>
      <c r="J234" s="51"/>
      <c r="K234" s="51"/>
      <c r="L234" s="25" t="str">
        <f>IFERROR(VLOOKUP(B234,Einstellungen!$G$7:$H$372,2,FALSE),"")</f>
        <v/>
      </c>
    </row>
    <row r="235" spans="1:12" ht="26.1" customHeight="1" x14ac:dyDescent="0.25">
      <c r="A235" s="62"/>
      <c r="B235" s="23">
        <f t="shared" si="12"/>
        <v>46237</v>
      </c>
      <c r="C235" s="3" t="str">
        <f t="shared" si="11"/>
        <v>Mo</v>
      </c>
      <c r="D235" s="4">
        <f t="shared" si="10"/>
        <v>32</v>
      </c>
      <c r="E235" s="53" t="str">
        <f>IFERROR(VLOOKUP(B235,Einstellungen!$B$7:$C$122,2,FALSE),"")</f>
        <v/>
      </c>
      <c r="F235" s="55"/>
      <c r="G235" s="51"/>
      <c r="H235" s="51"/>
      <c r="I235" s="51"/>
      <c r="J235" s="51"/>
      <c r="K235" s="51"/>
      <c r="L235" s="25" t="str">
        <f>IFERROR(VLOOKUP(B235,Einstellungen!$G$7:$H$372,2,FALSE),"")</f>
        <v/>
      </c>
    </row>
    <row r="236" spans="1:12" ht="26.1" customHeight="1" x14ac:dyDescent="0.25">
      <c r="A236" s="62"/>
      <c r="B236" s="23">
        <f t="shared" si="12"/>
        <v>46238</v>
      </c>
      <c r="C236" s="3" t="str">
        <f t="shared" si="11"/>
        <v>Di</v>
      </c>
      <c r="D236" s="4" t="str">
        <f t="shared" si="10"/>
        <v/>
      </c>
      <c r="E236" s="53" t="str">
        <f>IFERROR(VLOOKUP(B236,Einstellungen!$B$7:$C$122,2,FALSE),"")</f>
        <v/>
      </c>
      <c r="F236" s="55" t="s">
        <v>59</v>
      </c>
      <c r="G236" s="51"/>
      <c r="H236" s="51"/>
      <c r="I236" s="51"/>
      <c r="J236" s="51"/>
      <c r="K236" s="51"/>
      <c r="L236" s="25" t="str">
        <f>IFERROR(VLOOKUP(B236,Einstellungen!$G$7:$H$372,2,FALSE),"")</f>
        <v/>
      </c>
    </row>
    <row r="237" spans="1:12" ht="26.1" customHeight="1" x14ac:dyDescent="0.25">
      <c r="A237" s="62"/>
      <c r="B237" s="23">
        <f t="shared" si="12"/>
        <v>46239</v>
      </c>
      <c r="C237" s="3" t="str">
        <f t="shared" si="11"/>
        <v>Mi</v>
      </c>
      <c r="D237" s="4" t="str">
        <f t="shared" si="10"/>
        <v/>
      </c>
      <c r="E237" s="53" t="str">
        <f>IFERROR(VLOOKUP(B237,Einstellungen!$B$7:$C$122,2,FALSE),"")</f>
        <v/>
      </c>
      <c r="F237" s="55"/>
      <c r="G237" s="51"/>
      <c r="H237" s="51"/>
      <c r="I237" s="51"/>
      <c r="J237" s="51"/>
      <c r="K237" s="51"/>
      <c r="L237" s="25" t="str">
        <f>IFERROR(VLOOKUP(B237,Einstellungen!$G$7:$H$372,2,FALSE),"")</f>
        <v/>
      </c>
    </row>
    <row r="238" spans="1:12" ht="26.1" customHeight="1" x14ac:dyDescent="0.25">
      <c r="A238" s="62"/>
      <c r="B238" s="23">
        <f t="shared" si="12"/>
        <v>46240</v>
      </c>
      <c r="C238" s="3" t="str">
        <f t="shared" si="11"/>
        <v>Do</v>
      </c>
      <c r="D238" s="4" t="str">
        <f t="shared" si="10"/>
        <v/>
      </c>
      <c r="E238" s="53" t="str">
        <f>IFERROR(VLOOKUP(B238,Einstellungen!$B$7:$C$122,2,FALSE),"")</f>
        <v/>
      </c>
      <c r="F238" s="55"/>
      <c r="G238" s="51"/>
      <c r="H238" s="51"/>
      <c r="I238" s="51"/>
      <c r="J238" s="51"/>
      <c r="K238" s="51"/>
      <c r="L238" s="25" t="str">
        <f>IFERROR(VLOOKUP(B238,Einstellungen!$G$7:$H$372,2,FALSE),"")</f>
        <v/>
      </c>
    </row>
    <row r="239" spans="1:12" ht="26.1" customHeight="1" x14ac:dyDescent="0.25">
      <c r="A239" s="62"/>
      <c r="B239" s="23">
        <f t="shared" si="12"/>
        <v>46241</v>
      </c>
      <c r="C239" s="3" t="str">
        <f t="shared" si="11"/>
        <v>Fr</v>
      </c>
      <c r="D239" s="4" t="str">
        <f t="shared" si="10"/>
        <v/>
      </c>
      <c r="E239" s="53" t="str">
        <f>IFERROR(VLOOKUP(B239,Einstellungen!$B$7:$C$122,2,FALSE),"")</f>
        <v/>
      </c>
      <c r="F239" s="55"/>
      <c r="G239" s="51"/>
      <c r="H239" s="51"/>
      <c r="I239" s="51"/>
      <c r="J239" s="51"/>
      <c r="K239" s="51"/>
      <c r="L239" s="25" t="str">
        <f>IFERROR(VLOOKUP(B239,Einstellungen!$G$7:$H$372,2,FALSE),"")</f>
        <v/>
      </c>
    </row>
    <row r="240" spans="1:12" ht="26.1" customHeight="1" x14ac:dyDescent="0.25">
      <c r="A240" s="62"/>
      <c r="B240" s="23">
        <f t="shared" si="12"/>
        <v>46242</v>
      </c>
      <c r="C240" s="3" t="str">
        <f t="shared" si="11"/>
        <v>Sa</v>
      </c>
      <c r="D240" s="4" t="str">
        <f t="shared" si="10"/>
        <v/>
      </c>
      <c r="E240" s="53" t="str">
        <f>IFERROR(VLOOKUP(B240,Einstellungen!$B$7:$C$122,2,FALSE),"")</f>
        <v/>
      </c>
      <c r="F240" s="55"/>
      <c r="G240" s="51"/>
      <c r="H240" s="51"/>
      <c r="I240" s="51"/>
      <c r="J240" s="51"/>
      <c r="K240" s="51"/>
      <c r="L240" s="25" t="str">
        <f>IFERROR(VLOOKUP(B240,Einstellungen!$G$7:$H$372,2,FALSE),"")</f>
        <v/>
      </c>
    </row>
    <row r="241" spans="1:12" ht="26.1" customHeight="1" x14ac:dyDescent="0.25">
      <c r="A241" s="62"/>
      <c r="B241" s="23">
        <f t="shared" si="12"/>
        <v>46243</v>
      </c>
      <c r="C241" s="3" t="str">
        <f t="shared" si="11"/>
        <v>So</v>
      </c>
      <c r="D241" s="4" t="str">
        <f t="shared" si="10"/>
        <v/>
      </c>
      <c r="E241" s="53" t="str">
        <f>IFERROR(VLOOKUP(B241,Einstellungen!$B$7:$C$122,2,FALSE),"")</f>
        <v/>
      </c>
      <c r="F241" s="55"/>
      <c r="G241" s="51"/>
      <c r="H241" s="51"/>
      <c r="I241" s="51"/>
      <c r="J241" s="51"/>
      <c r="K241" s="51"/>
      <c r="L241" s="25" t="str">
        <f>IFERROR(VLOOKUP(B241,Einstellungen!$G$7:$H$372,2,FALSE),"")</f>
        <v/>
      </c>
    </row>
    <row r="242" spans="1:12" ht="26.1" customHeight="1" x14ac:dyDescent="0.25">
      <c r="A242" s="62"/>
      <c r="B242" s="23">
        <f t="shared" si="12"/>
        <v>46244</v>
      </c>
      <c r="C242" s="3" t="str">
        <f t="shared" si="11"/>
        <v>Mo</v>
      </c>
      <c r="D242" s="4">
        <f t="shared" si="10"/>
        <v>33</v>
      </c>
      <c r="E242" s="53" t="str">
        <f>IFERROR(VLOOKUP(B242,Einstellungen!$B$7:$C$122,2,FALSE),"")</f>
        <v/>
      </c>
      <c r="F242" s="55"/>
      <c r="G242" s="51"/>
      <c r="H242" s="51"/>
      <c r="I242" s="51"/>
      <c r="J242" s="51"/>
      <c r="K242" s="51"/>
      <c r="L242" s="25" t="str">
        <f>IFERROR(VLOOKUP(B242,Einstellungen!$G$7:$H$372,2,FALSE),"")</f>
        <v/>
      </c>
    </row>
    <row r="243" spans="1:12" ht="26.1" customHeight="1" x14ac:dyDescent="0.25">
      <c r="A243" s="62"/>
      <c r="B243" s="23">
        <f t="shared" si="12"/>
        <v>46245</v>
      </c>
      <c r="C243" s="3" t="str">
        <f t="shared" si="11"/>
        <v>Di</v>
      </c>
      <c r="D243" s="4" t="str">
        <f t="shared" si="10"/>
        <v/>
      </c>
      <c r="E243" s="53" t="str">
        <f>IFERROR(VLOOKUP(B243,Einstellungen!$B$7:$C$122,2,FALSE),"")</f>
        <v/>
      </c>
      <c r="F243" s="55"/>
      <c r="G243" s="51"/>
      <c r="H243" s="51"/>
      <c r="I243" s="51"/>
      <c r="J243" s="51"/>
      <c r="K243" s="51"/>
      <c r="L243" s="25" t="str">
        <f>IFERROR(VLOOKUP(B243,Einstellungen!$G$7:$H$372,2,FALSE),"")</f>
        <v/>
      </c>
    </row>
    <row r="244" spans="1:12" ht="26.1" customHeight="1" x14ac:dyDescent="0.25">
      <c r="A244" s="62"/>
      <c r="B244" s="23">
        <f t="shared" si="12"/>
        <v>46246</v>
      </c>
      <c r="C244" s="3" t="str">
        <f t="shared" si="11"/>
        <v>Mi</v>
      </c>
      <c r="D244" s="4" t="str">
        <f t="shared" si="10"/>
        <v/>
      </c>
      <c r="E244" s="53" t="str">
        <f>IFERROR(VLOOKUP(B244,Einstellungen!$B$7:$C$122,2,FALSE),"")</f>
        <v/>
      </c>
      <c r="F244" s="55"/>
      <c r="G244" s="51"/>
      <c r="H244" s="51"/>
      <c r="I244" s="51"/>
      <c r="J244" s="51"/>
      <c r="K244" s="51"/>
      <c r="L244" s="25" t="str">
        <f>IFERROR(VLOOKUP(B244,Einstellungen!$G$7:$H$372,2,FALSE),"")</f>
        <v/>
      </c>
    </row>
    <row r="245" spans="1:12" ht="26.1" customHeight="1" x14ac:dyDescent="0.25">
      <c r="A245" s="62"/>
      <c r="B245" s="23">
        <f t="shared" si="12"/>
        <v>46247</v>
      </c>
      <c r="C245" s="3" t="str">
        <f t="shared" si="11"/>
        <v>Do</v>
      </c>
      <c r="D245" s="4" t="str">
        <f t="shared" si="10"/>
        <v/>
      </c>
      <c r="E245" s="53" t="str">
        <f>IFERROR(VLOOKUP(B245,Einstellungen!$B$7:$C$122,2,FALSE),"")</f>
        <v/>
      </c>
      <c r="F245" s="55"/>
      <c r="G245" s="51"/>
      <c r="H245" s="51"/>
      <c r="I245" s="51"/>
      <c r="J245" s="51"/>
      <c r="K245" s="51"/>
      <c r="L245" s="25" t="str">
        <f>IFERROR(VLOOKUP(B245,Einstellungen!$G$7:$H$372,2,FALSE),"")</f>
        <v/>
      </c>
    </row>
    <row r="246" spans="1:12" ht="26.1" customHeight="1" x14ac:dyDescent="0.25">
      <c r="A246" s="62"/>
      <c r="B246" s="23">
        <f t="shared" si="12"/>
        <v>46248</v>
      </c>
      <c r="C246" s="3" t="str">
        <f t="shared" si="11"/>
        <v>Fr</v>
      </c>
      <c r="D246" s="4" t="str">
        <f t="shared" si="10"/>
        <v/>
      </c>
      <c r="E246" s="53" t="str">
        <f>IFERROR(VLOOKUP(B246,Einstellungen!$B$7:$C$122,2,FALSE),"")</f>
        <v/>
      </c>
      <c r="F246" s="55"/>
      <c r="G246" s="51"/>
      <c r="H246" s="51"/>
      <c r="I246" s="51"/>
      <c r="J246" s="51"/>
      <c r="K246" s="51"/>
      <c r="L246" s="25" t="str">
        <f>IFERROR(VLOOKUP(B246,Einstellungen!$G$7:$H$372,2,FALSE),"")</f>
        <v/>
      </c>
    </row>
    <row r="247" spans="1:12" ht="26.1" customHeight="1" x14ac:dyDescent="0.25">
      <c r="A247" s="62"/>
      <c r="B247" s="23">
        <f t="shared" si="12"/>
        <v>46249</v>
      </c>
      <c r="C247" s="3" t="str">
        <f t="shared" si="11"/>
        <v>Sa</v>
      </c>
      <c r="D247" s="4" t="str">
        <f t="shared" si="10"/>
        <v/>
      </c>
      <c r="E247" s="53" t="str">
        <f>IFERROR(VLOOKUP(B247,Einstellungen!$B$7:$C$122,2,FALSE),"")</f>
        <v/>
      </c>
      <c r="F247" s="55"/>
      <c r="G247" s="51"/>
      <c r="H247" s="51"/>
      <c r="I247" s="51"/>
      <c r="J247" s="51"/>
      <c r="K247" s="51"/>
      <c r="L247" s="25" t="str">
        <f>IFERROR(VLOOKUP(B247,Einstellungen!$G$7:$H$372,2,FALSE),"")</f>
        <v/>
      </c>
    </row>
    <row r="248" spans="1:12" ht="26.1" customHeight="1" x14ac:dyDescent="0.25">
      <c r="A248" s="62"/>
      <c r="B248" s="23">
        <f t="shared" si="12"/>
        <v>46250</v>
      </c>
      <c r="C248" s="3" t="str">
        <f t="shared" si="11"/>
        <v>So</v>
      </c>
      <c r="D248" s="4" t="str">
        <f t="shared" si="10"/>
        <v/>
      </c>
      <c r="E248" s="53" t="str">
        <f>IFERROR(VLOOKUP(B248,Einstellungen!$B$7:$C$122,2,FALSE),"")</f>
        <v/>
      </c>
      <c r="F248" s="55"/>
      <c r="G248" s="51"/>
      <c r="H248" s="51"/>
      <c r="I248" s="51"/>
      <c r="J248" s="51"/>
      <c r="K248" s="51"/>
      <c r="L248" s="25" t="str">
        <f>IFERROR(VLOOKUP(B248,Einstellungen!$G$7:$H$372,2,FALSE),"")</f>
        <v/>
      </c>
    </row>
    <row r="249" spans="1:12" ht="26.1" customHeight="1" x14ac:dyDescent="0.25">
      <c r="A249" s="62"/>
      <c r="B249" s="23">
        <f t="shared" si="12"/>
        <v>46251</v>
      </c>
      <c r="C249" s="3" t="str">
        <f t="shared" si="11"/>
        <v>Mo</v>
      </c>
      <c r="D249" s="4">
        <f t="shared" si="10"/>
        <v>34</v>
      </c>
      <c r="E249" s="53" t="str">
        <f>IFERROR(VLOOKUP(B249,Einstellungen!$B$7:$C$122,2,FALSE),"")</f>
        <v/>
      </c>
      <c r="F249" s="55"/>
      <c r="G249" s="51"/>
      <c r="H249" s="51"/>
      <c r="I249" s="51"/>
      <c r="J249" s="51"/>
      <c r="K249" s="51"/>
      <c r="L249" s="25" t="str">
        <f>IFERROR(VLOOKUP(B249,Einstellungen!$G$7:$H$372,2,FALSE),"")</f>
        <v/>
      </c>
    </row>
    <row r="250" spans="1:12" ht="26.1" customHeight="1" x14ac:dyDescent="0.25">
      <c r="A250" s="62"/>
      <c r="B250" s="23">
        <f t="shared" si="12"/>
        <v>46252</v>
      </c>
      <c r="C250" s="3" t="str">
        <f t="shared" si="11"/>
        <v>Di</v>
      </c>
      <c r="D250" s="4" t="str">
        <f t="shared" si="10"/>
        <v/>
      </c>
      <c r="E250" s="53" t="str">
        <f>IFERROR(VLOOKUP(B250,Einstellungen!$B$7:$C$122,2,FALSE),"")</f>
        <v/>
      </c>
      <c r="F250" s="55"/>
      <c r="G250" s="51"/>
      <c r="H250" s="51"/>
      <c r="I250" s="51"/>
      <c r="J250" s="51"/>
      <c r="K250" s="51"/>
      <c r="L250" s="25" t="str">
        <f>IFERROR(VLOOKUP(B250,Einstellungen!$G$7:$H$372,2,FALSE),"")</f>
        <v/>
      </c>
    </row>
    <row r="251" spans="1:12" ht="26.1" customHeight="1" x14ac:dyDescent="0.25">
      <c r="A251" s="62"/>
      <c r="B251" s="23">
        <f t="shared" si="12"/>
        <v>46253</v>
      </c>
      <c r="C251" s="3" t="str">
        <f t="shared" si="11"/>
        <v>Mi</v>
      </c>
      <c r="D251" s="4" t="str">
        <f t="shared" si="10"/>
        <v/>
      </c>
      <c r="E251" s="53" t="str">
        <f>IFERROR(VLOOKUP(B251,Einstellungen!$B$7:$C$122,2,FALSE),"")</f>
        <v/>
      </c>
      <c r="F251" s="55"/>
      <c r="G251" s="51"/>
      <c r="H251" s="51"/>
      <c r="I251" s="51"/>
      <c r="J251" s="51"/>
      <c r="K251" s="51"/>
      <c r="L251" s="25" t="str">
        <f>IFERROR(VLOOKUP(B251,Einstellungen!$G$7:$H$372,2,FALSE),"")</f>
        <v/>
      </c>
    </row>
    <row r="252" spans="1:12" ht="26.1" customHeight="1" x14ac:dyDescent="0.25">
      <c r="A252" s="62"/>
      <c r="B252" s="23">
        <f t="shared" si="12"/>
        <v>46254</v>
      </c>
      <c r="C252" s="3" t="str">
        <f t="shared" si="11"/>
        <v>Do</v>
      </c>
      <c r="D252" s="4" t="str">
        <f t="shared" si="10"/>
        <v/>
      </c>
      <c r="E252" s="53" t="str">
        <f>IFERROR(VLOOKUP(B252,Einstellungen!$B$7:$C$122,2,FALSE),"")</f>
        <v/>
      </c>
      <c r="F252" s="55"/>
      <c r="G252" s="51"/>
      <c r="H252" s="51"/>
      <c r="I252" s="51"/>
      <c r="J252" s="51"/>
      <c r="K252" s="51"/>
      <c r="L252" s="25" t="str">
        <f>IFERROR(VLOOKUP(B252,Einstellungen!$G$7:$H$372,2,FALSE),"")</f>
        <v/>
      </c>
    </row>
    <row r="253" spans="1:12" ht="26.1" customHeight="1" x14ac:dyDescent="0.25">
      <c r="A253" s="62"/>
      <c r="B253" s="23">
        <f t="shared" si="12"/>
        <v>46255</v>
      </c>
      <c r="C253" s="3" t="str">
        <f t="shared" si="11"/>
        <v>Fr</v>
      </c>
      <c r="D253" s="4" t="str">
        <f t="shared" si="10"/>
        <v/>
      </c>
      <c r="E253" s="53" t="str">
        <f>IFERROR(VLOOKUP(B253,Einstellungen!$B$7:$C$122,2,FALSE),"")</f>
        <v/>
      </c>
      <c r="F253" s="55"/>
      <c r="G253" s="51"/>
      <c r="H253" s="51"/>
      <c r="I253" s="51"/>
      <c r="J253" s="51"/>
      <c r="K253" s="51"/>
      <c r="L253" s="25" t="str">
        <f>IFERROR(VLOOKUP(B253,Einstellungen!$G$7:$H$372,2,FALSE),"")</f>
        <v/>
      </c>
    </row>
    <row r="254" spans="1:12" ht="26.1" customHeight="1" x14ac:dyDescent="0.25">
      <c r="A254" s="62"/>
      <c r="B254" s="23">
        <f t="shared" si="12"/>
        <v>46256</v>
      </c>
      <c r="C254" s="3" t="str">
        <f t="shared" si="11"/>
        <v>Sa</v>
      </c>
      <c r="D254" s="4" t="str">
        <f t="shared" si="10"/>
        <v/>
      </c>
      <c r="E254" s="53" t="str">
        <f>IFERROR(VLOOKUP(B254,Einstellungen!$B$7:$C$122,2,FALSE),"")</f>
        <v/>
      </c>
      <c r="F254" s="55"/>
      <c r="G254" s="51"/>
      <c r="H254" s="51"/>
      <c r="I254" s="51"/>
      <c r="J254" s="51"/>
      <c r="K254" s="51"/>
      <c r="L254" s="25" t="str">
        <f>IFERROR(VLOOKUP(B254,Einstellungen!$G$7:$H$372,2,FALSE),"")</f>
        <v/>
      </c>
    </row>
    <row r="255" spans="1:12" ht="26.1" customHeight="1" x14ac:dyDescent="0.25">
      <c r="A255" s="62"/>
      <c r="B255" s="23">
        <f t="shared" si="12"/>
        <v>46257</v>
      </c>
      <c r="C255" s="3" t="str">
        <f t="shared" si="11"/>
        <v>So</v>
      </c>
      <c r="D255" s="4" t="str">
        <f t="shared" si="10"/>
        <v/>
      </c>
      <c r="E255" s="53" t="str">
        <f>IFERROR(VLOOKUP(B255,Einstellungen!$B$7:$C$122,2,FALSE),"")</f>
        <v/>
      </c>
      <c r="F255" s="55"/>
      <c r="G255" s="51"/>
      <c r="H255" s="51"/>
      <c r="I255" s="51"/>
      <c r="J255" s="51"/>
      <c r="K255" s="51"/>
      <c r="L255" s="25" t="str">
        <f>IFERROR(VLOOKUP(B255,Einstellungen!$G$7:$H$372,2,FALSE),"")</f>
        <v/>
      </c>
    </row>
    <row r="256" spans="1:12" ht="26.1" customHeight="1" x14ac:dyDescent="0.25">
      <c r="A256" s="62"/>
      <c r="B256" s="23">
        <f t="shared" si="12"/>
        <v>46258</v>
      </c>
      <c r="C256" s="3" t="str">
        <f t="shared" si="11"/>
        <v>Mo</v>
      </c>
      <c r="D256" s="4">
        <f t="shared" si="10"/>
        <v>35</v>
      </c>
      <c r="E256" s="53" t="str">
        <f>IFERROR(VLOOKUP(B256,Einstellungen!$B$7:$C$122,2,FALSE),"")</f>
        <v/>
      </c>
      <c r="F256" s="55"/>
      <c r="G256" s="51"/>
      <c r="H256" s="51"/>
      <c r="I256" s="51"/>
      <c r="J256" s="51"/>
      <c r="K256" s="51"/>
      <c r="L256" s="25" t="str">
        <f>IFERROR(VLOOKUP(B256,Einstellungen!$G$7:$H$372,2,FALSE),"")</f>
        <v/>
      </c>
    </row>
    <row r="257" spans="1:12" ht="26.1" customHeight="1" x14ac:dyDescent="0.25">
      <c r="A257" s="62"/>
      <c r="B257" s="23">
        <f t="shared" si="12"/>
        <v>46259</v>
      </c>
      <c r="C257" s="3" t="str">
        <f t="shared" si="11"/>
        <v>Di</v>
      </c>
      <c r="D257" s="4" t="str">
        <f t="shared" si="10"/>
        <v/>
      </c>
      <c r="E257" s="53" t="str">
        <f>IFERROR(VLOOKUP(B257,Einstellungen!$B$7:$C$122,2,FALSE),"")</f>
        <v/>
      </c>
      <c r="F257" s="55"/>
      <c r="G257" s="51"/>
      <c r="H257" s="51"/>
      <c r="I257" s="51"/>
      <c r="J257" s="51"/>
      <c r="K257" s="51"/>
      <c r="L257" s="25" t="str">
        <f>IFERROR(VLOOKUP(B257,Einstellungen!$G$7:$H$372,2,FALSE),"")</f>
        <v/>
      </c>
    </row>
    <row r="258" spans="1:12" ht="26.1" customHeight="1" x14ac:dyDescent="0.25">
      <c r="A258" s="62"/>
      <c r="B258" s="23">
        <f t="shared" si="12"/>
        <v>46260</v>
      </c>
      <c r="C258" s="3" t="str">
        <f t="shared" si="11"/>
        <v>Mi</v>
      </c>
      <c r="D258" s="4" t="str">
        <f t="shared" si="10"/>
        <v/>
      </c>
      <c r="E258" s="53" t="str">
        <f>IFERROR(VLOOKUP(B258,Einstellungen!$B$7:$C$122,2,FALSE),"")</f>
        <v/>
      </c>
      <c r="F258" s="55"/>
      <c r="G258" s="51"/>
      <c r="H258" s="51"/>
      <c r="I258" s="51"/>
      <c r="J258" s="51"/>
      <c r="K258" s="51"/>
      <c r="L258" s="25" t="str">
        <f>IFERROR(VLOOKUP(B258,Einstellungen!$G$7:$H$372,2,FALSE),"")</f>
        <v/>
      </c>
    </row>
    <row r="259" spans="1:12" ht="26.1" customHeight="1" x14ac:dyDescent="0.25">
      <c r="A259" s="62"/>
      <c r="B259" s="23">
        <f t="shared" si="12"/>
        <v>46261</v>
      </c>
      <c r="C259" s="3" t="str">
        <f t="shared" si="11"/>
        <v>Do</v>
      </c>
      <c r="D259" s="4" t="str">
        <f t="shared" si="10"/>
        <v/>
      </c>
      <c r="E259" s="53" t="str">
        <f>IFERROR(VLOOKUP(B259,Einstellungen!$B$7:$C$122,2,FALSE),"")</f>
        <v/>
      </c>
      <c r="F259" s="55"/>
      <c r="G259" s="51"/>
      <c r="H259" s="51"/>
      <c r="I259" s="51"/>
      <c r="J259" s="51"/>
      <c r="K259" s="51"/>
      <c r="L259" s="25" t="str">
        <f>IFERROR(VLOOKUP(B259,Einstellungen!$G$7:$H$372,2,FALSE),"")</f>
        <v/>
      </c>
    </row>
    <row r="260" spans="1:12" ht="26.1" customHeight="1" x14ac:dyDescent="0.25">
      <c r="A260" s="62"/>
      <c r="B260" s="23">
        <f t="shared" si="12"/>
        <v>46262</v>
      </c>
      <c r="C260" s="3" t="str">
        <f t="shared" si="11"/>
        <v>Fr</v>
      </c>
      <c r="D260" s="4" t="str">
        <f t="shared" si="10"/>
        <v/>
      </c>
      <c r="E260" s="53" t="str">
        <f>IFERROR(VLOOKUP(B260,Einstellungen!$B$7:$C$122,2,FALSE),"")</f>
        <v/>
      </c>
      <c r="F260" s="55"/>
      <c r="G260" s="51"/>
      <c r="H260" s="51"/>
      <c r="I260" s="51"/>
      <c r="J260" s="51"/>
      <c r="K260" s="51"/>
      <c r="L260" s="25" t="str">
        <f>IFERROR(VLOOKUP(B260,Einstellungen!$G$7:$H$372,2,FALSE),"")</f>
        <v/>
      </c>
    </row>
    <row r="261" spans="1:12" ht="26.1" customHeight="1" x14ac:dyDescent="0.25">
      <c r="A261" s="62"/>
      <c r="B261" s="23">
        <f t="shared" si="12"/>
        <v>46263</v>
      </c>
      <c r="C261" s="3" t="str">
        <f t="shared" si="11"/>
        <v>Sa</v>
      </c>
      <c r="D261" s="4" t="str">
        <f t="shared" si="10"/>
        <v/>
      </c>
      <c r="E261" s="53" t="str">
        <f>IFERROR(VLOOKUP(B261,Einstellungen!$B$7:$C$122,2,FALSE),"")</f>
        <v/>
      </c>
      <c r="F261" s="55"/>
      <c r="G261" s="51"/>
      <c r="H261" s="51"/>
      <c r="I261" s="51"/>
      <c r="J261" s="51"/>
      <c r="K261" s="51"/>
      <c r="L261" s="25" t="str">
        <f>IFERROR(VLOOKUP(B261,Einstellungen!$G$7:$H$372,2,FALSE),"")</f>
        <v/>
      </c>
    </row>
    <row r="262" spans="1:12" ht="26.1" customHeight="1" x14ac:dyDescent="0.25">
      <c r="A262" s="62"/>
      <c r="B262" s="23">
        <f t="shared" si="12"/>
        <v>46264</v>
      </c>
      <c r="C262" s="3" t="str">
        <f t="shared" si="11"/>
        <v>So</v>
      </c>
      <c r="D262" s="4" t="str">
        <f t="shared" si="10"/>
        <v/>
      </c>
      <c r="E262" s="53" t="str">
        <f>IFERROR(VLOOKUP(B262,Einstellungen!$B$7:$C$122,2,FALSE),"")</f>
        <v/>
      </c>
      <c r="F262" s="55"/>
      <c r="G262" s="51"/>
      <c r="H262" s="51"/>
      <c r="I262" s="51"/>
      <c r="J262" s="51"/>
      <c r="K262" s="51"/>
      <c r="L262" s="25" t="str">
        <f>IFERROR(VLOOKUP(B262,Einstellungen!$G$7:$H$372,2,FALSE),"")</f>
        <v/>
      </c>
    </row>
    <row r="263" spans="1:12" ht="26.1" customHeight="1" x14ac:dyDescent="0.25">
      <c r="A263" s="62"/>
      <c r="B263" s="23">
        <f t="shared" si="12"/>
        <v>46265</v>
      </c>
      <c r="C263" s="3" t="str">
        <f t="shared" si="11"/>
        <v>Mo</v>
      </c>
      <c r="D263" s="4">
        <f t="shared" si="10"/>
        <v>36</v>
      </c>
      <c r="E263" s="53" t="str">
        <f>IFERROR(VLOOKUP(B263,Einstellungen!$B$7:$C$122,2,FALSE),"")</f>
        <v/>
      </c>
      <c r="F263" s="55"/>
      <c r="G263" s="51"/>
      <c r="H263" s="51"/>
      <c r="I263" s="51"/>
      <c r="J263" s="51"/>
      <c r="K263" s="51"/>
      <c r="L263" s="25" t="str">
        <f>IFERROR(VLOOKUP(B263,Einstellungen!$G$7:$H$372,2,FALSE),"")</f>
        <v/>
      </c>
    </row>
    <row r="264" spans="1:12" ht="26.1" customHeight="1" thickBot="1" x14ac:dyDescent="0.3">
      <c r="A264" s="58"/>
      <c r="B264" s="63"/>
      <c r="C264" s="64"/>
      <c r="D264" s="64"/>
      <c r="E264" s="29"/>
      <c r="F264" s="29"/>
      <c r="G264" s="30"/>
      <c r="H264" s="30"/>
      <c r="I264" s="30"/>
      <c r="J264" s="31"/>
      <c r="K264" s="31"/>
      <c r="L264" s="32"/>
    </row>
    <row r="265" spans="1:12" ht="26.1" customHeight="1" thickTop="1" thickBot="1" x14ac:dyDescent="0.3">
      <c r="A265" s="62" t="s">
        <v>69</v>
      </c>
      <c r="B265" s="59" t="str">
        <f>TEXT(B266,"MMMM")&amp;" "&amp;Kalenderjahr</f>
        <v>September 2026</v>
      </c>
      <c r="C265" s="60"/>
      <c r="D265" s="60"/>
      <c r="E265" s="60"/>
      <c r="F265" s="60"/>
      <c r="G265" s="60"/>
      <c r="H265" s="60"/>
      <c r="I265" s="60"/>
      <c r="J265" s="60"/>
      <c r="K265" s="60"/>
      <c r="L265" s="61"/>
    </row>
    <row r="266" spans="1:12" ht="26.1" customHeight="1" x14ac:dyDescent="0.25">
      <c r="A266" s="62"/>
      <c r="B266" s="24">
        <f>B263+1</f>
        <v>46266</v>
      </c>
      <c r="C266" s="20" t="str">
        <f t="shared" si="11"/>
        <v>Di</v>
      </c>
      <c r="D266" s="21" t="str">
        <f t="shared" si="10"/>
        <v/>
      </c>
      <c r="E266" s="54" t="str">
        <f>IFERROR(VLOOKUP(B266,Einstellungen!$B$7:$C$122,2,FALSE),"")</f>
        <v/>
      </c>
      <c r="F266" s="55"/>
      <c r="G266" s="51"/>
      <c r="H266" s="51"/>
      <c r="I266" s="51"/>
      <c r="J266" s="51"/>
      <c r="K266" s="51"/>
      <c r="L266" s="25" t="str">
        <f>IFERROR(VLOOKUP(B266,Einstellungen!$G$7:$H$372,2,FALSE),"")</f>
        <v/>
      </c>
    </row>
    <row r="267" spans="1:12" ht="26.1" customHeight="1" x14ac:dyDescent="0.25">
      <c r="A267" s="62"/>
      <c r="B267" s="24">
        <f t="shared" si="12"/>
        <v>46267</v>
      </c>
      <c r="C267" s="20" t="str">
        <f t="shared" si="11"/>
        <v>Mi</v>
      </c>
      <c r="D267" s="21" t="str">
        <f t="shared" si="10"/>
        <v/>
      </c>
      <c r="E267" s="54" t="str">
        <f>IFERROR(VLOOKUP(B267,Einstellungen!$B$7:$C$122,2,FALSE),"")</f>
        <v/>
      </c>
      <c r="F267" s="55"/>
      <c r="G267" s="51"/>
      <c r="H267" s="51"/>
      <c r="I267" s="51"/>
      <c r="J267" s="51"/>
      <c r="K267" s="51"/>
      <c r="L267" s="25" t="str">
        <f>IFERROR(VLOOKUP(B267,Einstellungen!$G$7:$H$372,2,FALSE),"")</f>
        <v/>
      </c>
    </row>
    <row r="268" spans="1:12" ht="26.1" customHeight="1" x14ac:dyDescent="0.25">
      <c r="A268" s="62"/>
      <c r="B268" s="24">
        <f t="shared" si="12"/>
        <v>46268</v>
      </c>
      <c r="C268" s="20" t="str">
        <f t="shared" si="11"/>
        <v>Do</v>
      </c>
      <c r="D268" s="21" t="str">
        <f t="shared" si="10"/>
        <v/>
      </c>
      <c r="E268" s="54" t="str">
        <f>IFERROR(VLOOKUP(B268,Einstellungen!$B$7:$C$122,2,FALSE),"")</f>
        <v/>
      </c>
      <c r="F268" s="55"/>
      <c r="G268" s="51"/>
      <c r="H268" s="51"/>
      <c r="I268" s="51"/>
      <c r="J268" s="51"/>
      <c r="K268" s="51"/>
      <c r="L268" s="25" t="str">
        <f>IFERROR(VLOOKUP(B268,Einstellungen!$G$7:$H$372,2,FALSE),"")</f>
        <v/>
      </c>
    </row>
    <row r="269" spans="1:12" ht="26.1" customHeight="1" x14ac:dyDescent="0.25">
      <c r="A269" s="62"/>
      <c r="B269" s="24">
        <f t="shared" si="12"/>
        <v>46269</v>
      </c>
      <c r="C269" s="20" t="str">
        <f t="shared" si="11"/>
        <v>Fr</v>
      </c>
      <c r="D269" s="21" t="str">
        <f t="shared" si="10"/>
        <v/>
      </c>
      <c r="E269" s="54" t="str">
        <f>IFERROR(VLOOKUP(B269,Einstellungen!$B$7:$C$122,2,FALSE),"")</f>
        <v/>
      </c>
      <c r="F269" s="55"/>
      <c r="G269" s="51"/>
      <c r="H269" s="51"/>
      <c r="I269" s="51"/>
      <c r="J269" s="51"/>
      <c r="K269" s="51"/>
      <c r="L269" s="25" t="str">
        <f>IFERROR(VLOOKUP(B269,Einstellungen!$G$7:$H$372,2,FALSE),"")</f>
        <v/>
      </c>
    </row>
    <row r="270" spans="1:12" ht="26.1" customHeight="1" x14ac:dyDescent="0.25">
      <c r="A270" s="62"/>
      <c r="B270" s="24">
        <f t="shared" si="12"/>
        <v>46270</v>
      </c>
      <c r="C270" s="20" t="str">
        <f t="shared" si="11"/>
        <v>Sa</v>
      </c>
      <c r="D270" s="21" t="str">
        <f t="shared" si="10"/>
        <v/>
      </c>
      <c r="E270" s="54" t="str">
        <f>IFERROR(VLOOKUP(B270,Einstellungen!$B$7:$C$122,2,FALSE),"")</f>
        <v/>
      </c>
      <c r="F270" s="55"/>
      <c r="G270" s="51"/>
      <c r="H270" s="51"/>
      <c r="I270" s="51"/>
      <c r="J270" s="51"/>
      <c r="K270" s="51"/>
      <c r="L270" s="25" t="str">
        <f>IFERROR(VLOOKUP(B270,Einstellungen!$G$7:$H$372,2,FALSE),"")</f>
        <v/>
      </c>
    </row>
    <row r="271" spans="1:12" ht="26.1" customHeight="1" x14ac:dyDescent="0.25">
      <c r="A271" s="62"/>
      <c r="B271" s="24">
        <f t="shared" si="12"/>
        <v>46271</v>
      </c>
      <c r="C271" s="20" t="str">
        <f t="shared" si="11"/>
        <v>So</v>
      </c>
      <c r="D271" s="21" t="str">
        <f t="shared" si="10"/>
        <v/>
      </c>
      <c r="E271" s="54" t="str">
        <f>IFERROR(VLOOKUP(B271,Einstellungen!$B$7:$C$122,2,FALSE),"")</f>
        <v/>
      </c>
      <c r="F271" s="55"/>
      <c r="G271" s="51"/>
      <c r="H271" s="51"/>
      <c r="I271" s="51"/>
      <c r="J271" s="51"/>
      <c r="K271" s="51"/>
      <c r="L271" s="25" t="str">
        <f>IFERROR(VLOOKUP(B271,Einstellungen!$G$7:$H$372,2,FALSE),"")</f>
        <v/>
      </c>
    </row>
    <row r="272" spans="1:12" ht="26.1" customHeight="1" x14ac:dyDescent="0.25">
      <c r="A272" s="62"/>
      <c r="B272" s="24">
        <f t="shared" si="12"/>
        <v>46272</v>
      </c>
      <c r="C272" s="20" t="str">
        <f t="shared" si="11"/>
        <v>Mo</v>
      </c>
      <c r="D272" s="21">
        <f t="shared" si="10"/>
        <v>37</v>
      </c>
      <c r="E272" s="54" t="str">
        <f>IFERROR(VLOOKUP(B272,Einstellungen!$B$7:$C$122,2,FALSE),"")</f>
        <v/>
      </c>
      <c r="F272" s="55"/>
      <c r="G272" s="51"/>
      <c r="H272" s="51"/>
      <c r="I272" s="51"/>
      <c r="J272" s="51"/>
      <c r="K272" s="51"/>
      <c r="L272" s="25" t="str">
        <f>IFERROR(VLOOKUP(B272,Einstellungen!$G$7:$H$372,2,FALSE),"")</f>
        <v/>
      </c>
    </row>
    <row r="273" spans="1:12" ht="26.1" customHeight="1" x14ac:dyDescent="0.25">
      <c r="A273" s="62"/>
      <c r="B273" s="24">
        <f t="shared" si="12"/>
        <v>46273</v>
      </c>
      <c r="C273" s="20" t="str">
        <f t="shared" si="11"/>
        <v>Di</v>
      </c>
      <c r="D273" s="21" t="str">
        <f t="shared" si="10"/>
        <v/>
      </c>
      <c r="E273" s="54" t="str">
        <f>IFERROR(VLOOKUP(B273,Einstellungen!$B$7:$C$122,2,FALSE),"")</f>
        <v/>
      </c>
      <c r="F273" s="55"/>
      <c r="G273" s="51"/>
      <c r="H273" s="51"/>
      <c r="I273" s="51"/>
      <c r="J273" s="51"/>
      <c r="K273" s="51"/>
      <c r="L273" s="25" t="str">
        <f>IFERROR(VLOOKUP(B273,Einstellungen!$G$7:$H$372,2,FALSE),"")</f>
        <v/>
      </c>
    </row>
    <row r="274" spans="1:12" ht="26.1" customHeight="1" x14ac:dyDescent="0.25">
      <c r="A274" s="62"/>
      <c r="B274" s="24">
        <f t="shared" si="12"/>
        <v>46274</v>
      </c>
      <c r="C274" s="20" t="str">
        <f t="shared" si="11"/>
        <v>Mi</v>
      </c>
      <c r="D274" s="21" t="str">
        <f t="shared" si="10"/>
        <v/>
      </c>
      <c r="E274" s="54" t="str">
        <f>IFERROR(VLOOKUP(B274,Einstellungen!$B$7:$C$122,2,FALSE),"")</f>
        <v/>
      </c>
      <c r="F274" s="55" t="s">
        <v>59</v>
      </c>
      <c r="G274" s="51"/>
      <c r="H274" s="51"/>
      <c r="I274" s="51"/>
      <c r="J274" s="51"/>
      <c r="K274" s="51"/>
      <c r="L274" s="25" t="str">
        <f>IFERROR(VLOOKUP(B274,Einstellungen!$G$7:$H$372,2,FALSE),"")</f>
        <v/>
      </c>
    </row>
    <row r="275" spans="1:12" ht="26.1" customHeight="1" x14ac:dyDescent="0.25">
      <c r="A275" s="62"/>
      <c r="B275" s="24">
        <f t="shared" si="12"/>
        <v>46275</v>
      </c>
      <c r="C275" s="20" t="str">
        <f t="shared" si="11"/>
        <v>Do</v>
      </c>
      <c r="D275" s="21" t="str">
        <f t="shared" si="10"/>
        <v/>
      </c>
      <c r="E275" s="54" t="str">
        <f>IFERROR(VLOOKUP(B275,Einstellungen!$B$7:$C$122,2,FALSE),"")</f>
        <v/>
      </c>
      <c r="F275" s="55"/>
      <c r="G275" s="51"/>
      <c r="H275" s="51"/>
      <c r="I275" s="51"/>
      <c r="J275" s="51"/>
      <c r="K275" s="51"/>
      <c r="L275" s="25" t="str">
        <f>IFERROR(VLOOKUP(B275,Einstellungen!$G$7:$H$372,2,FALSE),"")</f>
        <v/>
      </c>
    </row>
    <row r="276" spans="1:12" ht="26.1" customHeight="1" x14ac:dyDescent="0.25">
      <c r="A276" s="62"/>
      <c r="B276" s="24">
        <f t="shared" si="12"/>
        <v>46276</v>
      </c>
      <c r="C276" s="20" t="str">
        <f t="shared" si="11"/>
        <v>Fr</v>
      </c>
      <c r="D276" s="21" t="str">
        <f t="shared" si="10"/>
        <v/>
      </c>
      <c r="E276" s="54" t="str">
        <f>IFERROR(VLOOKUP(B276,Einstellungen!$B$7:$C$122,2,FALSE),"")</f>
        <v/>
      </c>
      <c r="F276" s="55"/>
      <c r="G276" s="51"/>
      <c r="H276" s="51"/>
      <c r="I276" s="51"/>
      <c r="J276" s="51"/>
      <c r="K276" s="51"/>
      <c r="L276" s="25" t="str">
        <f>IFERROR(VLOOKUP(B276,Einstellungen!$G$7:$H$372,2,FALSE),"")</f>
        <v/>
      </c>
    </row>
    <row r="277" spans="1:12" ht="26.1" customHeight="1" x14ac:dyDescent="0.25">
      <c r="A277" s="62"/>
      <c r="B277" s="24">
        <f t="shared" si="12"/>
        <v>46277</v>
      </c>
      <c r="C277" s="20" t="str">
        <f t="shared" si="11"/>
        <v>Sa</v>
      </c>
      <c r="D277" s="21" t="str">
        <f t="shared" si="10"/>
        <v/>
      </c>
      <c r="E277" s="54" t="str">
        <f>IFERROR(VLOOKUP(B277,Einstellungen!$B$7:$C$122,2,FALSE),"")</f>
        <v/>
      </c>
      <c r="F277" s="55"/>
      <c r="G277" s="51"/>
      <c r="H277" s="51"/>
      <c r="I277" s="51"/>
      <c r="J277" s="51"/>
      <c r="K277" s="51"/>
      <c r="L277" s="25" t="str">
        <f>IFERROR(VLOOKUP(B277,Einstellungen!$G$7:$H$372,2,FALSE),"")</f>
        <v/>
      </c>
    </row>
    <row r="278" spans="1:12" ht="26.1" customHeight="1" x14ac:dyDescent="0.25">
      <c r="A278" s="62"/>
      <c r="B278" s="24">
        <f t="shared" si="12"/>
        <v>46278</v>
      </c>
      <c r="C278" s="20" t="str">
        <f t="shared" si="11"/>
        <v>So</v>
      </c>
      <c r="D278" s="21" t="str">
        <f t="shared" si="10"/>
        <v/>
      </c>
      <c r="E278" s="54" t="str">
        <f>IFERROR(VLOOKUP(B278,Einstellungen!$B$7:$C$122,2,FALSE),"")</f>
        <v/>
      </c>
      <c r="F278" s="55" t="s">
        <v>59</v>
      </c>
      <c r="G278" s="51"/>
      <c r="H278" s="51"/>
      <c r="I278" s="51"/>
      <c r="J278" s="51"/>
      <c r="K278" s="51"/>
      <c r="L278" s="25" t="str">
        <f>IFERROR(VLOOKUP(B278,Einstellungen!$G$7:$H$372,2,FALSE),"")</f>
        <v/>
      </c>
    </row>
    <row r="279" spans="1:12" ht="26.1" customHeight="1" x14ac:dyDescent="0.25">
      <c r="A279" s="62"/>
      <c r="B279" s="24">
        <f t="shared" si="12"/>
        <v>46279</v>
      </c>
      <c r="C279" s="20" t="str">
        <f t="shared" si="11"/>
        <v>Mo</v>
      </c>
      <c r="D279" s="21">
        <f t="shared" ref="D279:D346" si="13">IF(TEXT(B279,"TTT")="Mo",WEEKNUM(B279,21),"")</f>
        <v>38</v>
      </c>
      <c r="E279" s="54" t="str">
        <f>IFERROR(VLOOKUP(B279,Einstellungen!$B$7:$C$122,2,FALSE),"")</f>
        <v/>
      </c>
      <c r="F279" s="55"/>
      <c r="G279" s="51"/>
      <c r="H279" s="51"/>
      <c r="I279" s="51"/>
      <c r="J279" s="51"/>
      <c r="K279" s="51"/>
      <c r="L279" s="25" t="str">
        <f>IFERROR(VLOOKUP(B279,Einstellungen!$G$7:$H$372,2,FALSE),"")</f>
        <v/>
      </c>
    </row>
    <row r="280" spans="1:12" ht="26.1" customHeight="1" x14ac:dyDescent="0.25">
      <c r="A280" s="62"/>
      <c r="B280" s="24">
        <f t="shared" si="12"/>
        <v>46280</v>
      </c>
      <c r="C280" s="20" t="str">
        <f t="shared" ref="C280:C347" si="14">TEXT(B280,"TTT")</f>
        <v>Di</v>
      </c>
      <c r="D280" s="21" t="str">
        <f t="shared" si="13"/>
        <v/>
      </c>
      <c r="E280" s="54" t="str">
        <f>IFERROR(VLOOKUP(B280,Einstellungen!$B$7:$C$122,2,FALSE),"")</f>
        <v/>
      </c>
      <c r="F280" s="55"/>
      <c r="G280" s="51"/>
      <c r="H280" s="51"/>
      <c r="I280" s="51"/>
      <c r="J280" s="51"/>
      <c r="K280" s="51"/>
      <c r="L280" s="25" t="str">
        <f>IFERROR(VLOOKUP(B280,Einstellungen!$G$7:$H$372,2,FALSE),"")</f>
        <v/>
      </c>
    </row>
    <row r="281" spans="1:12" ht="26.1" customHeight="1" x14ac:dyDescent="0.25">
      <c r="A281" s="62"/>
      <c r="B281" s="24">
        <f t="shared" ref="B281:B348" si="15">B280+1</f>
        <v>46281</v>
      </c>
      <c r="C281" s="20" t="str">
        <f t="shared" si="14"/>
        <v>Mi</v>
      </c>
      <c r="D281" s="21" t="str">
        <f t="shared" si="13"/>
        <v/>
      </c>
      <c r="E281" s="54" t="str">
        <f>IFERROR(VLOOKUP(B281,Einstellungen!$B$7:$C$122,2,FALSE),"")</f>
        <v/>
      </c>
      <c r="F281" s="55"/>
      <c r="G281" s="51"/>
      <c r="H281" s="51"/>
      <c r="I281" s="51"/>
      <c r="J281" s="51"/>
      <c r="K281" s="51"/>
      <c r="L281" s="25" t="str">
        <f>IFERROR(VLOOKUP(B281,Einstellungen!$G$7:$H$372,2,FALSE),"")</f>
        <v/>
      </c>
    </row>
    <row r="282" spans="1:12" ht="26.1" customHeight="1" x14ac:dyDescent="0.25">
      <c r="A282" s="62"/>
      <c r="B282" s="24">
        <f t="shared" si="15"/>
        <v>46282</v>
      </c>
      <c r="C282" s="20" t="str">
        <f t="shared" si="14"/>
        <v>Do</v>
      </c>
      <c r="D282" s="21" t="str">
        <f t="shared" si="13"/>
        <v/>
      </c>
      <c r="E282" s="54" t="str">
        <f>IFERROR(VLOOKUP(B282,Einstellungen!$B$7:$C$122,2,FALSE),"")</f>
        <v/>
      </c>
      <c r="F282" s="55"/>
      <c r="G282" s="51"/>
      <c r="H282" s="51"/>
      <c r="I282" s="51"/>
      <c r="J282" s="51"/>
      <c r="K282" s="51"/>
      <c r="L282" s="25" t="str">
        <f>IFERROR(VLOOKUP(B282,Einstellungen!$G$7:$H$372,2,FALSE),"")</f>
        <v/>
      </c>
    </row>
    <row r="283" spans="1:12" ht="26.1" customHeight="1" x14ac:dyDescent="0.25">
      <c r="A283" s="62"/>
      <c r="B283" s="24">
        <f t="shared" si="15"/>
        <v>46283</v>
      </c>
      <c r="C283" s="20" t="str">
        <f t="shared" si="14"/>
        <v>Fr</v>
      </c>
      <c r="D283" s="21" t="str">
        <f t="shared" si="13"/>
        <v/>
      </c>
      <c r="E283" s="54" t="str">
        <f>IFERROR(VLOOKUP(B283,Einstellungen!$B$7:$C$122,2,FALSE),"")</f>
        <v/>
      </c>
      <c r="F283" s="55"/>
      <c r="G283" s="51"/>
      <c r="H283" s="51"/>
      <c r="I283" s="51"/>
      <c r="J283" s="51"/>
      <c r="K283" s="51"/>
      <c r="L283" s="25" t="str">
        <f>IFERROR(VLOOKUP(B283,Einstellungen!$G$7:$H$372,2,FALSE),"")</f>
        <v/>
      </c>
    </row>
    <row r="284" spans="1:12" ht="26.1" customHeight="1" x14ac:dyDescent="0.25">
      <c r="A284" s="62"/>
      <c r="B284" s="24">
        <f t="shared" si="15"/>
        <v>46284</v>
      </c>
      <c r="C284" s="20" t="str">
        <f t="shared" si="14"/>
        <v>Sa</v>
      </c>
      <c r="D284" s="21" t="str">
        <f t="shared" si="13"/>
        <v/>
      </c>
      <c r="E284" s="54" t="str">
        <f>IFERROR(VLOOKUP(B284,Einstellungen!$B$7:$C$122,2,FALSE),"")</f>
        <v/>
      </c>
      <c r="F284" s="55"/>
      <c r="G284" s="51"/>
      <c r="H284" s="51"/>
      <c r="I284" s="51"/>
      <c r="J284" s="51"/>
      <c r="K284" s="51"/>
      <c r="L284" s="25" t="str">
        <f>IFERROR(VLOOKUP(B284,Einstellungen!$G$7:$H$372,2,FALSE),"")</f>
        <v/>
      </c>
    </row>
    <row r="285" spans="1:12" ht="26.1" customHeight="1" x14ac:dyDescent="0.25">
      <c r="A285" s="62"/>
      <c r="B285" s="24">
        <f t="shared" si="15"/>
        <v>46285</v>
      </c>
      <c r="C285" s="20" t="str">
        <f t="shared" si="14"/>
        <v>So</v>
      </c>
      <c r="D285" s="21" t="str">
        <f t="shared" si="13"/>
        <v/>
      </c>
      <c r="E285" s="54" t="str">
        <f>IFERROR(VLOOKUP(B285,Einstellungen!$B$7:$C$122,2,FALSE),"")</f>
        <v/>
      </c>
      <c r="F285" s="55"/>
      <c r="G285" s="51"/>
      <c r="H285" s="51"/>
      <c r="I285" s="51"/>
      <c r="J285" s="51"/>
      <c r="K285" s="51"/>
      <c r="L285" s="25" t="str">
        <f>IFERROR(VLOOKUP(B285,Einstellungen!$G$7:$H$372,2,FALSE),"")</f>
        <v/>
      </c>
    </row>
    <row r="286" spans="1:12" ht="26.1" customHeight="1" x14ac:dyDescent="0.25">
      <c r="A286" s="62"/>
      <c r="B286" s="24">
        <f t="shared" si="15"/>
        <v>46286</v>
      </c>
      <c r="C286" s="20" t="str">
        <f t="shared" si="14"/>
        <v>Mo</v>
      </c>
      <c r="D286" s="21">
        <f t="shared" si="13"/>
        <v>39</v>
      </c>
      <c r="E286" s="54" t="str">
        <f>IFERROR(VLOOKUP(B286,Einstellungen!$B$7:$C$122,2,FALSE),"")</f>
        <v/>
      </c>
      <c r="F286" s="55"/>
      <c r="G286" s="51"/>
      <c r="H286" s="51"/>
      <c r="I286" s="51"/>
      <c r="J286" s="51"/>
      <c r="K286" s="51"/>
      <c r="L286" s="25" t="str">
        <f>IFERROR(VLOOKUP(B286,Einstellungen!$G$7:$H$372,2,FALSE),"")</f>
        <v/>
      </c>
    </row>
    <row r="287" spans="1:12" ht="26.1" customHeight="1" x14ac:dyDescent="0.25">
      <c r="A287" s="62"/>
      <c r="B287" s="24">
        <f t="shared" si="15"/>
        <v>46287</v>
      </c>
      <c r="C287" s="20" t="str">
        <f t="shared" si="14"/>
        <v>Di</v>
      </c>
      <c r="D287" s="21" t="str">
        <f t="shared" si="13"/>
        <v/>
      </c>
      <c r="E287" s="54" t="str">
        <f>IFERROR(VLOOKUP(B287,Einstellungen!$B$7:$C$122,2,FALSE),"")</f>
        <v/>
      </c>
      <c r="F287" s="55"/>
      <c r="G287" s="51"/>
      <c r="H287" s="51"/>
      <c r="I287" s="51"/>
      <c r="J287" s="51"/>
      <c r="K287" s="51"/>
      <c r="L287" s="25" t="str">
        <f>IFERROR(VLOOKUP(B287,Einstellungen!$G$7:$H$372,2,FALSE),"")</f>
        <v/>
      </c>
    </row>
    <row r="288" spans="1:12" ht="26.1" customHeight="1" x14ac:dyDescent="0.25">
      <c r="A288" s="62"/>
      <c r="B288" s="24">
        <f t="shared" si="15"/>
        <v>46288</v>
      </c>
      <c r="C288" s="20" t="str">
        <f t="shared" si="14"/>
        <v>Mi</v>
      </c>
      <c r="D288" s="21" t="str">
        <f t="shared" si="13"/>
        <v/>
      </c>
      <c r="E288" s="54" t="str">
        <f>IFERROR(VLOOKUP(B288,Einstellungen!$B$7:$C$122,2,FALSE),"")</f>
        <v/>
      </c>
      <c r="F288" s="55"/>
      <c r="G288" s="51"/>
      <c r="H288" s="51"/>
      <c r="I288" s="51"/>
      <c r="J288" s="51"/>
      <c r="K288" s="51"/>
      <c r="L288" s="25" t="str">
        <f>IFERROR(VLOOKUP(B288,Einstellungen!$G$7:$H$372,2,FALSE),"")</f>
        <v/>
      </c>
    </row>
    <row r="289" spans="1:12" ht="26.1" customHeight="1" x14ac:dyDescent="0.25">
      <c r="A289" s="62"/>
      <c r="B289" s="24">
        <f t="shared" si="15"/>
        <v>46289</v>
      </c>
      <c r="C289" s="20" t="str">
        <f t="shared" si="14"/>
        <v>Do</v>
      </c>
      <c r="D289" s="21" t="str">
        <f t="shared" si="13"/>
        <v/>
      </c>
      <c r="E289" s="54" t="str">
        <f>IFERROR(VLOOKUP(B289,Einstellungen!$B$7:$C$122,2,FALSE),"")</f>
        <v/>
      </c>
      <c r="F289" s="55"/>
      <c r="G289" s="51"/>
      <c r="H289" s="51"/>
      <c r="I289" s="51"/>
      <c r="J289" s="51"/>
      <c r="K289" s="51"/>
      <c r="L289" s="25" t="str">
        <f>IFERROR(VLOOKUP(B289,Einstellungen!$G$7:$H$372,2,FALSE),"")</f>
        <v/>
      </c>
    </row>
    <row r="290" spans="1:12" ht="26.1" customHeight="1" x14ac:dyDescent="0.25">
      <c r="A290" s="62"/>
      <c r="B290" s="24">
        <f t="shared" si="15"/>
        <v>46290</v>
      </c>
      <c r="C290" s="20" t="str">
        <f t="shared" si="14"/>
        <v>Fr</v>
      </c>
      <c r="D290" s="21" t="str">
        <f t="shared" si="13"/>
        <v/>
      </c>
      <c r="E290" s="54" t="str">
        <f>IFERROR(VLOOKUP(B290,Einstellungen!$B$7:$C$122,2,FALSE),"")</f>
        <v/>
      </c>
      <c r="F290" s="55"/>
      <c r="G290" s="51"/>
      <c r="H290" s="51"/>
      <c r="I290" s="51"/>
      <c r="J290" s="51"/>
      <c r="K290" s="51"/>
      <c r="L290" s="25" t="str">
        <f>IFERROR(VLOOKUP(B290,Einstellungen!$G$7:$H$372,2,FALSE),"")</f>
        <v/>
      </c>
    </row>
    <row r="291" spans="1:12" ht="26.1" customHeight="1" x14ac:dyDescent="0.25">
      <c r="A291" s="62"/>
      <c r="B291" s="24">
        <f t="shared" si="15"/>
        <v>46291</v>
      </c>
      <c r="C291" s="20" t="str">
        <f t="shared" si="14"/>
        <v>Sa</v>
      </c>
      <c r="D291" s="21" t="str">
        <f t="shared" si="13"/>
        <v/>
      </c>
      <c r="E291" s="54" t="str">
        <f>IFERROR(VLOOKUP(B291,Einstellungen!$B$7:$C$122,2,FALSE),"")</f>
        <v/>
      </c>
      <c r="F291" s="55"/>
      <c r="G291" s="51"/>
      <c r="H291" s="51"/>
      <c r="I291" s="51"/>
      <c r="J291" s="51"/>
      <c r="K291" s="51"/>
      <c r="L291" s="25" t="str">
        <f>IFERROR(VLOOKUP(B291,Einstellungen!$G$7:$H$372,2,FALSE),"")</f>
        <v/>
      </c>
    </row>
    <row r="292" spans="1:12" ht="26.1" customHeight="1" x14ac:dyDescent="0.25">
      <c r="A292" s="62"/>
      <c r="B292" s="24">
        <f t="shared" si="15"/>
        <v>46292</v>
      </c>
      <c r="C292" s="20" t="str">
        <f t="shared" si="14"/>
        <v>So</v>
      </c>
      <c r="D292" s="21" t="str">
        <f t="shared" si="13"/>
        <v/>
      </c>
      <c r="E292" s="54" t="str">
        <f>IFERROR(VLOOKUP(B292,Einstellungen!$B$7:$C$122,2,FALSE),"")</f>
        <v/>
      </c>
      <c r="F292" s="55"/>
      <c r="G292" s="51"/>
      <c r="H292" s="51"/>
      <c r="I292" s="51"/>
      <c r="J292" s="51"/>
      <c r="K292" s="51"/>
      <c r="L292" s="25" t="str">
        <f>IFERROR(VLOOKUP(B292,Einstellungen!$G$7:$H$372,2,FALSE),"")</f>
        <v/>
      </c>
    </row>
    <row r="293" spans="1:12" ht="26.1" customHeight="1" x14ac:dyDescent="0.25">
      <c r="A293" s="62"/>
      <c r="B293" s="24">
        <f t="shared" si="15"/>
        <v>46293</v>
      </c>
      <c r="C293" s="20" t="str">
        <f t="shared" si="14"/>
        <v>Mo</v>
      </c>
      <c r="D293" s="21">
        <f t="shared" si="13"/>
        <v>40</v>
      </c>
      <c r="E293" s="54" t="str">
        <f>IFERROR(VLOOKUP(B293,Einstellungen!$B$7:$C$122,2,FALSE),"")</f>
        <v/>
      </c>
      <c r="F293" s="55"/>
      <c r="G293" s="51"/>
      <c r="H293" s="51"/>
      <c r="I293" s="51"/>
      <c r="J293" s="51"/>
      <c r="K293" s="51"/>
      <c r="L293" s="25" t="str">
        <f>IFERROR(VLOOKUP(B293,Einstellungen!$G$7:$H$372,2,FALSE),"")</f>
        <v/>
      </c>
    </row>
    <row r="294" spans="1:12" ht="26.1" customHeight="1" x14ac:dyDescent="0.25">
      <c r="A294" s="62"/>
      <c r="B294" s="24">
        <f t="shared" si="15"/>
        <v>46294</v>
      </c>
      <c r="C294" s="20" t="str">
        <f t="shared" si="14"/>
        <v>Di</v>
      </c>
      <c r="D294" s="21" t="str">
        <f t="shared" si="13"/>
        <v/>
      </c>
      <c r="E294" s="54" t="str">
        <f>IFERROR(VLOOKUP(B294,Einstellungen!$B$7:$C$122,2,FALSE),"")</f>
        <v/>
      </c>
      <c r="F294" s="55"/>
      <c r="G294" s="51"/>
      <c r="H294" s="51"/>
      <c r="I294" s="51"/>
      <c r="J294" s="51"/>
      <c r="K294" s="51"/>
      <c r="L294" s="25" t="str">
        <f>IFERROR(VLOOKUP(B294,Einstellungen!$G$7:$H$372,2,FALSE),"")</f>
        <v/>
      </c>
    </row>
    <row r="295" spans="1:12" ht="26.1" customHeight="1" x14ac:dyDescent="0.25">
      <c r="A295" s="62"/>
      <c r="B295" s="24">
        <f t="shared" si="15"/>
        <v>46295</v>
      </c>
      <c r="C295" s="20" t="str">
        <f t="shared" si="14"/>
        <v>Mi</v>
      </c>
      <c r="D295" s="21" t="str">
        <f t="shared" si="13"/>
        <v/>
      </c>
      <c r="E295" s="54" t="str">
        <f>IFERROR(VLOOKUP(B295,Einstellungen!$B$7:$C$122,2,FALSE),"")</f>
        <v/>
      </c>
      <c r="F295" s="55"/>
      <c r="G295" s="51"/>
      <c r="H295" s="51"/>
      <c r="I295" s="51"/>
      <c r="J295" s="51"/>
      <c r="K295" s="51"/>
      <c r="L295" s="25" t="str">
        <f>IFERROR(VLOOKUP(B295,Einstellungen!$G$7:$H$372,2,FALSE),"")</f>
        <v/>
      </c>
    </row>
    <row r="296" spans="1:12" ht="26.1" customHeight="1" thickBot="1" x14ac:dyDescent="0.3">
      <c r="A296" s="62"/>
      <c r="B296" s="63"/>
      <c r="C296" s="64"/>
      <c r="D296" s="64"/>
      <c r="E296" s="29"/>
      <c r="F296" s="29"/>
      <c r="G296" s="30"/>
      <c r="H296" s="30"/>
      <c r="I296" s="30"/>
      <c r="J296" s="31"/>
      <c r="K296" s="31"/>
      <c r="L296" s="32"/>
    </row>
    <row r="297" spans="1:12" ht="26.1" customHeight="1" thickTop="1" thickBot="1" x14ac:dyDescent="0.3">
      <c r="A297" s="62" t="s">
        <v>70</v>
      </c>
      <c r="B297" s="59" t="str">
        <f>TEXT(B298,"MMMM")&amp;" "&amp;Kalenderjahr</f>
        <v>Oktober 2026</v>
      </c>
      <c r="C297" s="60"/>
      <c r="D297" s="60"/>
      <c r="E297" s="60"/>
      <c r="F297" s="60"/>
      <c r="G297" s="60"/>
      <c r="H297" s="60"/>
      <c r="I297" s="60"/>
      <c r="J297" s="60"/>
      <c r="K297" s="60"/>
      <c r="L297" s="61"/>
    </row>
    <row r="298" spans="1:12" ht="26.1" customHeight="1" x14ac:dyDescent="0.25">
      <c r="A298" s="62"/>
      <c r="B298" s="23">
        <f>B295+1</f>
        <v>46296</v>
      </c>
      <c r="C298" s="3" t="str">
        <f t="shared" si="14"/>
        <v>Do</v>
      </c>
      <c r="D298" s="4" t="str">
        <f t="shared" si="13"/>
        <v/>
      </c>
      <c r="E298" s="22" t="str">
        <f>IFERROR(VLOOKUP(B298,Einstellungen!$B$7:$C$122,2,FALSE),"")</f>
        <v/>
      </c>
      <c r="F298" s="55"/>
      <c r="G298" s="51"/>
      <c r="H298" s="51"/>
      <c r="I298" s="51"/>
      <c r="J298" s="51"/>
      <c r="K298" s="51"/>
      <c r="L298" s="25" t="str">
        <f>IFERROR(VLOOKUP(B298,Einstellungen!$G$7:$H$372,2,FALSE),"")</f>
        <v/>
      </c>
    </row>
    <row r="299" spans="1:12" ht="26.1" customHeight="1" x14ac:dyDescent="0.25">
      <c r="A299" s="62"/>
      <c r="B299" s="23">
        <f t="shared" si="15"/>
        <v>46297</v>
      </c>
      <c r="C299" s="3" t="str">
        <f t="shared" si="14"/>
        <v>Fr</v>
      </c>
      <c r="D299" s="4" t="str">
        <f t="shared" si="13"/>
        <v/>
      </c>
      <c r="E299" s="53" t="str">
        <f>IFERROR(VLOOKUP(B299,Einstellungen!$B$7:$C$122,2,FALSE),"")</f>
        <v/>
      </c>
      <c r="F299" s="55"/>
      <c r="G299" s="51"/>
      <c r="H299" s="51"/>
      <c r="I299" s="51"/>
      <c r="J299" s="51"/>
      <c r="K299" s="51"/>
      <c r="L299" s="25" t="str">
        <f>IFERROR(VLOOKUP(B299,Einstellungen!$G$7:$H$372,2,FALSE),"")</f>
        <v/>
      </c>
    </row>
    <row r="300" spans="1:12" ht="26.1" customHeight="1" x14ac:dyDescent="0.25">
      <c r="A300" s="62"/>
      <c r="B300" s="23">
        <f t="shared" si="15"/>
        <v>46298</v>
      </c>
      <c r="C300" s="3" t="str">
        <f t="shared" si="14"/>
        <v>Sa</v>
      </c>
      <c r="D300" s="4" t="str">
        <f t="shared" si="13"/>
        <v/>
      </c>
      <c r="E300" s="53" t="str">
        <f>IFERROR(VLOOKUP(B300,Einstellungen!$B$7:$C$122,2,FALSE),"")</f>
        <v>Tag d. Deut. Einheit</v>
      </c>
      <c r="F300" s="55"/>
      <c r="G300" s="51"/>
      <c r="H300" s="51"/>
      <c r="I300" s="51"/>
      <c r="J300" s="51"/>
      <c r="K300" s="51"/>
      <c r="L300" s="25" t="str">
        <f>IFERROR(VLOOKUP(B300,Einstellungen!$G$7:$H$372,2,FALSE),"")</f>
        <v/>
      </c>
    </row>
    <row r="301" spans="1:12" ht="26.1" customHeight="1" x14ac:dyDescent="0.25">
      <c r="A301" s="62"/>
      <c r="B301" s="23">
        <f t="shared" si="15"/>
        <v>46299</v>
      </c>
      <c r="C301" s="3" t="str">
        <f t="shared" si="14"/>
        <v>So</v>
      </c>
      <c r="D301" s="4" t="str">
        <f t="shared" si="13"/>
        <v/>
      </c>
      <c r="E301" s="53" t="str">
        <f>IFERROR(VLOOKUP(B301,Einstellungen!$B$7:$C$122,2,FALSE),"")</f>
        <v/>
      </c>
      <c r="F301" s="55"/>
      <c r="G301" s="51"/>
      <c r="H301" s="51"/>
      <c r="I301" s="51"/>
      <c r="J301" s="51"/>
      <c r="K301" s="51"/>
      <c r="L301" s="25" t="str">
        <f>IFERROR(VLOOKUP(B301,Einstellungen!$G$7:$H$372,2,FALSE),"")</f>
        <v/>
      </c>
    </row>
    <row r="302" spans="1:12" ht="26.1" customHeight="1" x14ac:dyDescent="0.25">
      <c r="A302" s="62"/>
      <c r="B302" s="23">
        <f t="shared" si="15"/>
        <v>46300</v>
      </c>
      <c r="C302" s="3" t="str">
        <f t="shared" si="14"/>
        <v>Mo</v>
      </c>
      <c r="D302" s="4">
        <f t="shared" si="13"/>
        <v>41</v>
      </c>
      <c r="E302" s="53" t="str">
        <f>IFERROR(VLOOKUP(B302,Einstellungen!$B$7:$C$122,2,FALSE),"")</f>
        <v/>
      </c>
      <c r="F302" s="55"/>
      <c r="G302" s="51"/>
      <c r="H302" s="51"/>
      <c r="I302" s="51"/>
      <c r="J302" s="51"/>
      <c r="K302" s="51"/>
      <c r="L302" s="25" t="str">
        <f>IFERROR(VLOOKUP(B302,Einstellungen!$G$7:$H$372,2,FALSE),"")</f>
        <v/>
      </c>
    </row>
    <row r="303" spans="1:12" ht="26.1" customHeight="1" x14ac:dyDescent="0.25">
      <c r="A303" s="62"/>
      <c r="B303" s="23">
        <f t="shared" si="15"/>
        <v>46301</v>
      </c>
      <c r="C303" s="3" t="str">
        <f t="shared" si="14"/>
        <v>Di</v>
      </c>
      <c r="D303" s="4" t="str">
        <f t="shared" si="13"/>
        <v/>
      </c>
      <c r="E303" s="53" t="str">
        <f>IFERROR(VLOOKUP(B303,Einstellungen!$B$7:$C$122,2,FALSE),"")</f>
        <v/>
      </c>
      <c r="F303" s="55"/>
      <c r="G303" s="51"/>
      <c r="H303" s="51"/>
      <c r="I303" s="51"/>
      <c r="J303" s="51"/>
      <c r="K303" s="51"/>
      <c r="L303" s="25" t="str">
        <f>IFERROR(VLOOKUP(B303,Einstellungen!$G$7:$H$372,2,FALSE),"")</f>
        <v/>
      </c>
    </row>
    <row r="304" spans="1:12" ht="26.1" customHeight="1" x14ac:dyDescent="0.25">
      <c r="A304" s="62"/>
      <c r="B304" s="23">
        <f t="shared" si="15"/>
        <v>46302</v>
      </c>
      <c r="C304" s="3" t="str">
        <f t="shared" si="14"/>
        <v>Mi</v>
      </c>
      <c r="D304" s="4" t="str">
        <f t="shared" si="13"/>
        <v/>
      </c>
      <c r="E304" s="53" t="str">
        <f>IFERROR(VLOOKUP(B304,Einstellungen!$B$7:$C$122,2,FALSE),"")</f>
        <v/>
      </c>
      <c r="F304" s="55"/>
      <c r="G304" s="51"/>
      <c r="H304" s="51"/>
      <c r="I304" s="51"/>
      <c r="J304" s="51"/>
      <c r="K304" s="51"/>
      <c r="L304" s="25" t="str">
        <f>IFERROR(VLOOKUP(B304,Einstellungen!$G$7:$H$372,2,FALSE),"")</f>
        <v/>
      </c>
    </row>
    <row r="305" spans="1:12" ht="26.1" customHeight="1" x14ac:dyDescent="0.25">
      <c r="A305" s="62"/>
      <c r="B305" s="23">
        <f t="shared" si="15"/>
        <v>46303</v>
      </c>
      <c r="C305" s="3" t="str">
        <f t="shared" si="14"/>
        <v>Do</v>
      </c>
      <c r="D305" s="4" t="str">
        <f t="shared" si="13"/>
        <v/>
      </c>
      <c r="E305" s="53" t="str">
        <f>IFERROR(VLOOKUP(B305,Einstellungen!$B$7:$C$122,2,FALSE),"")</f>
        <v/>
      </c>
      <c r="F305" s="55"/>
      <c r="G305" s="51"/>
      <c r="H305" s="51"/>
      <c r="I305" s="51"/>
      <c r="J305" s="51"/>
      <c r="K305" s="51"/>
      <c r="L305" s="25" t="str">
        <f>IFERROR(VLOOKUP(B305,Einstellungen!$G$7:$H$372,2,FALSE),"")</f>
        <v/>
      </c>
    </row>
    <row r="306" spans="1:12" ht="26.1" customHeight="1" x14ac:dyDescent="0.25">
      <c r="A306" s="62"/>
      <c r="B306" s="23">
        <f t="shared" si="15"/>
        <v>46304</v>
      </c>
      <c r="C306" s="3" t="str">
        <f t="shared" si="14"/>
        <v>Fr</v>
      </c>
      <c r="D306" s="4" t="str">
        <f t="shared" si="13"/>
        <v/>
      </c>
      <c r="E306" s="53" t="str">
        <f>IFERROR(VLOOKUP(B306,Einstellungen!$B$7:$C$122,2,FALSE),"")</f>
        <v/>
      </c>
      <c r="F306" s="55"/>
      <c r="G306" s="51"/>
      <c r="H306" s="51"/>
      <c r="I306" s="51"/>
      <c r="J306" s="51"/>
      <c r="K306" s="51"/>
      <c r="L306" s="25" t="str">
        <f>IFERROR(VLOOKUP(B306,Einstellungen!$G$7:$H$372,2,FALSE),"")</f>
        <v/>
      </c>
    </row>
    <row r="307" spans="1:12" ht="26.1" customHeight="1" x14ac:dyDescent="0.25">
      <c r="A307" s="62"/>
      <c r="B307" s="23">
        <f t="shared" si="15"/>
        <v>46305</v>
      </c>
      <c r="C307" s="3" t="str">
        <f t="shared" si="14"/>
        <v>Sa</v>
      </c>
      <c r="D307" s="4" t="str">
        <f t="shared" si="13"/>
        <v/>
      </c>
      <c r="E307" s="53" t="str">
        <f>IFERROR(VLOOKUP(B307,Einstellungen!$B$7:$C$122,2,FALSE),"")</f>
        <v/>
      </c>
      <c r="F307" s="55"/>
      <c r="G307" s="51"/>
      <c r="H307" s="51"/>
      <c r="I307" s="51"/>
      <c r="J307" s="51"/>
      <c r="K307" s="51"/>
      <c r="L307" s="25" t="str">
        <f>IFERROR(VLOOKUP(B307,Einstellungen!$G$7:$H$372,2,FALSE),"")</f>
        <v/>
      </c>
    </row>
    <row r="308" spans="1:12" ht="26.1" customHeight="1" x14ac:dyDescent="0.25">
      <c r="A308" s="62"/>
      <c r="B308" s="23">
        <f t="shared" si="15"/>
        <v>46306</v>
      </c>
      <c r="C308" s="3" t="str">
        <f t="shared" si="14"/>
        <v>So</v>
      </c>
      <c r="D308" s="4" t="str">
        <f t="shared" si="13"/>
        <v/>
      </c>
      <c r="E308" s="53" t="str">
        <f>IFERROR(VLOOKUP(B308,Einstellungen!$B$7:$C$122,2,FALSE),"")</f>
        <v/>
      </c>
      <c r="F308" s="55"/>
      <c r="G308" s="51"/>
      <c r="H308" s="51"/>
      <c r="I308" s="51"/>
      <c r="J308" s="51"/>
      <c r="K308" s="51"/>
      <c r="L308" s="25" t="str">
        <f>IFERROR(VLOOKUP(B308,Einstellungen!$G$7:$H$372,2,FALSE),"")</f>
        <v/>
      </c>
    </row>
    <row r="309" spans="1:12" ht="26.1" customHeight="1" x14ac:dyDescent="0.25">
      <c r="A309" s="62"/>
      <c r="B309" s="23">
        <f t="shared" si="15"/>
        <v>46307</v>
      </c>
      <c r="C309" s="3" t="str">
        <f t="shared" si="14"/>
        <v>Mo</v>
      </c>
      <c r="D309" s="4">
        <f t="shared" si="13"/>
        <v>42</v>
      </c>
      <c r="E309" s="53" t="str">
        <f>IFERROR(VLOOKUP(B309,Einstellungen!$B$7:$C$122,2,FALSE),"")</f>
        <v/>
      </c>
      <c r="F309" s="55"/>
      <c r="G309" s="51"/>
      <c r="H309" s="51"/>
      <c r="I309" s="51"/>
      <c r="J309" s="51"/>
      <c r="K309" s="51"/>
      <c r="L309" s="25" t="str">
        <f>IFERROR(VLOOKUP(B309,Einstellungen!$G$7:$H$372,2,FALSE),"")</f>
        <v/>
      </c>
    </row>
    <row r="310" spans="1:12" ht="26.1" customHeight="1" x14ac:dyDescent="0.25">
      <c r="A310" s="62"/>
      <c r="B310" s="23">
        <f t="shared" si="15"/>
        <v>46308</v>
      </c>
      <c r="C310" s="3" t="str">
        <f t="shared" si="14"/>
        <v>Di</v>
      </c>
      <c r="D310" s="4" t="str">
        <f t="shared" si="13"/>
        <v/>
      </c>
      <c r="E310" s="53" t="str">
        <f>IFERROR(VLOOKUP(B310,Einstellungen!$B$7:$C$122,2,FALSE),"")</f>
        <v/>
      </c>
      <c r="F310" s="55"/>
      <c r="G310" s="51"/>
      <c r="H310" s="51"/>
      <c r="I310" s="51"/>
      <c r="J310" s="51"/>
      <c r="K310" s="51"/>
      <c r="L310" s="25" t="str">
        <f>IFERROR(VLOOKUP(B310,Einstellungen!$G$7:$H$372,2,FALSE),"")</f>
        <v/>
      </c>
    </row>
    <row r="311" spans="1:12" ht="26.1" customHeight="1" x14ac:dyDescent="0.25">
      <c r="A311" s="62"/>
      <c r="B311" s="23">
        <f t="shared" si="15"/>
        <v>46309</v>
      </c>
      <c r="C311" s="3" t="str">
        <f t="shared" si="14"/>
        <v>Mi</v>
      </c>
      <c r="D311" s="4" t="str">
        <f t="shared" si="13"/>
        <v/>
      </c>
      <c r="E311" s="53" t="str">
        <f>IFERROR(VLOOKUP(B311,Einstellungen!$B$7:$C$122,2,FALSE),"")</f>
        <v/>
      </c>
      <c r="F311" s="55"/>
      <c r="G311" s="51"/>
      <c r="H311" s="51"/>
      <c r="I311" s="51"/>
      <c r="J311" s="51"/>
      <c r="K311" s="51"/>
      <c r="L311" s="25" t="str">
        <f>IFERROR(VLOOKUP(B311,Einstellungen!$G$7:$H$372,2,FALSE),"")</f>
        <v/>
      </c>
    </row>
    <row r="312" spans="1:12" ht="26.1" customHeight="1" x14ac:dyDescent="0.25">
      <c r="A312" s="62"/>
      <c r="B312" s="23">
        <f t="shared" si="15"/>
        <v>46310</v>
      </c>
      <c r="C312" s="3" t="str">
        <f t="shared" si="14"/>
        <v>Do</v>
      </c>
      <c r="D312" s="4" t="str">
        <f t="shared" si="13"/>
        <v/>
      </c>
      <c r="E312" s="53" t="str">
        <f>IFERROR(VLOOKUP(B312,Einstellungen!$B$7:$C$122,2,FALSE),"")</f>
        <v/>
      </c>
      <c r="F312" s="55"/>
      <c r="G312" s="51"/>
      <c r="H312" s="51"/>
      <c r="I312" s="51"/>
      <c r="J312" s="51"/>
      <c r="K312" s="51"/>
      <c r="L312" s="25" t="str">
        <f>IFERROR(VLOOKUP(B312,Einstellungen!$G$7:$H$372,2,FALSE),"")</f>
        <v/>
      </c>
    </row>
    <row r="313" spans="1:12" ht="26.1" customHeight="1" x14ac:dyDescent="0.25">
      <c r="A313" s="62"/>
      <c r="B313" s="23">
        <f t="shared" si="15"/>
        <v>46311</v>
      </c>
      <c r="C313" s="3" t="str">
        <f t="shared" si="14"/>
        <v>Fr</v>
      </c>
      <c r="D313" s="4" t="str">
        <f t="shared" si="13"/>
        <v/>
      </c>
      <c r="E313" s="53" t="str">
        <f>IFERROR(VLOOKUP(B313,Einstellungen!$B$7:$C$122,2,FALSE),"")</f>
        <v/>
      </c>
      <c r="F313" s="55"/>
      <c r="G313" s="51"/>
      <c r="H313" s="51"/>
      <c r="I313" s="51"/>
      <c r="J313" s="51"/>
      <c r="K313" s="51"/>
      <c r="L313" s="25" t="str">
        <f>IFERROR(VLOOKUP(B313,Einstellungen!$G$7:$H$372,2,FALSE),"")</f>
        <v/>
      </c>
    </row>
    <row r="314" spans="1:12" ht="26.1" customHeight="1" x14ac:dyDescent="0.25">
      <c r="A314" s="62"/>
      <c r="B314" s="23">
        <f t="shared" si="15"/>
        <v>46312</v>
      </c>
      <c r="C314" s="3" t="str">
        <f t="shared" si="14"/>
        <v>Sa</v>
      </c>
      <c r="D314" s="4" t="str">
        <f t="shared" si="13"/>
        <v/>
      </c>
      <c r="E314" s="53" t="str">
        <f>IFERROR(VLOOKUP(B314,Einstellungen!$B$7:$C$122,2,FALSE),"")</f>
        <v/>
      </c>
      <c r="F314" s="55"/>
      <c r="G314" s="51"/>
      <c r="H314" s="51"/>
      <c r="I314" s="51"/>
      <c r="J314" s="51"/>
      <c r="K314" s="51"/>
      <c r="L314" s="25" t="str">
        <f>IFERROR(VLOOKUP(B314,Einstellungen!$G$7:$H$372,2,FALSE),"")</f>
        <v/>
      </c>
    </row>
    <row r="315" spans="1:12" ht="26.1" customHeight="1" x14ac:dyDescent="0.25">
      <c r="A315" s="62"/>
      <c r="B315" s="23">
        <f t="shared" si="15"/>
        <v>46313</v>
      </c>
      <c r="C315" s="3" t="str">
        <f t="shared" si="14"/>
        <v>So</v>
      </c>
      <c r="D315" s="4" t="str">
        <f t="shared" si="13"/>
        <v/>
      </c>
      <c r="E315" s="53" t="str">
        <f>IFERROR(VLOOKUP(B315,Einstellungen!$B$7:$C$122,2,FALSE),"")</f>
        <v/>
      </c>
      <c r="F315" s="55"/>
      <c r="G315" s="51"/>
      <c r="H315" s="51"/>
      <c r="I315" s="51"/>
      <c r="J315" s="51"/>
      <c r="K315" s="51"/>
      <c r="L315" s="25" t="str">
        <f>IFERROR(VLOOKUP(B315,Einstellungen!$G$7:$H$372,2,FALSE),"")</f>
        <v/>
      </c>
    </row>
    <row r="316" spans="1:12" ht="26.1" customHeight="1" x14ac:dyDescent="0.25">
      <c r="A316" s="62"/>
      <c r="B316" s="23">
        <f t="shared" si="15"/>
        <v>46314</v>
      </c>
      <c r="C316" s="3" t="str">
        <f t="shared" si="14"/>
        <v>Mo</v>
      </c>
      <c r="D316" s="4">
        <f t="shared" si="13"/>
        <v>43</v>
      </c>
      <c r="E316" s="53" t="str">
        <f>IFERROR(VLOOKUP(B316,Einstellungen!$B$7:$C$122,2,FALSE),"")</f>
        <v/>
      </c>
      <c r="F316" s="55"/>
      <c r="G316" s="51"/>
      <c r="H316" s="51"/>
      <c r="I316" s="51"/>
      <c r="J316" s="51"/>
      <c r="K316" s="51"/>
      <c r="L316" s="25" t="str">
        <f>IFERROR(VLOOKUP(B316,Einstellungen!$G$7:$H$372,2,FALSE),"")</f>
        <v/>
      </c>
    </row>
    <row r="317" spans="1:12" ht="26.1" customHeight="1" x14ac:dyDescent="0.25">
      <c r="A317" s="62"/>
      <c r="B317" s="23">
        <f t="shared" si="15"/>
        <v>46315</v>
      </c>
      <c r="C317" s="3" t="str">
        <f t="shared" si="14"/>
        <v>Di</v>
      </c>
      <c r="D317" s="4" t="str">
        <f t="shared" si="13"/>
        <v/>
      </c>
      <c r="E317" s="53" t="str">
        <f>IFERROR(VLOOKUP(B317,Einstellungen!$B$7:$C$122,2,FALSE),"")</f>
        <v/>
      </c>
      <c r="F317" s="55"/>
      <c r="G317" s="51"/>
      <c r="H317" s="51"/>
      <c r="I317" s="51"/>
      <c r="J317" s="51"/>
      <c r="K317" s="51"/>
      <c r="L317" s="25" t="str">
        <f>IFERROR(VLOOKUP(B317,Einstellungen!$G$7:$H$372,2,FALSE),"")</f>
        <v/>
      </c>
    </row>
    <row r="318" spans="1:12" ht="26.1" customHeight="1" x14ac:dyDescent="0.25">
      <c r="A318" s="62"/>
      <c r="B318" s="23">
        <f t="shared" si="15"/>
        <v>46316</v>
      </c>
      <c r="C318" s="3" t="str">
        <f t="shared" si="14"/>
        <v>Mi</v>
      </c>
      <c r="D318" s="4" t="str">
        <f t="shared" si="13"/>
        <v/>
      </c>
      <c r="E318" s="53" t="str">
        <f>IFERROR(VLOOKUP(B318,Einstellungen!$B$7:$C$122,2,FALSE),"")</f>
        <v/>
      </c>
      <c r="F318" s="55"/>
      <c r="G318" s="51"/>
      <c r="H318" s="51"/>
      <c r="I318" s="51"/>
      <c r="J318" s="51"/>
      <c r="K318" s="51"/>
      <c r="L318" s="25" t="str">
        <f>IFERROR(VLOOKUP(B318,Einstellungen!$G$7:$H$372,2,FALSE),"")</f>
        <v/>
      </c>
    </row>
    <row r="319" spans="1:12" ht="26.1" customHeight="1" x14ac:dyDescent="0.25">
      <c r="A319" s="62"/>
      <c r="B319" s="23">
        <f t="shared" si="15"/>
        <v>46317</v>
      </c>
      <c r="C319" s="3" t="str">
        <f t="shared" si="14"/>
        <v>Do</v>
      </c>
      <c r="D319" s="4" t="str">
        <f t="shared" si="13"/>
        <v/>
      </c>
      <c r="E319" s="53" t="str">
        <f>IFERROR(VLOOKUP(B319,Einstellungen!$B$7:$C$122,2,FALSE),"")</f>
        <v/>
      </c>
      <c r="F319" s="55"/>
      <c r="G319" s="51"/>
      <c r="H319" s="51"/>
      <c r="I319" s="51"/>
      <c r="J319" s="51"/>
      <c r="K319" s="51"/>
      <c r="L319" s="25" t="str">
        <f>IFERROR(VLOOKUP(B319,Einstellungen!$G$7:$H$372,2,FALSE),"")</f>
        <v/>
      </c>
    </row>
    <row r="320" spans="1:12" ht="26.1" customHeight="1" x14ac:dyDescent="0.25">
      <c r="A320" s="62"/>
      <c r="B320" s="23">
        <f t="shared" si="15"/>
        <v>46318</v>
      </c>
      <c r="C320" s="3" t="str">
        <f t="shared" si="14"/>
        <v>Fr</v>
      </c>
      <c r="D320" s="4" t="str">
        <f t="shared" si="13"/>
        <v/>
      </c>
      <c r="E320" s="53" t="str">
        <f>IFERROR(VLOOKUP(B320,Einstellungen!$B$7:$C$122,2,FALSE),"")</f>
        <v/>
      </c>
      <c r="F320" s="55"/>
      <c r="G320" s="51"/>
      <c r="H320" s="51"/>
      <c r="I320" s="51"/>
      <c r="J320" s="51"/>
      <c r="K320" s="51"/>
      <c r="L320" s="25" t="str">
        <f>IFERROR(VLOOKUP(B320,Einstellungen!$G$7:$H$372,2,FALSE),"")</f>
        <v/>
      </c>
    </row>
    <row r="321" spans="1:12" ht="26.1" customHeight="1" x14ac:dyDescent="0.25">
      <c r="A321" s="62"/>
      <c r="B321" s="23">
        <f t="shared" si="15"/>
        <v>46319</v>
      </c>
      <c r="C321" s="3" t="str">
        <f t="shared" si="14"/>
        <v>Sa</v>
      </c>
      <c r="D321" s="4" t="str">
        <f t="shared" si="13"/>
        <v/>
      </c>
      <c r="E321" s="53" t="str">
        <f>IFERROR(VLOOKUP(B321,Einstellungen!$B$7:$C$122,2,FALSE),"")</f>
        <v/>
      </c>
      <c r="F321" s="55"/>
      <c r="G321" s="51"/>
      <c r="H321" s="51"/>
      <c r="I321" s="51"/>
      <c r="J321" s="51"/>
      <c r="K321" s="51"/>
      <c r="L321" s="25" t="str">
        <f>IFERROR(VLOOKUP(B321,Einstellungen!$G$7:$H$372,2,FALSE),"")</f>
        <v/>
      </c>
    </row>
    <row r="322" spans="1:12" ht="26.1" customHeight="1" x14ac:dyDescent="0.25">
      <c r="A322" s="62"/>
      <c r="B322" s="23">
        <f t="shared" si="15"/>
        <v>46320</v>
      </c>
      <c r="C322" s="3" t="str">
        <f t="shared" si="14"/>
        <v>So</v>
      </c>
      <c r="D322" s="4" t="str">
        <f t="shared" si="13"/>
        <v/>
      </c>
      <c r="E322" s="53" t="str">
        <f>IFERROR(VLOOKUP(B322,Einstellungen!$B$7:$C$122,2,FALSE),"")</f>
        <v/>
      </c>
      <c r="F322" s="55"/>
      <c r="G322" s="51"/>
      <c r="H322" s="51"/>
      <c r="I322" s="51"/>
      <c r="J322" s="51"/>
      <c r="K322" s="51"/>
      <c r="L322" s="25" t="str">
        <f>IFERROR(VLOOKUP(B322,Einstellungen!$G$7:$H$372,2,FALSE),"")</f>
        <v/>
      </c>
    </row>
    <row r="323" spans="1:12" ht="26.1" customHeight="1" x14ac:dyDescent="0.25">
      <c r="A323" s="62"/>
      <c r="B323" s="23">
        <f t="shared" si="15"/>
        <v>46321</v>
      </c>
      <c r="C323" s="3" t="str">
        <f t="shared" si="14"/>
        <v>Mo</v>
      </c>
      <c r="D323" s="4">
        <f t="shared" si="13"/>
        <v>44</v>
      </c>
      <c r="E323" s="53" t="str">
        <f>IFERROR(VLOOKUP(B323,Einstellungen!$B$7:$C$122,2,FALSE),"")</f>
        <v/>
      </c>
      <c r="F323" s="55"/>
      <c r="G323" s="51"/>
      <c r="H323" s="51"/>
      <c r="I323" s="51"/>
      <c r="J323" s="51"/>
      <c r="K323" s="51"/>
      <c r="L323" s="25" t="str">
        <f>IFERROR(VLOOKUP(B323,Einstellungen!$G$7:$H$372,2,FALSE),"")</f>
        <v/>
      </c>
    </row>
    <row r="324" spans="1:12" ht="26.1" customHeight="1" x14ac:dyDescent="0.25">
      <c r="A324" s="62"/>
      <c r="B324" s="23">
        <f t="shared" si="15"/>
        <v>46322</v>
      </c>
      <c r="C324" s="3" t="str">
        <f t="shared" si="14"/>
        <v>Di</v>
      </c>
      <c r="D324" s="4" t="str">
        <f t="shared" si="13"/>
        <v/>
      </c>
      <c r="E324" s="53" t="str">
        <f>IFERROR(VLOOKUP(B324,Einstellungen!$B$7:$C$122,2,FALSE),"")</f>
        <v/>
      </c>
      <c r="F324" s="55"/>
      <c r="G324" s="51"/>
      <c r="H324" s="51"/>
      <c r="I324" s="51"/>
      <c r="J324" s="51"/>
      <c r="K324" s="51"/>
      <c r="L324" s="25" t="str">
        <f>IFERROR(VLOOKUP(B324,Einstellungen!$G$7:$H$372,2,FALSE),"")</f>
        <v/>
      </c>
    </row>
    <row r="325" spans="1:12" ht="26.1" customHeight="1" x14ac:dyDescent="0.25">
      <c r="A325" s="62"/>
      <c r="B325" s="23">
        <f t="shared" si="15"/>
        <v>46323</v>
      </c>
      <c r="C325" s="3" t="str">
        <f t="shared" si="14"/>
        <v>Mi</v>
      </c>
      <c r="D325" s="4" t="str">
        <f t="shared" si="13"/>
        <v/>
      </c>
      <c r="E325" s="53" t="str">
        <f>IFERROR(VLOOKUP(B325,Einstellungen!$B$7:$C$122,2,FALSE),"")</f>
        <v/>
      </c>
      <c r="F325" s="55"/>
      <c r="G325" s="51"/>
      <c r="H325" s="51"/>
      <c r="I325" s="51"/>
      <c r="J325" s="51"/>
      <c r="K325" s="51"/>
      <c r="L325" s="25" t="str">
        <f>IFERROR(VLOOKUP(B325,Einstellungen!$G$7:$H$372,2,FALSE),"")</f>
        <v/>
      </c>
    </row>
    <row r="326" spans="1:12" ht="26.1" customHeight="1" x14ac:dyDescent="0.25">
      <c r="A326" s="62"/>
      <c r="B326" s="23">
        <f t="shared" si="15"/>
        <v>46324</v>
      </c>
      <c r="C326" s="3" t="str">
        <f t="shared" si="14"/>
        <v>Do</v>
      </c>
      <c r="D326" s="4" t="str">
        <f t="shared" si="13"/>
        <v/>
      </c>
      <c r="E326" s="53" t="str">
        <f>IFERROR(VLOOKUP(B326,Einstellungen!$B$7:$C$122,2,FALSE),"")</f>
        <v/>
      </c>
      <c r="F326" s="55"/>
      <c r="G326" s="51"/>
      <c r="H326" s="51"/>
      <c r="I326" s="51"/>
      <c r="J326" s="51"/>
      <c r="K326" s="51"/>
      <c r="L326" s="25" t="str">
        <f>IFERROR(VLOOKUP(B326,Einstellungen!$G$7:$H$372,2,FALSE),"")</f>
        <v/>
      </c>
    </row>
    <row r="327" spans="1:12" ht="26.1" customHeight="1" x14ac:dyDescent="0.25">
      <c r="A327" s="62"/>
      <c r="B327" s="23">
        <f t="shared" si="15"/>
        <v>46325</v>
      </c>
      <c r="C327" s="3" t="str">
        <f t="shared" si="14"/>
        <v>Fr</v>
      </c>
      <c r="D327" s="4" t="str">
        <f t="shared" si="13"/>
        <v/>
      </c>
      <c r="E327" s="53" t="str">
        <f>IFERROR(VLOOKUP(B327,Einstellungen!$B$7:$C$122,2,FALSE),"")</f>
        <v/>
      </c>
      <c r="F327" s="55"/>
      <c r="G327" s="51"/>
      <c r="H327" s="51"/>
      <c r="I327" s="51"/>
      <c r="J327" s="51"/>
      <c r="K327" s="51"/>
      <c r="L327" s="25" t="str">
        <f>IFERROR(VLOOKUP(B327,Einstellungen!$G$7:$H$372,2,FALSE),"")</f>
        <v/>
      </c>
    </row>
    <row r="328" spans="1:12" ht="26.1" customHeight="1" x14ac:dyDescent="0.25">
      <c r="A328" s="62"/>
      <c r="B328" s="23">
        <f t="shared" si="15"/>
        <v>46326</v>
      </c>
      <c r="C328" s="3" t="str">
        <f t="shared" si="14"/>
        <v>Sa</v>
      </c>
      <c r="D328" s="4" t="str">
        <f t="shared" si="13"/>
        <v/>
      </c>
      <c r="E328" s="53" t="str">
        <f>IFERROR(VLOOKUP(B328,Einstellungen!$B$7:$C$122,2,FALSE),"")</f>
        <v/>
      </c>
      <c r="F328" s="55"/>
      <c r="G328" s="51"/>
      <c r="H328" s="51"/>
      <c r="I328" s="51"/>
      <c r="J328" s="51"/>
      <c r="K328" s="51"/>
      <c r="L328" s="25" t="str">
        <f>IFERROR(VLOOKUP(B328,Einstellungen!$G$7:$H$372,2,FALSE),"")</f>
        <v/>
      </c>
    </row>
    <row r="329" spans="1:12" ht="26.1" customHeight="1" thickBot="1" x14ac:dyDescent="0.3">
      <c r="A329" s="58"/>
      <c r="B329" s="63"/>
      <c r="C329" s="64"/>
      <c r="D329" s="64"/>
      <c r="E329" s="29"/>
      <c r="F329" s="29"/>
      <c r="G329" s="30"/>
      <c r="H329" s="30"/>
      <c r="I329" s="30"/>
      <c r="J329" s="31"/>
      <c r="K329" s="31"/>
      <c r="L329" s="32"/>
    </row>
    <row r="330" spans="1:12" ht="26.1" customHeight="1" thickTop="1" thickBot="1" x14ac:dyDescent="0.3">
      <c r="A330" s="62" t="s">
        <v>71</v>
      </c>
      <c r="B330" s="59" t="str">
        <f>TEXT(B331,"MMMM")&amp;" "&amp;Kalenderjahr</f>
        <v>November 2026</v>
      </c>
      <c r="C330" s="60"/>
      <c r="D330" s="60"/>
      <c r="E330" s="60"/>
      <c r="F330" s="60"/>
      <c r="G330" s="60"/>
      <c r="H330" s="60"/>
      <c r="I330" s="60"/>
      <c r="J330" s="60"/>
      <c r="K330" s="60"/>
      <c r="L330" s="61"/>
    </row>
    <row r="331" spans="1:12" ht="26.1" customHeight="1" x14ac:dyDescent="0.25">
      <c r="A331" s="62"/>
      <c r="B331" s="24">
        <f>B328+1</f>
        <v>46327</v>
      </c>
      <c r="C331" s="20" t="str">
        <f t="shared" si="14"/>
        <v>So</v>
      </c>
      <c r="D331" s="21" t="str">
        <f t="shared" si="13"/>
        <v/>
      </c>
      <c r="E331" s="54" t="str">
        <f>IFERROR(VLOOKUP(B331,Einstellungen!$B$7:$C$122,2,FALSE),"")</f>
        <v/>
      </c>
      <c r="F331" s="55"/>
      <c r="G331" s="51"/>
      <c r="H331" s="51"/>
      <c r="I331" s="51"/>
      <c r="J331" s="51"/>
      <c r="K331" s="51"/>
      <c r="L331" s="25" t="str">
        <f>IFERROR(VLOOKUP(B331,Einstellungen!$G$7:$H$372,2,FALSE),"")</f>
        <v/>
      </c>
    </row>
    <row r="332" spans="1:12" ht="26.1" customHeight="1" x14ac:dyDescent="0.25">
      <c r="A332" s="62"/>
      <c r="B332" s="24">
        <f t="shared" si="15"/>
        <v>46328</v>
      </c>
      <c r="C332" s="20" t="str">
        <f t="shared" si="14"/>
        <v>Mo</v>
      </c>
      <c r="D332" s="21">
        <f t="shared" si="13"/>
        <v>45</v>
      </c>
      <c r="E332" s="54" t="str">
        <f>IFERROR(VLOOKUP(B332,Einstellungen!$B$7:$C$122,2,FALSE),"")</f>
        <v/>
      </c>
      <c r="F332" s="55"/>
      <c r="G332" s="51"/>
      <c r="H332" s="51"/>
      <c r="I332" s="51"/>
      <c r="J332" s="51"/>
      <c r="K332" s="51"/>
      <c r="L332" s="25" t="str">
        <f>IFERROR(VLOOKUP(B332,Einstellungen!$G$7:$H$372,2,FALSE),"")</f>
        <v/>
      </c>
    </row>
    <row r="333" spans="1:12" ht="26.1" customHeight="1" x14ac:dyDescent="0.25">
      <c r="A333" s="62"/>
      <c r="B333" s="24">
        <f t="shared" si="15"/>
        <v>46329</v>
      </c>
      <c r="C333" s="20" t="str">
        <f t="shared" si="14"/>
        <v>Di</v>
      </c>
      <c r="D333" s="21" t="str">
        <f t="shared" si="13"/>
        <v/>
      </c>
      <c r="E333" s="54" t="str">
        <f>IFERROR(VLOOKUP(B333,Einstellungen!$B$7:$C$122,2,FALSE),"")</f>
        <v/>
      </c>
      <c r="F333" s="55"/>
      <c r="G333" s="51"/>
      <c r="H333" s="51"/>
      <c r="I333" s="51"/>
      <c r="J333" s="51"/>
      <c r="K333" s="51"/>
      <c r="L333" s="25" t="str">
        <f>IFERROR(VLOOKUP(B333,Einstellungen!$G$7:$H$372,2,FALSE),"")</f>
        <v/>
      </c>
    </row>
    <row r="334" spans="1:12" ht="26.1" customHeight="1" x14ac:dyDescent="0.25">
      <c r="A334" s="62"/>
      <c r="B334" s="24">
        <f t="shared" si="15"/>
        <v>46330</v>
      </c>
      <c r="C334" s="20" t="str">
        <f t="shared" si="14"/>
        <v>Mi</v>
      </c>
      <c r="D334" s="21" t="str">
        <f t="shared" si="13"/>
        <v/>
      </c>
      <c r="E334" s="54" t="str">
        <f>IFERROR(VLOOKUP(B334,Einstellungen!$B$7:$C$122,2,FALSE),"")</f>
        <v/>
      </c>
      <c r="F334" s="55"/>
      <c r="G334" s="51"/>
      <c r="H334" s="51"/>
      <c r="I334" s="51"/>
      <c r="J334" s="51"/>
      <c r="K334" s="51"/>
      <c r="L334" s="25" t="str">
        <f>IFERROR(VLOOKUP(B334,Einstellungen!$G$7:$H$372,2,FALSE),"")</f>
        <v/>
      </c>
    </row>
    <row r="335" spans="1:12" ht="26.1" customHeight="1" x14ac:dyDescent="0.25">
      <c r="A335" s="62"/>
      <c r="B335" s="24">
        <f t="shared" si="15"/>
        <v>46331</v>
      </c>
      <c r="C335" s="20" t="str">
        <f t="shared" si="14"/>
        <v>Do</v>
      </c>
      <c r="D335" s="21" t="str">
        <f t="shared" si="13"/>
        <v/>
      </c>
      <c r="E335" s="54" t="str">
        <f>IFERROR(VLOOKUP(B335,Einstellungen!$B$7:$C$122,2,FALSE),"")</f>
        <v/>
      </c>
      <c r="F335" s="55"/>
      <c r="G335" s="51"/>
      <c r="H335" s="51"/>
      <c r="I335" s="51"/>
      <c r="J335" s="51"/>
      <c r="K335" s="51"/>
      <c r="L335" s="25" t="str">
        <f>IFERROR(VLOOKUP(B335,Einstellungen!$G$7:$H$372,2,FALSE),"")</f>
        <v/>
      </c>
    </row>
    <row r="336" spans="1:12" ht="26.1" customHeight="1" x14ac:dyDescent="0.25">
      <c r="A336" s="62"/>
      <c r="B336" s="24">
        <f t="shared" si="15"/>
        <v>46332</v>
      </c>
      <c r="C336" s="20" t="str">
        <f t="shared" si="14"/>
        <v>Fr</v>
      </c>
      <c r="D336" s="21" t="str">
        <f t="shared" si="13"/>
        <v/>
      </c>
      <c r="E336" s="54" t="str">
        <f>IFERROR(VLOOKUP(B336,Einstellungen!$B$7:$C$122,2,FALSE),"")</f>
        <v/>
      </c>
      <c r="F336" s="55"/>
      <c r="G336" s="51"/>
      <c r="H336" s="51"/>
      <c r="I336" s="51"/>
      <c r="J336" s="51"/>
      <c r="K336" s="51"/>
      <c r="L336" s="25" t="str">
        <f>IFERROR(VLOOKUP(B336,Einstellungen!$G$7:$H$372,2,FALSE),"")</f>
        <v/>
      </c>
    </row>
    <row r="337" spans="1:12" ht="26.1" customHeight="1" x14ac:dyDescent="0.25">
      <c r="A337" s="62"/>
      <c r="B337" s="24">
        <f t="shared" si="15"/>
        <v>46333</v>
      </c>
      <c r="C337" s="20" t="str">
        <f t="shared" si="14"/>
        <v>Sa</v>
      </c>
      <c r="D337" s="21" t="str">
        <f t="shared" si="13"/>
        <v/>
      </c>
      <c r="E337" s="54" t="str">
        <f>IFERROR(VLOOKUP(B337,Einstellungen!$B$7:$C$122,2,FALSE),"")</f>
        <v/>
      </c>
      <c r="F337" s="55"/>
      <c r="G337" s="51"/>
      <c r="H337" s="51"/>
      <c r="I337" s="51"/>
      <c r="J337" s="51"/>
      <c r="K337" s="51"/>
      <c r="L337" s="25" t="str">
        <f>IFERROR(VLOOKUP(B337,Einstellungen!$G$7:$H$372,2,FALSE),"")</f>
        <v/>
      </c>
    </row>
    <row r="338" spans="1:12" ht="26.1" customHeight="1" x14ac:dyDescent="0.25">
      <c r="A338" s="62"/>
      <c r="B338" s="24">
        <f t="shared" si="15"/>
        <v>46334</v>
      </c>
      <c r="C338" s="20" t="str">
        <f t="shared" si="14"/>
        <v>So</v>
      </c>
      <c r="D338" s="21" t="str">
        <f t="shared" si="13"/>
        <v/>
      </c>
      <c r="E338" s="54" t="str">
        <f>IFERROR(VLOOKUP(B338,Einstellungen!$B$7:$C$122,2,FALSE),"")</f>
        <v/>
      </c>
      <c r="F338" s="55"/>
      <c r="G338" s="51"/>
      <c r="H338" s="51"/>
      <c r="I338" s="51"/>
      <c r="J338" s="51"/>
      <c r="K338" s="51"/>
      <c r="L338" s="25" t="str">
        <f>IFERROR(VLOOKUP(B338,Einstellungen!$G$7:$H$372,2,FALSE),"")</f>
        <v/>
      </c>
    </row>
    <row r="339" spans="1:12" ht="26.1" customHeight="1" x14ac:dyDescent="0.25">
      <c r="A339" s="62"/>
      <c r="B339" s="24">
        <f t="shared" si="15"/>
        <v>46335</v>
      </c>
      <c r="C339" s="20" t="str">
        <f t="shared" si="14"/>
        <v>Mo</v>
      </c>
      <c r="D339" s="21">
        <f t="shared" si="13"/>
        <v>46</v>
      </c>
      <c r="E339" s="54" t="str">
        <f>IFERROR(VLOOKUP(B339,Einstellungen!$B$7:$C$122,2,FALSE),"")</f>
        <v/>
      </c>
      <c r="F339" s="55"/>
      <c r="G339" s="51"/>
      <c r="H339" s="51"/>
      <c r="I339" s="51"/>
      <c r="J339" s="51"/>
      <c r="K339" s="51"/>
      <c r="L339" s="25" t="str">
        <f>IFERROR(VLOOKUP(B339,Einstellungen!$G$7:$H$372,2,FALSE),"")</f>
        <v/>
      </c>
    </row>
    <row r="340" spans="1:12" ht="26.1" customHeight="1" x14ac:dyDescent="0.25">
      <c r="A340" s="62"/>
      <c r="B340" s="24">
        <f t="shared" si="15"/>
        <v>46336</v>
      </c>
      <c r="C340" s="20" t="str">
        <f t="shared" si="14"/>
        <v>Di</v>
      </c>
      <c r="D340" s="21" t="str">
        <f t="shared" si="13"/>
        <v/>
      </c>
      <c r="E340" s="54" t="str">
        <f>IFERROR(VLOOKUP(B340,Einstellungen!$B$7:$C$122,2,FALSE),"")</f>
        <v/>
      </c>
      <c r="F340" s="55"/>
      <c r="G340" s="51"/>
      <c r="H340" s="51"/>
      <c r="I340" s="51"/>
      <c r="J340" s="51"/>
      <c r="K340" s="51"/>
      <c r="L340" s="25" t="str">
        <f>IFERROR(VLOOKUP(B340,Einstellungen!$G$7:$H$372,2,FALSE),"")</f>
        <v/>
      </c>
    </row>
    <row r="341" spans="1:12" ht="26.1" customHeight="1" x14ac:dyDescent="0.25">
      <c r="A341" s="62"/>
      <c r="B341" s="24">
        <f t="shared" si="15"/>
        <v>46337</v>
      </c>
      <c r="C341" s="20" t="str">
        <f t="shared" si="14"/>
        <v>Mi</v>
      </c>
      <c r="D341" s="21" t="str">
        <f t="shared" si="13"/>
        <v/>
      </c>
      <c r="E341" s="54" t="str">
        <f>IFERROR(VLOOKUP(B341,Einstellungen!$B$7:$C$122,2,FALSE),"")</f>
        <v/>
      </c>
      <c r="F341" s="55"/>
      <c r="G341" s="51"/>
      <c r="H341" s="51"/>
      <c r="I341" s="51"/>
      <c r="J341" s="51"/>
      <c r="K341" s="51"/>
      <c r="L341" s="25" t="str">
        <f>IFERROR(VLOOKUP(B341,Einstellungen!$G$7:$H$372,2,FALSE),"")</f>
        <v/>
      </c>
    </row>
    <row r="342" spans="1:12" ht="26.1" customHeight="1" x14ac:dyDescent="0.25">
      <c r="A342" s="62"/>
      <c r="B342" s="24">
        <f t="shared" si="15"/>
        <v>46338</v>
      </c>
      <c r="C342" s="20" t="str">
        <f t="shared" si="14"/>
        <v>Do</v>
      </c>
      <c r="D342" s="21" t="str">
        <f t="shared" si="13"/>
        <v/>
      </c>
      <c r="E342" s="54" t="str">
        <f>IFERROR(VLOOKUP(B342,Einstellungen!$B$7:$C$122,2,FALSE),"")</f>
        <v/>
      </c>
      <c r="F342" s="55"/>
      <c r="G342" s="51"/>
      <c r="H342" s="51"/>
      <c r="I342" s="51"/>
      <c r="J342" s="51"/>
      <c r="K342" s="51"/>
      <c r="L342" s="25" t="str">
        <f>IFERROR(VLOOKUP(B342,Einstellungen!$G$7:$H$372,2,FALSE),"")</f>
        <v/>
      </c>
    </row>
    <row r="343" spans="1:12" ht="26.1" customHeight="1" x14ac:dyDescent="0.25">
      <c r="A343" s="62"/>
      <c r="B343" s="24">
        <f t="shared" si="15"/>
        <v>46339</v>
      </c>
      <c r="C343" s="20" t="str">
        <f t="shared" si="14"/>
        <v>Fr</v>
      </c>
      <c r="D343" s="21" t="str">
        <f t="shared" si="13"/>
        <v/>
      </c>
      <c r="E343" s="54" t="str">
        <f>IFERROR(VLOOKUP(B343,Einstellungen!$B$7:$C$122,2,FALSE),"")</f>
        <v/>
      </c>
      <c r="F343" s="55"/>
      <c r="G343" s="51"/>
      <c r="H343" s="51"/>
      <c r="I343" s="51"/>
      <c r="J343" s="51"/>
      <c r="K343" s="51"/>
      <c r="L343" s="25" t="str">
        <f>IFERROR(VLOOKUP(B343,Einstellungen!$G$7:$H$372,2,FALSE),"")</f>
        <v/>
      </c>
    </row>
    <row r="344" spans="1:12" ht="26.1" customHeight="1" x14ac:dyDescent="0.25">
      <c r="A344" s="62"/>
      <c r="B344" s="24">
        <f t="shared" si="15"/>
        <v>46340</v>
      </c>
      <c r="C344" s="20" t="str">
        <f t="shared" si="14"/>
        <v>Sa</v>
      </c>
      <c r="D344" s="21" t="str">
        <f t="shared" si="13"/>
        <v/>
      </c>
      <c r="E344" s="54" t="str">
        <f>IFERROR(VLOOKUP(B344,Einstellungen!$B$7:$C$122,2,FALSE),"")</f>
        <v/>
      </c>
      <c r="F344" s="55"/>
      <c r="G344" s="51"/>
      <c r="H344" s="51"/>
      <c r="I344" s="51"/>
      <c r="J344" s="51"/>
      <c r="K344" s="51"/>
      <c r="L344" s="25" t="str">
        <f>IFERROR(VLOOKUP(B344,Einstellungen!$G$7:$H$372,2,FALSE),"")</f>
        <v/>
      </c>
    </row>
    <row r="345" spans="1:12" ht="26.1" customHeight="1" x14ac:dyDescent="0.25">
      <c r="A345" s="62"/>
      <c r="B345" s="24">
        <f t="shared" si="15"/>
        <v>46341</v>
      </c>
      <c r="C345" s="20" t="str">
        <f t="shared" si="14"/>
        <v>So</v>
      </c>
      <c r="D345" s="21" t="str">
        <f t="shared" si="13"/>
        <v/>
      </c>
      <c r="E345" s="54" t="str">
        <f>IFERROR(VLOOKUP(B345,Einstellungen!$B$7:$C$122,2,FALSE),"")</f>
        <v/>
      </c>
      <c r="F345" s="55"/>
      <c r="G345" s="51"/>
      <c r="H345" s="51"/>
      <c r="I345" s="51"/>
      <c r="J345" s="51"/>
      <c r="K345" s="51"/>
      <c r="L345" s="25" t="str">
        <f>IFERROR(VLOOKUP(B345,Einstellungen!$G$7:$H$372,2,FALSE),"")</f>
        <v/>
      </c>
    </row>
    <row r="346" spans="1:12" ht="26.1" customHeight="1" x14ac:dyDescent="0.25">
      <c r="A346" s="62"/>
      <c r="B346" s="24">
        <f t="shared" si="15"/>
        <v>46342</v>
      </c>
      <c r="C346" s="20" t="str">
        <f t="shared" si="14"/>
        <v>Mo</v>
      </c>
      <c r="D346" s="21">
        <f t="shared" si="13"/>
        <v>47</v>
      </c>
      <c r="E346" s="54" t="str">
        <f>IFERROR(VLOOKUP(B346,Einstellungen!$B$7:$C$122,2,FALSE),"")</f>
        <v/>
      </c>
      <c r="F346" s="55"/>
      <c r="G346" s="51"/>
      <c r="H346" s="51"/>
      <c r="I346" s="51"/>
      <c r="J346" s="51"/>
      <c r="K346" s="51"/>
      <c r="L346" s="25" t="str">
        <f>IFERROR(VLOOKUP(B346,Einstellungen!$G$7:$H$372,2,FALSE),"")</f>
        <v/>
      </c>
    </row>
    <row r="347" spans="1:12" ht="26.1" customHeight="1" x14ac:dyDescent="0.25">
      <c r="A347" s="62"/>
      <c r="B347" s="24">
        <f t="shared" si="15"/>
        <v>46343</v>
      </c>
      <c r="C347" s="20" t="str">
        <f t="shared" si="14"/>
        <v>Di</v>
      </c>
      <c r="D347" s="21" t="str">
        <f t="shared" ref="D347:D393" si="16">IF(TEXT(B347,"TTT")="Mo",WEEKNUM(B347,21),"")</f>
        <v/>
      </c>
      <c r="E347" s="54" t="str">
        <f>IFERROR(VLOOKUP(B347,Einstellungen!$B$7:$C$122,2,FALSE),"")</f>
        <v/>
      </c>
      <c r="F347" s="55"/>
      <c r="G347" s="51"/>
      <c r="H347" s="51"/>
      <c r="I347" s="51"/>
      <c r="J347" s="51"/>
      <c r="K347" s="51"/>
      <c r="L347" s="25" t="str">
        <f>IFERROR(VLOOKUP(B347,Einstellungen!$G$7:$H$372,2,FALSE),"")</f>
        <v/>
      </c>
    </row>
    <row r="348" spans="1:12" ht="26.1" customHeight="1" x14ac:dyDescent="0.25">
      <c r="A348" s="62"/>
      <c r="B348" s="24">
        <f t="shared" si="15"/>
        <v>46344</v>
      </c>
      <c r="C348" s="20" t="str">
        <f t="shared" ref="C348:C393" si="17">TEXT(B348,"TTT")</f>
        <v>Mi</v>
      </c>
      <c r="D348" s="21" t="str">
        <f t="shared" si="16"/>
        <v/>
      </c>
      <c r="E348" s="54" t="str">
        <f>IFERROR(VLOOKUP(B348,Einstellungen!$B$7:$C$122,2,FALSE),"")</f>
        <v/>
      </c>
      <c r="F348" s="55"/>
      <c r="G348" s="51"/>
      <c r="H348" s="51"/>
      <c r="I348" s="51"/>
      <c r="J348" s="51"/>
      <c r="K348" s="51"/>
      <c r="L348" s="25" t="str">
        <f>IFERROR(VLOOKUP(B348,Einstellungen!$G$7:$H$372,2,FALSE),"")</f>
        <v/>
      </c>
    </row>
    <row r="349" spans="1:12" ht="26.1" customHeight="1" x14ac:dyDescent="0.25">
      <c r="A349" s="62"/>
      <c r="B349" s="24">
        <f t="shared" ref="B349:B393" si="18">B348+1</f>
        <v>46345</v>
      </c>
      <c r="C349" s="20" t="str">
        <f t="shared" si="17"/>
        <v>Do</v>
      </c>
      <c r="D349" s="21" t="str">
        <f t="shared" si="16"/>
        <v/>
      </c>
      <c r="E349" s="54" t="str">
        <f>IFERROR(VLOOKUP(B349,Einstellungen!$B$7:$C$122,2,FALSE),"")</f>
        <v/>
      </c>
      <c r="F349" s="55"/>
      <c r="G349" s="51"/>
      <c r="H349" s="51"/>
      <c r="I349" s="51"/>
      <c r="J349" s="51"/>
      <c r="K349" s="51"/>
      <c r="L349" s="25" t="str">
        <f>IFERROR(VLOOKUP(B349,Einstellungen!$G$7:$H$372,2,FALSE),"")</f>
        <v/>
      </c>
    </row>
    <row r="350" spans="1:12" ht="26.1" customHeight="1" x14ac:dyDescent="0.25">
      <c r="A350" s="62"/>
      <c r="B350" s="24">
        <f t="shared" si="18"/>
        <v>46346</v>
      </c>
      <c r="C350" s="20" t="str">
        <f t="shared" si="17"/>
        <v>Fr</v>
      </c>
      <c r="D350" s="21" t="str">
        <f t="shared" si="16"/>
        <v/>
      </c>
      <c r="E350" s="54" t="str">
        <f>IFERROR(VLOOKUP(B350,Einstellungen!$B$7:$C$122,2,FALSE),"")</f>
        <v/>
      </c>
      <c r="F350" s="55"/>
      <c r="G350" s="51"/>
      <c r="H350" s="51"/>
      <c r="I350" s="51"/>
      <c r="J350" s="51"/>
      <c r="K350" s="51"/>
      <c r="L350" s="25" t="str">
        <f>IFERROR(VLOOKUP(B350,Einstellungen!$G$7:$H$372,2,FALSE),"")</f>
        <v/>
      </c>
    </row>
    <row r="351" spans="1:12" ht="26.1" customHeight="1" x14ac:dyDescent="0.25">
      <c r="A351" s="62"/>
      <c r="B351" s="24">
        <f t="shared" si="18"/>
        <v>46347</v>
      </c>
      <c r="C351" s="20" t="str">
        <f t="shared" si="17"/>
        <v>Sa</v>
      </c>
      <c r="D351" s="21" t="str">
        <f t="shared" si="16"/>
        <v/>
      </c>
      <c r="E351" s="54" t="str">
        <f>IFERROR(VLOOKUP(B351,Einstellungen!$B$7:$C$122,2,FALSE),"")</f>
        <v/>
      </c>
      <c r="F351" s="55"/>
      <c r="G351" s="51"/>
      <c r="H351" s="51"/>
      <c r="I351" s="51"/>
      <c r="J351" s="51"/>
      <c r="K351" s="51"/>
      <c r="L351" s="25" t="str">
        <f>IFERROR(VLOOKUP(B351,Einstellungen!$G$7:$H$372,2,FALSE),"")</f>
        <v/>
      </c>
    </row>
    <row r="352" spans="1:12" ht="26.1" customHeight="1" x14ac:dyDescent="0.25">
      <c r="A352" s="62"/>
      <c r="B352" s="24">
        <f t="shared" si="18"/>
        <v>46348</v>
      </c>
      <c r="C352" s="20" t="str">
        <f t="shared" si="17"/>
        <v>So</v>
      </c>
      <c r="D352" s="21" t="str">
        <f t="shared" si="16"/>
        <v/>
      </c>
      <c r="E352" s="54" t="str">
        <f>IFERROR(VLOOKUP(B352,Einstellungen!$B$7:$C$122,2,FALSE),"")</f>
        <v/>
      </c>
      <c r="F352" s="55"/>
      <c r="G352" s="51"/>
      <c r="H352" s="51"/>
      <c r="I352" s="51"/>
      <c r="J352" s="51"/>
      <c r="K352" s="51"/>
      <c r="L352" s="25" t="str">
        <f>IFERROR(VLOOKUP(B352,Einstellungen!$G$7:$H$372,2,FALSE),"")</f>
        <v/>
      </c>
    </row>
    <row r="353" spans="1:12" ht="26.1" customHeight="1" x14ac:dyDescent="0.25">
      <c r="A353" s="62"/>
      <c r="B353" s="24">
        <f t="shared" si="18"/>
        <v>46349</v>
      </c>
      <c r="C353" s="20" t="str">
        <f t="shared" si="17"/>
        <v>Mo</v>
      </c>
      <c r="D353" s="21">
        <f t="shared" si="16"/>
        <v>48</v>
      </c>
      <c r="E353" s="54" t="str">
        <f>IFERROR(VLOOKUP(B353,Einstellungen!$B$7:$C$122,2,FALSE),"")</f>
        <v/>
      </c>
      <c r="F353" s="55"/>
      <c r="G353" s="51"/>
      <c r="H353" s="51"/>
      <c r="I353" s="51"/>
      <c r="J353" s="51"/>
      <c r="K353" s="51"/>
      <c r="L353" s="25" t="str">
        <f>IFERROR(VLOOKUP(B353,Einstellungen!$G$7:$H$372,2,FALSE),"")</f>
        <v/>
      </c>
    </row>
    <row r="354" spans="1:12" ht="26.1" customHeight="1" x14ac:dyDescent="0.25">
      <c r="A354" s="62"/>
      <c r="B354" s="24">
        <f t="shared" si="18"/>
        <v>46350</v>
      </c>
      <c r="C354" s="20" t="str">
        <f t="shared" si="17"/>
        <v>Di</v>
      </c>
      <c r="D354" s="21" t="str">
        <f t="shared" si="16"/>
        <v/>
      </c>
      <c r="E354" s="54" t="str">
        <f>IFERROR(VLOOKUP(B354,Einstellungen!$B$7:$C$122,2,FALSE),"")</f>
        <v/>
      </c>
      <c r="F354" s="55"/>
      <c r="G354" s="51"/>
      <c r="H354" s="51"/>
      <c r="I354" s="51"/>
      <c r="J354" s="51"/>
      <c r="K354" s="51"/>
      <c r="L354" s="25" t="str">
        <f>IFERROR(VLOOKUP(B354,Einstellungen!$G$7:$H$372,2,FALSE),"")</f>
        <v/>
      </c>
    </row>
    <row r="355" spans="1:12" ht="26.1" customHeight="1" x14ac:dyDescent="0.25">
      <c r="A355" s="62"/>
      <c r="B355" s="24">
        <f t="shared" si="18"/>
        <v>46351</v>
      </c>
      <c r="C355" s="20" t="str">
        <f t="shared" si="17"/>
        <v>Mi</v>
      </c>
      <c r="D355" s="21" t="str">
        <f t="shared" si="16"/>
        <v/>
      </c>
      <c r="E355" s="54" t="str">
        <f>IFERROR(VLOOKUP(B355,Einstellungen!$B$7:$C$122,2,FALSE),"")</f>
        <v/>
      </c>
      <c r="F355" s="55"/>
      <c r="G355" s="51"/>
      <c r="H355" s="51"/>
      <c r="I355" s="51"/>
      <c r="J355" s="51"/>
      <c r="K355" s="51"/>
      <c r="L355" s="25" t="str">
        <f>IFERROR(VLOOKUP(B355,Einstellungen!$G$7:$H$372,2,FALSE),"")</f>
        <v/>
      </c>
    </row>
    <row r="356" spans="1:12" ht="26.1" customHeight="1" x14ac:dyDescent="0.25">
      <c r="A356" s="62"/>
      <c r="B356" s="24">
        <f t="shared" si="18"/>
        <v>46352</v>
      </c>
      <c r="C356" s="20" t="str">
        <f t="shared" si="17"/>
        <v>Do</v>
      </c>
      <c r="D356" s="21" t="str">
        <f t="shared" si="16"/>
        <v/>
      </c>
      <c r="E356" s="54" t="str">
        <f>IFERROR(VLOOKUP(B356,Einstellungen!$B$7:$C$122,2,FALSE),"")</f>
        <v/>
      </c>
      <c r="F356" s="55"/>
      <c r="G356" s="51"/>
      <c r="H356" s="51"/>
      <c r="I356" s="51"/>
      <c r="J356" s="51"/>
      <c r="K356" s="51"/>
      <c r="L356" s="25" t="str">
        <f>IFERROR(VLOOKUP(B356,Einstellungen!$G$7:$H$372,2,FALSE),"")</f>
        <v/>
      </c>
    </row>
    <row r="357" spans="1:12" ht="26.1" customHeight="1" x14ac:dyDescent="0.25">
      <c r="A357" s="62"/>
      <c r="B357" s="24">
        <f t="shared" si="18"/>
        <v>46353</v>
      </c>
      <c r="C357" s="20" t="str">
        <f t="shared" si="17"/>
        <v>Fr</v>
      </c>
      <c r="D357" s="21" t="str">
        <f t="shared" si="16"/>
        <v/>
      </c>
      <c r="E357" s="54" t="str">
        <f>IFERROR(VLOOKUP(B357,Einstellungen!$B$7:$C$122,2,FALSE),"")</f>
        <v/>
      </c>
      <c r="F357" s="55"/>
      <c r="G357" s="51"/>
      <c r="H357" s="51"/>
      <c r="I357" s="51"/>
      <c r="J357" s="51"/>
      <c r="K357" s="51"/>
      <c r="L357" s="25" t="str">
        <f>IFERROR(VLOOKUP(B357,Einstellungen!$G$7:$H$372,2,FALSE),"")</f>
        <v/>
      </c>
    </row>
    <row r="358" spans="1:12" ht="26.1" customHeight="1" x14ac:dyDescent="0.25">
      <c r="A358" s="62"/>
      <c r="B358" s="24">
        <f t="shared" si="18"/>
        <v>46354</v>
      </c>
      <c r="C358" s="20" t="str">
        <f t="shared" si="17"/>
        <v>Sa</v>
      </c>
      <c r="D358" s="21" t="str">
        <f t="shared" si="16"/>
        <v/>
      </c>
      <c r="E358" s="54" t="str">
        <f>IFERROR(VLOOKUP(B358,Einstellungen!$B$7:$C$122,2,FALSE),"")</f>
        <v/>
      </c>
      <c r="F358" s="55"/>
      <c r="G358" s="51"/>
      <c r="H358" s="51"/>
      <c r="I358" s="51"/>
      <c r="J358" s="51"/>
      <c r="K358" s="51"/>
      <c r="L358" s="25" t="str">
        <f>IFERROR(VLOOKUP(B358,Einstellungen!$G$7:$H$372,2,FALSE),"")</f>
        <v/>
      </c>
    </row>
    <row r="359" spans="1:12" ht="26.1" customHeight="1" x14ac:dyDescent="0.25">
      <c r="A359" s="62"/>
      <c r="B359" s="24">
        <f t="shared" si="18"/>
        <v>46355</v>
      </c>
      <c r="C359" s="20" t="str">
        <f t="shared" si="17"/>
        <v>So</v>
      </c>
      <c r="D359" s="21" t="str">
        <f t="shared" si="16"/>
        <v/>
      </c>
      <c r="E359" s="54" t="str">
        <f>IFERROR(VLOOKUP(B359,Einstellungen!$B$7:$C$122,2,FALSE),"")</f>
        <v>1. Advent</v>
      </c>
      <c r="F359" s="55"/>
      <c r="G359" s="51"/>
      <c r="H359" s="51"/>
      <c r="I359" s="51"/>
      <c r="J359" s="51"/>
      <c r="K359" s="51"/>
      <c r="L359" s="25" t="str">
        <f>IFERROR(VLOOKUP(B359,Einstellungen!$G$7:$H$372,2,FALSE),"")</f>
        <v/>
      </c>
    </row>
    <row r="360" spans="1:12" ht="26.1" customHeight="1" x14ac:dyDescent="0.25">
      <c r="A360" s="62"/>
      <c r="B360" s="24">
        <f t="shared" si="18"/>
        <v>46356</v>
      </c>
      <c r="C360" s="20" t="str">
        <f t="shared" si="17"/>
        <v>Mo</v>
      </c>
      <c r="D360" s="21">
        <f t="shared" si="16"/>
        <v>49</v>
      </c>
      <c r="E360" s="54" t="str">
        <f>IFERROR(VLOOKUP(B360,Einstellungen!$B$7:$C$122,2,FALSE),"")</f>
        <v/>
      </c>
      <c r="F360" s="55"/>
      <c r="G360" s="51"/>
      <c r="H360" s="51"/>
      <c r="I360" s="51"/>
      <c r="J360" s="51"/>
      <c r="K360" s="51"/>
      <c r="L360" s="25" t="str">
        <f>IFERROR(VLOOKUP(B360,Einstellungen!$G$7:$H$372,2,FALSE),"")</f>
        <v/>
      </c>
    </row>
    <row r="361" spans="1:12" ht="26.1" customHeight="1" thickBot="1" x14ac:dyDescent="0.3">
      <c r="A361" s="62"/>
      <c r="B361" s="63"/>
      <c r="C361" s="64"/>
      <c r="D361" s="64"/>
      <c r="E361" s="29"/>
      <c r="F361" s="29"/>
      <c r="G361" s="30"/>
      <c r="H361" s="30"/>
      <c r="I361" s="30"/>
      <c r="J361" s="31"/>
      <c r="K361" s="31"/>
      <c r="L361" s="32"/>
    </row>
    <row r="362" spans="1:12" ht="26.1" customHeight="1" thickTop="1" thickBot="1" x14ac:dyDescent="0.3">
      <c r="A362" s="62" t="s">
        <v>72</v>
      </c>
      <c r="B362" s="59" t="str">
        <f>TEXT(B363,"MMMM")&amp;" "&amp;Kalenderjahr</f>
        <v>Dezember 2026</v>
      </c>
      <c r="C362" s="60"/>
      <c r="D362" s="60"/>
      <c r="E362" s="60"/>
      <c r="F362" s="60"/>
      <c r="G362" s="60"/>
      <c r="H362" s="60"/>
      <c r="I362" s="60"/>
      <c r="J362" s="60"/>
      <c r="K362" s="60"/>
      <c r="L362" s="61"/>
    </row>
    <row r="363" spans="1:12" ht="26.1" customHeight="1" x14ac:dyDescent="0.25">
      <c r="A363" s="62"/>
      <c r="B363" s="23">
        <f>B360+1</f>
        <v>46357</v>
      </c>
      <c r="C363" s="3" t="str">
        <f t="shared" si="17"/>
        <v>Di</v>
      </c>
      <c r="D363" s="4" t="str">
        <f t="shared" si="16"/>
        <v/>
      </c>
      <c r="E363" s="53" t="str">
        <f>IFERROR(VLOOKUP(B363,Einstellungen!$B$7:$C$122,2,FALSE),"")</f>
        <v/>
      </c>
      <c r="F363" s="55"/>
      <c r="G363" s="51"/>
      <c r="H363" s="51"/>
      <c r="I363" s="51"/>
      <c r="J363" s="51"/>
      <c r="K363" s="51"/>
      <c r="L363" s="25" t="str">
        <f>IFERROR(VLOOKUP(B363,Einstellungen!$G$7:$H$372,2,FALSE),"")</f>
        <v/>
      </c>
    </row>
    <row r="364" spans="1:12" ht="26.1" customHeight="1" x14ac:dyDescent="0.25">
      <c r="A364" s="62"/>
      <c r="B364" s="23">
        <f t="shared" si="18"/>
        <v>46358</v>
      </c>
      <c r="C364" s="3" t="str">
        <f t="shared" si="17"/>
        <v>Mi</v>
      </c>
      <c r="D364" s="4" t="str">
        <f t="shared" si="16"/>
        <v/>
      </c>
      <c r="E364" s="53" t="str">
        <f>IFERROR(VLOOKUP(B364,Einstellungen!$B$7:$C$122,2,FALSE),"")</f>
        <v/>
      </c>
      <c r="F364" s="55"/>
      <c r="G364" s="51"/>
      <c r="H364" s="51"/>
      <c r="I364" s="51"/>
      <c r="J364" s="51"/>
      <c r="K364" s="51"/>
      <c r="L364" s="25" t="str">
        <f>IFERROR(VLOOKUP(B364,Einstellungen!$G$7:$H$372,2,FALSE),"")</f>
        <v/>
      </c>
    </row>
    <row r="365" spans="1:12" ht="26.1" customHeight="1" x14ac:dyDescent="0.25">
      <c r="A365" s="62"/>
      <c r="B365" s="23">
        <f t="shared" si="18"/>
        <v>46359</v>
      </c>
      <c r="C365" s="3" t="str">
        <f t="shared" si="17"/>
        <v>Do</v>
      </c>
      <c r="D365" s="4" t="str">
        <f t="shared" si="16"/>
        <v/>
      </c>
      <c r="E365" s="53" t="str">
        <f>IFERROR(VLOOKUP(B365,Einstellungen!$B$7:$C$122,2,FALSE),"")</f>
        <v/>
      </c>
      <c r="F365" s="55"/>
      <c r="G365" s="51"/>
      <c r="H365" s="51"/>
      <c r="I365" s="51"/>
      <c r="J365" s="51"/>
      <c r="K365" s="51"/>
      <c r="L365" s="25" t="str">
        <f>IFERROR(VLOOKUP(B365,Einstellungen!$G$7:$H$372,2,FALSE),"")</f>
        <v/>
      </c>
    </row>
    <row r="366" spans="1:12" ht="26.1" customHeight="1" x14ac:dyDescent="0.25">
      <c r="A366" s="62"/>
      <c r="B366" s="23">
        <f t="shared" si="18"/>
        <v>46360</v>
      </c>
      <c r="C366" s="3" t="str">
        <f t="shared" si="17"/>
        <v>Fr</v>
      </c>
      <c r="D366" s="4" t="str">
        <f t="shared" si="16"/>
        <v/>
      </c>
      <c r="E366" s="53" t="str">
        <f>IFERROR(VLOOKUP(B366,Einstellungen!$B$7:$C$122,2,FALSE),"")</f>
        <v/>
      </c>
      <c r="F366" s="55"/>
      <c r="G366" s="51"/>
      <c r="H366" s="51"/>
      <c r="I366" s="51"/>
      <c r="J366" s="51"/>
      <c r="K366" s="51"/>
      <c r="L366" s="25" t="str">
        <f>IFERROR(VLOOKUP(B366,Einstellungen!$G$7:$H$372,2,FALSE),"")</f>
        <v/>
      </c>
    </row>
    <row r="367" spans="1:12" ht="26.1" customHeight="1" x14ac:dyDescent="0.25">
      <c r="A367" s="62"/>
      <c r="B367" s="23">
        <f t="shared" si="18"/>
        <v>46361</v>
      </c>
      <c r="C367" s="3" t="str">
        <f t="shared" si="17"/>
        <v>Sa</v>
      </c>
      <c r="D367" s="4" t="str">
        <f t="shared" si="16"/>
        <v/>
      </c>
      <c r="E367" s="53" t="str">
        <f>IFERROR(VLOOKUP(B367,Einstellungen!$B$7:$C$122,2,FALSE),"")</f>
        <v/>
      </c>
      <c r="F367" s="55"/>
      <c r="G367" s="51"/>
      <c r="H367" s="51"/>
      <c r="I367" s="51"/>
      <c r="J367" s="51"/>
      <c r="K367" s="51"/>
      <c r="L367" s="25" t="str">
        <f>IFERROR(VLOOKUP(B367,Einstellungen!$G$7:$H$372,2,FALSE),"")</f>
        <v/>
      </c>
    </row>
    <row r="368" spans="1:12" ht="26.1" customHeight="1" x14ac:dyDescent="0.25">
      <c r="A368" s="62"/>
      <c r="B368" s="23">
        <f t="shared" si="18"/>
        <v>46362</v>
      </c>
      <c r="C368" s="3" t="str">
        <f t="shared" si="17"/>
        <v>So</v>
      </c>
      <c r="D368" s="4" t="str">
        <f t="shared" si="16"/>
        <v/>
      </c>
      <c r="E368" s="53" t="str">
        <f>IFERROR(VLOOKUP(B368,Einstellungen!$B$7:$C$122,2,FALSE),"")</f>
        <v>2. Advent</v>
      </c>
      <c r="F368" s="55"/>
      <c r="G368" s="51"/>
      <c r="H368" s="51"/>
      <c r="I368" s="51"/>
      <c r="J368" s="51"/>
      <c r="K368" s="51"/>
      <c r="L368" s="25" t="str">
        <f>IFERROR(VLOOKUP(B368,Einstellungen!$G$7:$H$372,2,FALSE),"")</f>
        <v/>
      </c>
    </row>
    <row r="369" spans="1:12" ht="26.1" customHeight="1" x14ac:dyDescent="0.25">
      <c r="A369" s="62"/>
      <c r="B369" s="23">
        <f t="shared" si="18"/>
        <v>46363</v>
      </c>
      <c r="C369" s="3" t="str">
        <f t="shared" si="17"/>
        <v>Mo</v>
      </c>
      <c r="D369" s="4">
        <f t="shared" si="16"/>
        <v>50</v>
      </c>
      <c r="E369" s="53" t="str">
        <f>IFERROR(VLOOKUP(B369,Einstellungen!$B$7:$C$122,2,FALSE),"")</f>
        <v/>
      </c>
      <c r="F369" s="55"/>
      <c r="G369" s="51"/>
      <c r="H369" s="51"/>
      <c r="I369" s="51"/>
      <c r="J369" s="51"/>
      <c r="K369" s="51"/>
      <c r="L369" s="25" t="str">
        <f>IFERROR(VLOOKUP(B369,Einstellungen!$G$7:$H$372,2,FALSE),"")</f>
        <v/>
      </c>
    </row>
    <row r="370" spans="1:12" ht="26.1" customHeight="1" x14ac:dyDescent="0.25">
      <c r="A370" s="62"/>
      <c r="B370" s="23">
        <f t="shared" si="18"/>
        <v>46364</v>
      </c>
      <c r="C370" s="3" t="str">
        <f t="shared" si="17"/>
        <v>Di</v>
      </c>
      <c r="D370" s="4" t="str">
        <f t="shared" si="16"/>
        <v/>
      </c>
      <c r="E370" s="53" t="str">
        <f>IFERROR(VLOOKUP(B370,Einstellungen!$B$7:$C$122,2,FALSE),"")</f>
        <v/>
      </c>
      <c r="F370" s="55"/>
      <c r="G370" s="51"/>
      <c r="H370" s="51"/>
      <c r="I370" s="51"/>
      <c r="J370" s="51"/>
      <c r="K370" s="51"/>
      <c r="L370" s="25" t="str">
        <f>IFERROR(VLOOKUP(B370,Einstellungen!$G$7:$H$372,2,FALSE),"")</f>
        <v/>
      </c>
    </row>
    <row r="371" spans="1:12" ht="26.1" customHeight="1" x14ac:dyDescent="0.25">
      <c r="A371" s="62"/>
      <c r="B371" s="23">
        <f t="shared" si="18"/>
        <v>46365</v>
      </c>
      <c r="C371" s="3" t="str">
        <f t="shared" si="17"/>
        <v>Mi</v>
      </c>
      <c r="D371" s="4" t="str">
        <f t="shared" si="16"/>
        <v/>
      </c>
      <c r="E371" s="53" t="str">
        <f>IFERROR(VLOOKUP(B371,Einstellungen!$B$7:$C$122,2,FALSE),"")</f>
        <v/>
      </c>
      <c r="F371" s="55"/>
      <c r="G371" s="51"/>
      <c r="H371" s="51"/>
      <c r="I371" s="51"/>
      <c r="J371" s="51"/>
      <c r="K371" s="51"/>
      <c r="L371" s="25" t="str">
        <f>IFERROR(VLOOKUP(B371,Einstellungen!$G$7:$H$372,2,FALSE),"")</f>
        <v/>
      </c>
    </row>
    <row r="372" spans="1:12" ht="26.1" customHeight="1" x14ac:dyDescent="0.25">
      <c r="A372" s="62"/>
      <c r="B372" s="23">
        <f t="shared" si="18"/>
        <v>46366</v>
      </c>
      <c r="C372" s="3" t="str">
        <f t="shared" si="17"/>
        <v>Do</v>
      </c>
      <c r="D372" s="4" t="str">
        <f t="shared" si="16"/>
        <v/>
      </c>
      <c r="E372" s="53" t="str">
        <f>IFERROR(VLOOKUP(B372,Einstellungen!$B$7:$C$122,2,FALSE),"")</f>
        <v/>
      </c>
      <c r="F372" s="55"/>
      <c r="G372" s="51"/>
      <c r="H372" s="51"/>
      <c r="I372" s="51"/>
      <c r="J372" s="51"/>
      <c r="K372" s="51"/>
      <c r="L372" s="25" t="str">
        <f>IFERROR(VLOOKUP(B372,Einstellungen!$G$7:$H$372,2,FALSE),"")</f>
        <v/>
      </c>
    </row>
    <row r="373" spans="1:12" ht="26.1" customHeight="1" x14ac:dyDescent="0.25">
      <c r="A373" s="62"/>
      <c r="B373" s="23">
        <f t="shared" si="18"/>
        <v>46367</v>
      </c>
      <c r="C373" s="3" t="str">
        <f t="shared" si="17"/>
        <v>Fr</v>
      </c>
      <c r="D373" s="4" t="str">
        <f t="shared" si="16"/>
        <v/>
      </c>
      <c r="E373" s="53" t="str">
        <f>IFERROR(VLOOKUP(B373,Einstellungen!$B$7:$C$122,2,FALSE),"")</f>
        <v/>
      </c>
      <c r="F373" s="55"/>
      <c r="G373" s="51"/>
      <c r="H373" s="51"/>
      <c r="I373" s="51"/>
      <c r="J373" s="51"/>
      <c r="K373" s="51"/>
      <c r="L373" s="25" t="str">
        <f>IFERROR(VLOOKUP(B373,Einstellungen!$G$7:$H$372,2,FALSE),"")</f>
        <v/>
      </c>
    </row>
    <row r="374" spans="1:12" ht="26.1" customHeight="1" x14ac:dyDescent="0.25">
      <c r="A374" s="62"/>
      <c r="B374" s="23">
        <f t="shared" si="18"/>
        <v>46368</v>
      </c>
      <c r="C374" s="3" t="str">
        <f t="shared" si="17"/>
        <v>Sa</v>
      </c>
      <c r="D374" s="4" t="str">
        <f t="shared" si="16"/>
        <v/>
      </c>
      <c r="E374" s="53" t="str">
        <f>IFERROR(VLOOKUP(B374,Einstellungen!$B$7:$C$122,2,FALSE),"")</f>
        <v/>
      </c>
      <c r="F374" s="55"/>
      <c r="G374" s="51"/>
      <c r="H374" s="51"/>
      <c r="I374" s="51"/>
      <c r="J374" s="51"/>
      <c r="K374" s="51"/>
      <c r="L374" s="25" t="str">
        <f>IFERROR(VLOOKUP(B374,Einstellungen!$G$7:$H$372,2,FALSE),"")</f>
        <v/>
      </c>
    </row>
    <row r="375" spans="1:12" ht="26.1" customHeight="1" x14ac:dyDescent="0.25">
      <c r="A375" s="62"/>
      <c r="B375" s="23">
        <f t="shared" si="18"/>
        <v>46369</v>
      </c>
      <c r="C375" s="3" t="str">
        <f t="shared" si="17"/>
        <v>So</v>
      </c>
      <c r="D375" s="4" t="str">
        <f t="shared" si="16"/>
        <v/>
      </c>
      <c r="E375" s="53" t="str">
        <f>IFERROR(VLOOKUP(B375,Einstellungen!$B$7:$C$122,2,FALSE),"")</f>
        <v>3. Advent</v>
      </c>
      <c r="F375" s="55"/>
      <c r="G375" s="51"/>
      <c r="H375" s="51"/>
      <c r="I375" s="51"/>
      <c r="J375" s="51"/>
      <c r="K375" s="51"/>
      <c r="L375" s="25" t="str">
        <f>IFERROR(VLOOKUP(B375,Einstellungen!$G$7:$H$372,2,FALSE),"")</f>
        <v/>
      </c>
    </row>
    <row r="376" spans="1:12" ht="26.1" customHeight="1" x14ac:dyDescent="0.25">
      <c r="A376" s="62"/>
      <c r="B376" s="23">
        <f t="shared" si="18"/>
        <v>46370</v>
      </c>
      <c r="C376" s="3" t="str">
        <f t="shared" si="17"/>
        <v>Mo</v>
      </c>
      <c r="D376" s="4">
        <f t="shared" si="16"/>
        <v>51</v>
      </c>
      <c r="E376" s="53" t="str">
        <f>IFERROR(VLOOKUP(B376,Einstellungen!$B$7:$C$122,2,FALSE),"")</f>
        <v/>
      </c>
      <c r="F376" s="55"/>
      <c r="G376" s="51"/>
      <c r="H376" s="51"/>
      <c r="I376" s="51"/>
      <c r="J376" s="51"/>
      <c r="K376" s="51"/>
      <c r="L376" s="25" t="str">
        <f>IFERROR(VLOOKUP(B376,Einstellungen!$G$7:$H$372,2,FALSE),"")</f>
        <v/>
      </c>
    </row>
    <row r="377" spans="1:12" ht="26.1" customHeight="1" x14ac:dyDescent="0.25">
      <c r="A377" s="62"/>
      <c r="B377" s="23">
        <f t="shared" si="18"/>
        <v>46371</v>
      </c>
      <c r="C377" s="3" t="str">
        <f t="shared" si="17"/>
        <v>Di</v>
      </c>
      <c r="D377" s="4" t="str">
        <f t="shared" si="16"/>
        <v/>
      </c>
      <c r="E377" s="53" t="str">
        <f>IFERROR(VLOOKUP(B377,Einstellungen!$B$7:$C$122,2,FALSE),"")</f>
        <v/>
      </c>
      <c r="F377" s="55"/>
      <c r="G377" s="51"/>
      <c r="H377" s="51"/>
      <c r="I377" s="51"/>
      <c r="J377" s="51"/>
      <c r="K377" s="51"/>
      <c r="L377" s="25" t="str">
        <f>IFERROR(VLOOKUP(B377,Einstellungen!$G$7:$H$372,2,FALSE),"")</f>
        <v/>
      </c>
    </row>
    <row r="378" spans="1:12" ht="26.1" customHeight="1" x14ac:dyDescent="0.25">
      <c r="A378" s="62"/>
      <c r="B378" s="23">
        <f t="shared" si="18"/>
        <v>46372</v>
      </c>
      <c r="C378" s="3" t="str">
        <f t="shared" si="17"/>
        <v>Mi</v>
      </c>
      <c r="D378" s="4" t="str">
        <f t="shared" si="16"/>
        <v/>
      </c>
      <c r="E378" s="53" t="str">
        <f>IFERROR(VLOOKUP(B378,Einstellungen!$B$7:$C$122,2,FALSE),"")</f>
        <v/>
      </c>
      <c r="F378" s="55"/>
      <c r="G378" s="51"/>
      <c r="H378" s="51"/>
      <c r="I378" s="51"/>
      <c r="J378" s="51"/>
      <c r="K378" s="51"/>
      <c r="L378" s="25" t="str">
        <f>IFERROR(VLOOKUP(B378,Einstellungen!$G$7:$H$372,2,FALSE),"")</f>
        <v/>
      </c>
    </row>
    <row r="379" spans="1:12" ht="26.1" customHeight="1" x14ac:dyDescent="0.25">
      <c r="A379" s="62"/>
      <c r="B379" s="23">
        <f t="shared" si="18"/>
        <v>46373</v>
      </c>
      <c r="C379" s="3" t="str">
        <f t="shared" si="17"/>
        <v>Do</v>
      </c>
      <c r="D379" s="4" t="str">
        <f t="shared" si="16"/>
        <v/>
      </c>
      <c r="E379" s="53" t="str">
        <f>IFERROR(VLOOKUP(B379,Einstellungen!$B$7:$C$122,2,FALSE),"")</f>
        <v/>
      </c>
      <c r="F379" s="55"/>
      <c r="G379" s="51"/>
      <c r="H379" s="51"/>
      <c r="I379" s="51"/>
      <c r="J379" s="51"/>
      <c r="K379" s="51"/>
      <c r="L379" s="25" t="str">
        <f>IFERROR(VLOOKUP(B379,Einstellungen!$G$7:$H$372,2,FALSE),"")</f>
        <v/>
      </c>
    </row>
    <row r="380" spans="1:12" ht="26.1" customHeight="1" x14ac:dyDescent="0.25">
      <c r="A380" s="62"/>
      <c r="B380" s="23">
        <f t="shared" si="18"/>
        <v>46374</v>
      </c>
      <c r="C380" s="3" t="str">
        <f t="shared" si="17"/>
        <v>Fr</v>
      </c>
      <c r="D380" s="4" t="str">
        <f t="shared" si="16"/>
        <v/>
      </c>
      <c r="E380" s="53" t="str">
        <f>IFERROR(VLOOKUP(B380,Einstellungen!$B$7:$C$122,2,FALSE),"")</f>
        <v/>
      </c>
      <c r="F380" s="55"/>
      <c r="G380" s="51"/>
      <c r="H380" s="51"/>
      <c r="I380" s="51"/>
      <c r="J380" s="51"/>
      <c r="K380" s="51"/>
      <c r="L380" s="25" t="str">
        <f>IFERROR(VLOOKUP(B380,Einstellungen!$G$7:$H$372,2,FALSE),"")</f>
        <v/>
      </c>
    </row>
    <row r="381" spans="1:12" ht="26.1" customHeight="1" x14ac:dyDescent="0.25">
      <c r="A381" s="62"/>
      <c r="B381" s="23">
        <f t="shared" si="18"/>
        <v>46375</v>
      </c>
      <c r="C381" s="3" t="str">
        <f t="shared" si="17"/>
        <v>Sa</v>
      </c>
      <c r="D381" s="4" t="str">
        <f t="shared" si="16"/>
        <v/>
      </c>
      <c r="E381" s="53" t="str">
        <f>IFERROR(VLOOKUP(B381,Einstellungen!$B$7:$C$122,2,FALSE),"")</f>
        <v/>
      </c>
      <c r="F381" s="55"/>
      <c r="G381" s="51"/>
      <c r="H381" s="51"/>
      <c r="I381" s="51"/>
      <c r="J381" s="51"/>
      <c r="K381" s="51"/>
      <c r="L381" s="25" t="str">
        <f>IFERROR(VLOOKUP(B381,Einstellungen!$G$7:$H$372,2,FALSE),"")</f>
        <v/>
      </c>
    </row>
    <row r="382" spans="1:12" ht="26.1" customHeight="1" x14ac:dyDescent="0.25">
      <c r="A382" s="62"/>
      <c r="B382" s="23">
        <f t="shared" si="18"/>
        <v>46376</v>
      </c>
      <c r="C382" s="3" t="str">
        <f t="shared" si="17"/>
        <v>So</v>
      </c>
      <c r="D382" s="4" t="str">
        <f t="shared" si="16"/>
        <v/>
      </c>
      <c r="E382" s="53" t="str">
        <f>IFERROR(VLOOKUP(B382,Einstellungen!$B$7:$C$122,2,FALSE),"")</f>
        <v>4. Advent</v>
      </c>
      <c r="F382" s="55"/>
      <c r="G382" s="51"/>
      <c r="H382" s="51"/>
      <c r="I382" s="51"/>
      <c r="J382" s="51"/>
      <c r="K382" s="51"/>
      <c r="L382" s="25" t="str">
        <f>IFERROR(VLOOKUP(B382,Einstellungen!$G$7:$H$372,2,FALSE),"")</f>
        <v/>
      </c>
    </row>
    <row r="383" spans="1:12" ht="26.1" customHeight="1" x14ac:dyDescent="0.25">
      <c r="A383" s="62"/>
      <c r="B383" s="23">
        <f t="shared" si="18"/>
        <v>46377</v>
      </c>
      <c r="C383" s="3" t="str">
        <f t="shared" si="17"/>
        <v>Mo</v>
      </c>
      <c r="D383" s="4">
        <f t="shared" si="16"/>
        <v>52</v>
      </c>
      <c r="E383" s="53" t="str">
        <f>IFERROR(VLOOKUP(B383,Einstellungen!$B$7:$C$122,2,FALSE),"")</f>
        <v/>
      </c>
      <c r="F383" s="55"/>
      <c r="G383" s="51"/>
      <c r="H383" s="51"/>
      <c r="I383" s="51"/>
      <c r="J383" s="51"/>
      <c r="K383" s="51"/>
      <c r="L383" s="25" t="str">
        <f>IFERROR(VLOOKUP(B383,Einstellungen!$G$7:$H$372,2,FALSE),"")</f>
        <v/>
      </c>
    </row>
    <row r="384" spans="1:12" ht="26.1" customHeight="1" x14ac:dyDescent="0.25">
      <c r="A384" s="62"/>
      <c r="B384" s="23">
        <f t="shared" si="18"/>
        <v>46378</v>
      </c>
      <c r="C384" s="3" t="str">
        <f t="shared" si="17"/>
        <v>Di</v>
      </c>
      <c r="D384" s="4" t="str">
        <f t="shared" si="16"/>
        <v/>
      </c>
      <c r="E384" s="53" t="str">
        <f>IFERROR(VLOOKUP(B384,Einstellungen!$B$7:$C$122,2,FALSE),"")</f>
        <v/>
      </c>
      <c r="F384" s="55"/>
      <c r="G384" s="51"/>
      <c r="H384" s="51"/>
      <c r="I384" s="51"/>
      <c r="J384" s="51"/>
      <c r="K384" s="51"/>
      <c r="L384" s="25" t="str">
        <f>IFERROR(VLOOKUP(B384,Einstellungen!$G$7:$H$372,2,FALSE),"")</f>
        <v/>
      </c>
    </row>
    <row r="385" spans="1:12" ht="26.1" customHeight="1" x14ac:dyDescent="0.25">
      <c r="A385" s="62"/>
      <c r="B385" s="23">
        <f t="shared" si="18"/>
        <v>46379</v>
      </c>
      <c r="C385" s="3" t="str">
        <f t="shared" si="17"/>
        <v>Mi</v>
      </c>
      <c r="D385" s="4" t="str">
        <f t="shared" si="16"/>
        <v/>
      </c>
      <c r="E385" s="53" t="str">
        <f>IFERROR(VLOOKUP(B385,Einstellungen!$B$7:$C$122,2,FALSE),"")</f>
        <v/>
      </c>
      <c r="F385" s="55"/>
      <c r="G385" s="51"/>
      <c r="H385" s="51"/>
      <c r="I385" s="51"/>
      <c r="J385" s="51"/>
      <c r="K385" s="51"/>
      <c r="L385" s="25" t="str">
        <f>IFERROR(VLOOKUP(B385,Einstellungen!$G$7:$H$372,2,FALSE),"")</f>
        <v/>
      </c>
    </row>
    <row r="386" spans="1:12" ht="26.1" customHeight="1" x14ac:dyDescent="0.25">
      <c r="A386" s="62"/>
      <c r="B386" s="23">
        <f t="shared" si="18"/>
        <v>46380</v>
      </c>
      <c r="C386" s="3" t="str">
        <f t="shared" si="17"/>
        <v>Do</v>
      </c>
      <c r="D386" s="4" t="str">
        <f t="shared" si="16"/>
        <v/>
      </c>
      <c r="E386" s="53" t="str">
        <f>IFERROR(VLOOKUP(B386,Einstellungen!$B$7:$C$122,2,FALSE),"")</f>
        <v/>
      </c>
      <c r="F386" s="55"/>
      <c r="G386" s="51"/>
      <c r="H386" s="51"/>
      <c r="I386" s="51"/>
      <c r="J386" s="51"/>
      <c r="K386" s="51"/>
      <c r="L386" s="25" t="str">
        <f>IFERROR(VLOOKUP(B386,Einstellungen!$G$7:$H$372,2,FALSE),"")</f>
        <v/>
      </c>
    </row>
    <row r="387" spans="1:12" ht="26.1" customHeight="1" x14ac:dyDescent="0.25">
      <c r="A387" s="62"/>
      <c r="B387" s="23">
        <f t="shared" si="18"/>
        <v>46381</v>
      </c>
      <c r="C387" s="3" t="str">
        <f t="shared" si="17"/>
        <v>Fr</v>
      </c>
      <c r="D387" s="4" t="str">
        <f t="shared" si="16"/>
        <v/>
      </c>
      <c r="E387" s="53" t="str">
        <f>IFERROR(VLOOKUP(B387,Einstellungen!$B$7:$C$122,2,FALSE),"")</f>
        <v>1. Weihnachtstag</v>
      </c>
      <c r="F387" s="55"/>
      <c r="G387" s="51"/>
      <c r="H387" s="51"/>
      <c r="I387" s="51"/>
      <c r="J387" s="51"/>
      <c r="K387" s="51"/>
      <c r="L387" s="25" t="str">
        <f>IFERROR(VLOOKUP(B387,Einstellungen!$G$7:$H$372,2,FALSE),"")</f>
        <v/>
      </c>
    </row>
    <row r="388" spans="1:12" ht="26.1" customHeight="1" x14ac:dyDescent="0.25">
      <c r="A388" s="62"/>
      <c r="B388" s="23">
        <f t="shared" si="18"/>
        <v>46382</v>
      </c>
      <c r="C388" s="3" t="str">
        <f t="shared" si="17"/>
        <v>Sa</v>
      </c>
      <c r="D388" s="4" t="str">
        <f t="shared" si="16"/>
        <v/>
      </c>
      <c r="E388" s="53" t="str">
        <f>IFERROR(VLOOKUP(B388,Einstellungen!$B$7:$C$122,2,FALSE),"")</f>
        <v>2. Weihnachtstag</v>
      </c>
      <c r="F388" s="55"/>
      <c r="G388" s="51"/>
      <c r="H388" s="51"/>
      <c r="I388" s="51"/>
      <c r="J388" s="51"/>
      <c r="K388" s="51"/>
      <c r="L388" s="25" t="str">
        <f>IFERROR(VLOOKUP(B388,Einstellungen!$G$7:$H$372,2,FALSE),"")</f>
        <v/>
      </c>
    </row>
    <row r="389" spans="1:12" ht="26.1" customHeight="1" x14ac:dyDescent="0.25">
      <c r="A389" s="62"/>
      <c r="B389" s="23">
        <f t="shared" si="18"/>
        <v>46383</v>
      </c>
      <c r="C389" s="3" t="str">
        <f t="shared" si="17"/>
        <v>So</v>
      </c>
      <c r="D389" s="4" t="str">
        <f t="shared" si="16"/>
        <v/>
      </c>
      <c r="E389" s="53" t="str">
        <f>IFERROR(VLOOKUP(B389,Einstellungen!$B$7:$C$122,2,FALSE),"")</f>
        <v/>
      </c>
      <c r="F389" s="55"/>
      <c r="G389" s="51"/>
      <c r="H389" s="51"/>
      <c r="I389" s="51"/>
      <c r="J389" s="51"/>
      <c r="K389" s="51"/>
      <c r="L389" s="25" t="str">
        <f>IFERROR(VLOOKUP(B389,Einstellungen!$G$7:$H$372,2,FALSE),"")</f>
        <v/>
      </c>
    </row>
    <row r="390" spans="1:12" ht="26.1" customHeight="1" x14ac:dyDescent="0.25">
      <c r="A390" s="62"/>
      <c r="B390" s="23">
        <f t="shared" si="18"/>
        <v>46384</v>
      </c>
      <c r="C390" s="3" t="str">
        <f t="shared" si="17"/>
        <v>Mo</v>
      </c>
      <c r="D390" s="4">
        <f t="shared" si="16"/>
        <v>53</v>
      </c>
      <c r="E390" s="53" t="str">
        <f>IFERROR(VLOOKUP(B390,Einstellungen!$B$7:$C$122,2,FALSE),"")</f>
        <v/>
      </c>
      <c r="F390" s="55"/>
      <c r="G390" s="51"/>
      <c r="H390" s="51"/>
      <c r="I390" s="51"/>
      <c r="J390" s="51"/>
      <c r="K390" s="51"/>
      <c r="L390" s="25" t="str">
        <f>IFERROR(VLOOKUP(B390,Einstellungen!$G$7:$H$372,2,FALSE),"")</f>
        <v/>
      </c>
    </row>
    <row r="391" spans="1:12" ht="26.1" customHeight="1" x14ac:dyDescent="0.25">
      <c r="A391" s="62"/>
      <c r="B391" s="23">
        <f t="shared" si="18"/>
        <v>46385</v>
      </c>
      <c r="C391" s="3" t="str">
        <f t="shared" si="17"/>
        <v>Di</v>
      </c>
      <c r="D391" s="4" t="str">
        <f t="shared" si="16"/>
        <v/>
      </c>
      <c r="E391" s="53" t="str">
        <f>IFERROR(VLOOKUP(B391,Einstellungen!$B$7:$C$122,2,FALSE),"")</f>
        <v/>
      </c>
      <c r="F391" s="55"/>
      <c r="G391" s="51"/>
      <c r="H391" s="51"/>
      <c r="I391" s="51"/>
      <c r="J391" s="51"/>
      <c r="K391" s="51"/>
      <c r="L391" s="25" t="str">
        <f>IFERROR(VLOOKUP(B391,Einstellungen!$G$7:$H$372,2,FALSE),"")</f>
        <v/>
      </c>
    </row>
    <row r="392" spans="1:12" ht="26.1" customHeight="1" x14ac:dyDescent="0.25">
      <c r="A392" s="62"/>
      <c r="B392" s="23">
        <f t="shared" si="18"/>
        <v>46386</v>
      </c>
      <c r="C392" s="3" t="str">
        <f t="shared" si="17"/>
        <v>Mi</v>
      </c>
      <c r="D392" s="4" t="str">
        <f t="shared" si="16"/>
        <v/>
      </c>
      <c r="E392" s="53" t="str">
        <f>IFERROR(VLOOKUP(B392,Einstellungen!$B$7:$C$122,2,FALSE),"")</f>
        <v/>
      </c>
      <c r="F392" s="55"/>
      <c r="G392" s="51"/>
      <c r="H392" s="51"/>
      <c r="I392" s="51"/>
      <c r="J392" s="51"/>
      <c r="K392" s="51"/>
      <c r="L392" s="25" t="str">
        <f>IFERROR(VLOOKUP(B392,Einstellungen!$G$7:$H$372,2,FALSE),"")</f>
        <v/>
      </c>
    </row>
    <row r="393" spans="1:12" ht="26.1" customHeight="1" x14ac:dyDescent="0.25">
      <c r="A393" s="62"/>
      <c r="B393" s="23">
        <f t="shared" si="18"/>
        <v>46387</v>
      </c>
      <c r="C393" s="3" t="str">
        <f t="shared" si="17"/>
        <v>Do</v>
      </c>
      <c r="D393" s="4" t="str">
        <f t="shared" si="16"/>
        <v/>
      </c>
      <c r="E393" s="53" t="str">
        <f>IFERROR(VLOOKUP(B393,Einstellungen!$B$7:$C$122,2,FALSE),"")</f>
        <v>Silvester</v>
      </c>
      <c r="F393" s="55"/>
      <c r="G393" s="51"/>
      <c r="H393" s="51"/>
      <c r="I393" s="51"/>
      <c r="J393" s="51"/>
      <c r="K393" s="51"/>
      <c r="L393" s="25" t="str">
        <f>IFERROR(VLOOKUP(B393,Einstellungen!$G$7:$H$372,2,FALSE),"")</f>
        <v/>
      </c>
    </row>
    <row r="394" spans="1:12" ht="26.1" customHeight="1" thickBot="1" x14ac:dyDescent="0.3">
      <c r="A394" s="62"/>
      <c r="B394" s="63"/>
      <c r="C394" s="64"/>
      <c r="D394" s="64"/>
      <c r="E394" s="29"/>
      <c r="F394" s="29"/>
      <c r="G394" s="30"/>
      <c r="H394" s="30"/>
      <c r="I394" s="30"/>
      <c r="J394" s="31"/>
      <c r="K394" s="31"/>
      <c r="L394" s="32"/>
    </row>
    <row r="395" spans="1:12" ht="26.1" customHeight="1" thickTop="1" x14ac:dyDescent="0.25">
      <c r="B395" s="12"/>
      <c r="C395" s="12"/>
      <c r="D395" s="12"/>
      <c r="E395" s="13"/>
      <c r="F395" s="13"/>
      <c r="G395" s="14"/>
      <c r="H395" s="14"/>
      <c r="I395" s="14"/>
      <c r="J395" s="14"/>
      <c r="K395" s="14"/>
      <c r="L395" s="13"/>
    </row>
    <row r="396" spans="1:12" ht="26.1" customHeight="1" x14ac:dyDescent="0.25">
      <c r="B396" s="2"/>
    </row>
    <row r="397" spans="1:12" ht="26.1" customHeight="1" x14ac:dyDescent="0.25">
      <c r="B397" s="2"/>
    </row>
    <row r="398" spans="1:12" ht="26.1" customHeight="1" x14ac:dyDescent="0.25">
      <c r="B398" s="2"/>
    </row>
    <row r="399" spans="1:12" ht="26.1" customHeight="1" x14ac:dyDescent="0.25">
      <c r="B399" s="2"/>
    </row>
    <row r="400" spans="1:12" ht="26.1" customHeight="1" x14ac:dyDescent="0.25">
      <c r="B400" s="2"/>
    </row>
    <row r="401" spans="2:2" ht="26.1" customHeight="1"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sheetData>
  <autoFilter ref="B4:L394" xr:uid="{00000000-0009-0000-0000-000000000000}"/>
  <mergeCells count="36">
    <mergeCell ref="A297:A328"/>
    <mergeCell ref="A232:A263"/>
    <mergeCell ref="A199:A230"/>
    <mergeCell ref="A134:A165"/>
    <mergeCell ref="A69:A100"/>
    <mergeCell ref="B361:D361"/>
    <mergeCell ref="B362:L362"/>
    <mergeCell ref="B394:D394"/>
    <mergeCell ref="A102:A133"/>
    <mergeCell ref="A167:A198"/>
    <mergeCell ref="A265:A296"/>
    <mergeCell ref="A330:A361"/>
    <mergeCell ref="A362:A394"/>
    <mergeCell ref="B265:L265"/>
    <mergeCell ref="B296:D296"/>
    <mergeCell ref="B297:L297"/>
    <mergeCell ref="B329:D329"/>
    <mergeCell ref="B330:L330"/>
    <mergeCell ref="B198:D198"/>
    <mergeCell ref="B199:L199"/>
    <mergeCell ref="B231:D231"/>
    <mergeCell ref="B232:L232"/>
    <mergeCell ref="B264:D264"/>
    <mergeCell ref="B102:L102"/>
    <mergeCell ref="B133:D133"/>
    <mergeCell ref="B134:L134"/>
    <mergeCell ref="B166:D166"/>
    <mergeCell ref="B167:L167"/>
    <mergeCell ref="B5:L5"/>
    <mergeCell ref="B69:L69"/>
    <mergeCell ref="A38:A68"/>
    <mergeCell ref="B101:D101"/>
    <mergeCell ref="B37:D37"/>
    <mergeCell ref="B68:D68"/>
    <mergeCell ref="B38:L38"/>
    <mergeCell ref="A5:A36"/>
  </mergeCells>
  <conditionalFormatting sqref="B6:D6">
    <cfRule type="expression" dxfId="37" priority="148">
      <formula>AND($C6="Sa")</formula>
    </cfRule>
    <cfRule type="expression" dxfId="36" priority="149">
      <formula>AND($C6="So")</formula>
    </cfRule>
  </conditionalFormatting>
  <conditionalFormatting sqref="B7:D36">
    <cfRule type="expression" dxfId="35" priority="100">
      <formula>AND($C7="So")</formula>
    </cfRule>
    <cfRule type="expression" dxfId="34" priority="99">
      <formula>AND($C7="Sa")</formula>
    </cfRule>
  </conditionalFormatting>
  <conditionalFormatting sqref="B6:L36 E37:L37 B39:L67 E68:L68 B70:L100 B103:L132 B135:L165 B168:L197 B200:L230 B233:L263 B266:L295 B298:L328 B331:L360 B363:L393">
    <cfRule type="expression" dxfId="33" priority="103">
      <formula>AND($B6=TODAY())</formula>
    </cfRule>
  </conditionalFormatting>
  <conditionalFormatting sqref="E6:L37 B39:D67 E39:L68 B70:L100 B103:L132 B135:L165 B168:L197 B200:L230 B233:L263 B266:L295 B298:L328 B331:L360 B363:L393">
    <cfRule type="expression" dxfId="32" priority="203">
      <formula>AND($C6="So")</formula>
    </cfRule>
    <cfRule type="expression" dxfId="31" priority="201">
      <formula>AND($C6="Sa")</formula>
    </cfRule>
  </conditionalFormatting>
  <conditionalFormatting sqref="E101:L101">
    <cfRule type="expression" dxfId="30" priority="34">
      <formula>AND($C101="So")</formula>
    </cfRule>
    <cfRule type="expression" dxfId="29" priority="33">
      <formula>AND($C101="Sa")</formula>
    </cfRule>
    <cfRule type="expression" dxfId="28" priority="32">
      <formula>AND($B101=TODAY())</formula>
    </cfRule>
  </conditionalFormatting>
  <conditionalFormatting sqref="E133:L133">
    <cfRule type="expression" dxfId="27" priority="28">
      <formula>AND($C133="So")</formula>
    </cfRule>
    <cfRule type="expression" dxfId="26" priority="27">
      <formula>AND($C133="Sa")</formula>
    </cfRule>
    <cfRule type="expression" dxfId="25" priority="26">
      <formula>AND($B133=TODAY())</formula>
    </cfRule>
  </conditionalFormatting>
  <conditionalFormatting sqref="E166:L166">
    <cfRule type="expression" dxfId="24" priority="24">
      <formula>AND($C166="Sa")</formula>
    </cfRule>
    <cfRule type="expression" dxfId="23" priority="25">
      <formula>AND($C166="So")</formula>
    </cfRule>
    <cfRule type="expression" dxfId="22" priority="23">
      <formula>AND($B166=TODAY())</formula>
    </cfRule>
  </conditionalFormatting>
  <conditionalFormatting sqref="E198:L198">
    <cfRule type="expression" dxfId="21" priority="22">
      <formula>AND($C198="So")</formula>
    </cfRule>
    <cfRule type="expression" dxfId="20" priority="21">
      <formula>AND($C198="Sa")</formula>
    </cfRule>
    <cfRule type="expression" dxfId="19" priority="20">
      <formula>AND($B198=TODAY())</formula>
    </cfRule>
  </conditionalFormatting>
  <conditionalFormatting sqref="E231:L231">
    <cfRule type="expression" dxfId="18" priority="18">
      <formula>AND($C231="Sa")</formula>
    </cfRule>
    <cfRule type="expression" dxfId="17" priority="19">
      <formula>AND($C231="So")</formula>
    </cfRule>
    <cfRule type="expression" dxfId="16" priority="17">
      <formula>AND($B231=TODAY())</formula>
    </cfRule>
  </conditionalFormatting>
  <conditionalFormatting sqref="E264:L264">
    <cfRule type="expression" dxfId="15" priority="16">
      <formula>AND($C264="So")</formula>
    </cfRule>
    <cfRule type="expression" dxfId="14" priority="15">
      <formula>AND($C264="Sa")</formula>
    </cfRule>
    <cfRule type="expression" dxfId="13" priority="14">
      <formula>AND($B264=TODAY())</formula>
    </cfRule>
  </conditionalFormatting>
  <conditionalFormatting sqref="E296:L296">
    <cfRule type="expression" dxfId="12" priority="12">
      <formula>AND($C296="Sa")</formula>
    </cfRule>
    <cfRule type="expression" dxfId="11" priority="13">
      <formula>AND($C296="So")</formula>
    </cfRule>
    <cfRule type="expression" dxfId="10" priority="11">
      <formula>AND($B296=TODAY())</formula>
    </cfRule>
  </conditionalFormatting>
  <conditionalFormatting sqref="E329:L329">
    <cfRule type="expression" dxfId="9" priority="8">
      <formula>AND($B329=TODAY())</formula>
    </cfRule>
    <cfRule type="expression" dxfId="8" priority="9">
      <formula>AND($C329="Sa")</formula>
    </cfRule>
    <cfRule type="expression" dxfId="7" priority="10">
      <formula>AND($C329="So")</formula>
    </cfRule>
  </conditionalFormatting>
  <conditionalFormatting sqref="E361:L361">
    <cfRule type="expression" dxfId="6" priority="5">
      <formula>AND($B361=TODAY())</formula>
    </cfRule>
    <cfRule type="expression" dxfId="5" priority="6">
      <formula>AND($C361="Sa")</formula>
    </cfRule>
    <cfRule type="expression" dxfId="4" priority="7">
      <formula>AND($C361="So")</formula>
    </cfRule>
  </conditionalFormatting>
  <conditionalFormatting sqref="E394:L395">
    <cfRule type="expression" dxfId="3" priority="3">
      <formula>AND($C394="Sa")</formula>
    </cfRule>
    <cfRule type="expression" dxfId="2" priority="4">
      <formula>AND($C394="So")</formula>
    </cfRule>
    <cfRule type="expression" dxfId="1" priority="2">
      <formula>AND($B394=TODAY())</formula>
    </cfRule>
  </conditionalFormatting>
  <conditionalFormatting sqref="K2">
    <cfRule type="expression" dxfId="0" priority="35">
      <formula>AND(K2="")</formula>
    </cfRule>
  </conditionalFormatting>
  <hyperlinks>
    <hyperlink ref="L2" r:id="rId1" xr:uid="{00000000-0004-0000-0000-000000000000}"/>
  </hyperlinks>
  <printOptions horizontalCentered="1" verticalCentered="1"/>
  <pageMargins left="0.31496062992125984" right="0.31496062992125984" top="0.31496062992125984" bottom="0.31496062992125984" header="0.31496062992125984" footer="0.31496062992125984"/>
  <pageSetup paperSize="9" scale="58" fitToHeight="12" orientation="landscape" r:id="rId2"/>
  <rowBreaks count="11" manualBreakCount="11">
    <brk id="37" max="16383" man="1"/>
    <brk id="68" max="16383" man="1"/>
    <brk id="101" max="16383" man="1"/>
    <brk id="133" max="16383" man="1"/>
    <brk id="166" max="16383" man="1"/>
    <brk id="198" max="16383" man="1"/>
    <brk id="231" max="16383" man="1"/>
    <brk id="264" max="16383" man="1"/>
    <brk id="296" max="16383" man="1"/>
    <brk id="329" max="16383" man="1"/>
    <brk id="361" max="16383" man="1"/>
  </rowBreak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Q372"/>
  <sheetViews>
    <sheetView showGridLines="0" workbookViewId="0">
      <selection activeCell="C2" sqref="C2"/>
    </sheetView>
  </sheetViews>
  <sheetFormatPr baseColWidth="10" defaultRowHeight="15" x14ac:dyDescent="0.25"/>
  <cols>
    <col min="2" max="2" width="13.7109375" bestFit="1" customWidth="1"/>
    <col min="3" max="3" width="25.28515625" bestFit="1" customWidth="1"/>
    <col min="4" max="4" width="17.140625" bestFit="1" customWidth="1"/>
    <col min="5" max="5" width="10.85546875" customWidth="1"/>
    <col min="6" max="6" width="10.85546875" style="33" customWidth="1"/>
    <col min="7" max="7" width="14.85546875" bestFit="1" customWidth="1"/>
    <col min="8" max="8" width="27.42578125" customWidth="1"/>
    <col min="10" max="10" width="13.7109375" bestFit="1" customWidth="1"/>
  </cols>
  <sheetData>
    <row r="2" spans="1:17" ht="18.75" x14ac:dyDescent="0.25">
      <c r="A2" s="46"/>
      <c r="B2" s="47" t="s">
        <v>73</v>
      </c>
      <c r="C2" s="36">
        <v>2026</v>
      </c>
      <c r="D2" s="48" t="s">
        <v>85</v>
      </c>
      <c r="E2" s="49"/>
      <c r="F2" s="50"/>
      <c r="G2" s="49"/>
      <c r="H2" s="49"/>
      <c r="I2" s="46"/>
    </row>
    <row r="3" spans="1:17" ht="18.75" x14ac:dyDescent="0.3">
      <c r="B3" s="35"/>
      <c r="C3" s="37"/>
    </row>
    <row r="4" spans="1:17" x14ac:dyDescent="0.25">
      <c r="B4" s="68" t="s">
        <v>92</v>
      </c>
      <c r="C4" s="68"/>
      <c r="D4" s="68"/>
      <c r="G4" s="68" t="s">
        <v>93</v>
      </c>
      <c r="H4" s="68"/>
      <c r="I4" s="68"/>
    </row>
    <row r="5" spans="1:17" x14ac:dyDescent="0.25">
      <c r="B5" s="70" t="s">
        <v>31</v>
      </c>
      <c r="C5" s="71"/>
      <c r="D5" s="72"/>
      <c r="G5" s="69" t="s">
        <v>43</v>
      </c>
      <c r="H5" s="69"/>
      <c r="I5" s="69"/>
    </row>
    <row r="6" spans="1:17" x14ac:dyDescent="0.25">
      <c r="B6" s="9" t="s">
        <v>1</v>
      </c>
      <c r="C6" s="9" t="s">
        <v>3</v>
      </c>
      <c r="D6" s="9" t="s">
        <v>32</v>
      </c>
      <c r="G6" s="17" t="s">
        <v>1</v>
      </c>
      <c r="H6" s="17" t="s">
        <v>46</v>
      </c>
      <c r="I6" s="17" t="s">
        <v>1</v>
      </c>
    </row>
    <row r="7" spans="1:17" x14ac:dyDescent="0.25">
      <c r="B7" s="7">
        <f>VALUE(D7&amp;Kalenderjahr)</f>
        <v>46023</v>
      </c>
      <c r="C7" s="8" t="s">
        <v>5</v>
      </c>
      <c r="D7" s="8" t="s">
        <v>4</v>
      </c>
      <c r="E7" s="66" t="s">
        <v>84</v>
      </c>
      <c r="F7" s="34" t="s">
        <v>47</v>
      </c>
      <c r="G7" s="18">
        <f t="shared" ref="G7:G70" si="0">IF(H7&lt;&gt;"",VALUE(I7&amp;Kalenderjahr),"")</f>
        <v>46023</v>
      </c>
      <c r="H7" s="19" t="s">
        <v>75</v>
      </c>
      <c r="I7" s="19" t="s">
        <v>4</v>
      </c>
      <c r="J7" s="43" t="s">
        <v>79</v>
      </c>
      <c r="K7" s="44"/>
      <c r="L7" s="44"/>
      <c r="M7" s="44"/>
      <c r="N7" s="45"/>
      <c r="O7" s="44"/>
      <c r="P7" s="44"/>
      <c r="Q7" s="44"/>
    </row>
    <row r="8" spans="1:17" x14ac:dyDescent="0.25">
      <c r="B8" s="7">
        <f>B9-2</f>
        <v>46115</v>
      </c>
      <c r="C8" s="8" t="s">
        <v>6</v>
      </c>
      <c r="D8" s="8" t="s">
        <v>7</v>
      </c>
      <c r="E8" s="66"/>
      <c r="G8" s="18">
        <f t="shared" si="0"/>
        <v>46028</v>
      </c>
      <c r="H8" s="19" t="s">
        <v>76</v>
      </c>
      <c r="I8" s="19" t="s">
        <v>44</v>
      </c>
      <c r="J8" s="43" t="s">
        <v>80</v>
      </c>
      <c r="K8" s="44"/>
      <c r="L8" s="44"/>
      <c r="M8" s="44"/>
      <c r="N8" s="44"/>
      <c r="O8" s="44"/>
      <c r="P8" s="44"/>
      <c r="Q8" s="44"/>
    </row>
    <row r="9" spans="1:17" x14ac:dyDescent="0.25">
      <c r="B9" s="7">
        <f>DOLLAR((DAY(MINUTE(Kalenderjahr/38)/2+55)&amp;".4."&amp;Kalenderjahr)/7,)*7-6</f>
        <v>46117</v>
      </c>
      <c r="C9" s="8" t="s">
        <v>8</v>
      </c>
      <c r="D9" s="8"/>
      <c r="E9" s="66"/>
      <c r="G9" s="18">
        <f t="shared" si="0"/>
        <v>46036</v>
      </c>
      <c r="H9" s="19" t="s">
        <v>78</v>
      </c>
      <c r="I9" s="19" t="s">
        <v>77</v>
      </c>
      <c r="J9" s="43" t="s">
        <v>81</v>
      </c>
      <c r="K9" s="44"/>
      <c r="L9" s="44"/>
      <c r="M9" s="44"/>
      <c r="N9" s="44"/>
      <c r="O9" s="44"/>
      <c r="P9" s="44"/>
      <c r="Q9" s="44"/>
    </row>
    <row r="10" spans="1:17" x14ac:dyDescent="0.25">
      <c r="B10" s="7">
        <f>B9+1</f>
        <v>46118</v>
      </c>
      <c r="C10" s="8" t="s">
        <v>9</v>
      </c>
      <c r="D10" s="8" t="s">
        <v>10</v>
      </c>
      <c r="E10" s="66"/>
      <c r="G10" s="18" t="str">
        <f t="shared" si="0"/>
        <v/>
      </c>
      <c r="H10" s="19"/>
      <c r="I10" s="19"/>
      <c r="J10" s="44"/>
      <c r="K10" s="44"/>
      <c r="L10" s="44"/>
      <c r="M10" s="44"/>
      <c r="N10" s="44"/>
      <c r="O10" s="44"/>
      <c r="P10" s="44"/>
      <c r="Q10" s="44"/>
    </row>
    <row r="11" spans="1:17" x14ac:dyDescent="0.25">
      <c r="B11" s="7">
        <f>VALUE(D11&amp;Kalenderjahr)</f>
        <v>46143</v>
      </c>
      <c r="C11" s="8" t="s">
        <v>11</v>
      </c>
      <c r="D11" s="8" t="s">
        <v>12</v>
      </c>
      <c r="E11" s="66"/>
      <c r="G11" s="18" t="str">
        <f t="shared" si="0"/>
        <v/>
      </c>
      <c r="H11" s="19"/>
      <c r="I11" s="19"/>
      <c r="J11" s="43" t="s">
        <v>83</v>
      </c>
      <c r="K11" s="44"/>
      <c r="L11" s="44"/>
      <c r="M11" s="44"/>
      <c r="N11" s="44"/>
      <c r="O11" s="44"/>
      <c r="P11" s="44"/>
      <c r="Q11" s="44"/>
    </row>
    <row r="12" spans="1:17" x14ac:dyDescent="0.25">
      <c r="B12" s="7">
        <f>B9+39</f>
        <v>46156</v>
      </c>
      <c r="C12" s="8" t="s">
        <v>13</v>
      </c>
      <c r="D12" s="8" t="s">
        <v>14</v>
      </c>
      <c r="E12" s="66"/>
      <c r="G12" s="18" t="str">
        <f t="shared" si="0"/>
        <v/>
      </c>
      <c r="H12" s="19"/>
      <c r="I12" s="19"/>
      <c r="J12" s="43" t="s">
        <v>82</v>
      </c>
      <c r="K12" s="44"/>
      <c r="L12" s="44"/>
      <c r="M12" s="44"/>
      <c r="N12" s="44"/>
      <c r="O12" s="44"/>
      <c r="P12" s="44"/>
      <c r="Q12" s="44"/>
    </row>
    <row r="13" spans="1:17" x14ac:dyDescent="0.25">
      <c r="B13" s="7">
        <f>B9+49</f>
        <v>46166</v>
      </c>
      <c r="C13" s="8" t="s">
        <v>15</v>
      </c>
      <c r="D13" s="8" t="s">
        <v>16</v>
      </c>
      <c r="E13" s="66"/>
      <c r="G13" s="18" t="str">
        <f t="shared" si="0"/>
        <v/>
      </c>
      <c r="H13" s="19"/>
      <c r="I13" s="19"/>
    </row>
    <row r="14" spans="1:17" x14ac:dyDescent="0.25">
      <c r="B14" s="7">
        <f>B9+50</f>
        <v>46167</v>
      </c>
      <c r="C14" s="8" t="s">
        <v>17</v>
      </c>
      <c r="D14" s="8" t="s">
        <v>18</v>
      </c>
      <c r="E14" s="66"/>
      <c r="G14" s="18" t="str">
        <f t="shared" si="0"/>
        <v/>
      </c>
      <c r="H14" s="19"/>
      <c r="I14" s="19"/>
    </row>
    <row r="15" spans="1:17" x14ac:dyDescent="0.25">
      <c r="B15" s="7">
        <f>VALUE(D15&amp;Kalenderjahr)</f>
        <v>46298</v>
      </c>
      <c r="C15" s="8" t="s">
        <v>19</v>
      </c>
      <c r="D15" s="8" t="s">
        <v>20</v>
      </c>
      <c r="E15" s="66"/>
      <c r="G15" s="18" t="str">
        <f t="shared" si="0"/>
        <v/>
      </c>
      <c r="H15" s="19"/>
      <c r="I15" s="19"/>
    </row>
    <row r="16" spans="1:17" x14ac:dyDescent="0.25">
      <c r="B16" s="7">
        <f>DATE(Kalenderjahr,12,25)-WEEKDAY(DATE(Kalenderjahr,12,25),2)-21</f>
        <v>46355</v>
      </c>
      <c r="C16" s="8" t="s">
        <v>21</v>
      </c>
      <c r="D16" s="8"/>
      <c r="E16" s="66"/>
      <c r="G16" s="18" t="str">
        <f t="shared" si="0"/>
        <v/>
      </c>
      <c r="H16" s="19"/>
      <c r="I16" s="19"/>
    </row>
    <row r="17" spans="2:9" x14ac:dyDescent="0.25">
      <c r="B17" s="7">
        <f>B16+7</f>
        <v>46362</v>
      </c>
      <c r="C17" s="8" t="s">
        <v>22</v>
      </c>
      <c r="D17" s="8"/>
      <c r="E17" s="66"/>
      <c r="G17" s="18" t="str">
        <f t="shared" si="0"/>
        <v/>
      </c>
      <c r="H17" s="19"/>
      <c r="I17" s="19"/>
    </row>
    <row r="18" spans="2:9" x14ac:dyDescent="0.25">
      <c r="B18" s="7">
        <f>B17+7</f>
        <v>46369</v>
      </c>
      <c r="C18" s="8" t="s">
        <v>23</v>
      </c>
      <c r="D18" s="8"/>
      <c r="E18" s="66"/>
      <c r="G18" s="18" t="str">
        <f t="shared" si="0"/>
        <v/>
      </c>
      <c r="H18" s="19"/>
      <c r="I18" s="19"/>
    </row>
    <row r="19" spans="2:9" x14ac:dyDescent="0.25">
      <c r="B19" s="7">
        <f>B18+7</f>
        <v>46376</v>
      </c>
      <c r="C19" s="8" t="s">
        <v>24</v>
      </c>
      <c r="D19" s="8"/>
      <c r="E19" s="66"/>
      <c r="G19" s="18" t="str">
        <f t="shared" si="0"/>
        <v/>
      </c>
      <c r="H19" s="19"/>
      <c r="I19" s="19"/>
    </row>
    <row r="20" spans="2:9" x14ac:dyDescent="0.25">
      <c r="B20" s="7">
        <f>VALUE(D20&amp;Kalenderjahr)</f>
        <v>46381</v>
      </c>
      <c r="C20" s="8" t="s">
        <v>25</v>
      </c>
      <c r="D20" s="8" t="s">
        <v>26</v>
      </c>
      <c r="E20" s="66"/>
      <c r="G20" s="18" t="str">
        <f t="shared" si="0"/>
        <v/>
      </c>
      <c r="H20" s="19"/>
      <c r="I20" s="19"/>
    </row>
    <row r="21" spans="2:9" x14ac:dyDescent="0.25">
      <c r="B21" s="7">
        <f>VALUE(D21&amp;Kalenderjahr)</f>
        <v>46382</v>
      </c>
      <c r="C21" s="8" t="s">
        <v>27</v>
      </c>
      <c r="D21" s="8" t="s">
        <v>28</v>
      </c>
      <c r="E21" s="66"/>
      <c r="G21" s="18" t="str">
        <f t="shared" si="0"/>
        <v/>
      </c>
      <c r="H21" s="19"/>
      <c r="I21" s="19"/>
    </row>
    <row r="22" spans="2:9" x14ac:dyDescent="0.25">
      <c r="B22" s="7">
        <f>VALUE(D22&amp;Kalenderjahr)</f>
        <v>46387</v>
      </c>
      <c r="C22" s="8" t="s">
        <v>29</v>
      </c>
      <c r="D22" s="8" t="s">
        <v>30</v>
      </c>
      <c r="E22" s="66"/>
      <c r="G22" s="18" t="str">
        <f t="shared" si="0"/>
        <v/>
      </c>
      <c r="H22" s="19"/>
      <c r="I22" s="19"/>
    </row>
    <row r="23" spans="2:9" x14ac:dyDescent="0.25">
      <c r="B23" s="11">
        <f t="shared" ref="B23:B54" si="1">IF(C23&lt;&gt;"",VALUE(D23&amp;Kalenderjahr),"")</f>
        <v>46024</v>
      </c>
      <c r="C23" s="10" t="s">
        <v>34</v>
      </c>
      <c r="D23" s="10" t="s">
        <v>33</v>
      </c>
      <c r="E23" s="65" t="s">
        <v>86</v>
      </c>
      <c r="F23" s="34"/>
      <c r="G23" s="18" t="str">
        <f t="shared" si="0"/>
        <v/>
      </c>
      <c r="H23" s="19"/>
      <c r="I23" s="19"/>
    </row>
    <row r="24" spans="2:9" x14ac:dyDescent="0.25">
      <c r="B24" s="11" t="str">
        <f t="shared" si="1"/>
        <v/>
      </c>
      <c r="C24" s="10"/>
      <c r="D24" s="10"/>
      <c r="E24" s="66"/>
      <c r="F24" s="34"/>
      <c r="G24" s="18" t="str">
        <f t="shared" si="0"/>
        <v/>
      </c>
      <c r="H24" s="19"/>
      <c r="I24" s="19"/>
    </row>
    <row r="25" spans="2:9" x14ac:dyDescent="0.25">
      <c r="B25" s="11" t="str">
        <f t="shared" si="1"/>
        <v/>
      </c>
      <c r="C25" s="10"/>
      <c r="D25" s="10"/>
      <c r="E25" s="66"/>
      <c r="F25" s="34"/>
      <c r="G25" s="18" t="str">
        <f t="shared" si="0"/>
        <v/>
      </c>
      <c r="H25" s="19"/>
      <c r="I25" s="19"/>
    </row>
    <row r="26" spans="2:9" x14ac:dyDescent="0.25">
      <c r="B26" s="11" t="str">
        <f t="shared" si="1"/>
        <v/>
      </c>
      <c r="C26" s="10"/>
      <c r="D26" s="10"/>
      <c r="E26" s="66"/>
      <c r="F26" s="34"/>
      <c r="G26" s="18" t="str">
        <f t="shared" si="0"/>
        <v/>
      </c>
      <c r="H26" s="19"/>
      <c r="I26" s="19"/>
    </row>
    <row r="27" spans="2:9" x14ac:dyDescent="0.25">
      <c r="B27" s="11" t="str">
        <f t="shared" si="1"/>
        <v/>
      </c>
      <c r="C27" s="10"/>
      <c r="D27" s="10"/>
      <c r="E27" s="66"/>
      <c r="G27" s="18" t="str">
        <f t="shared" si="0"/>
        <v/>
      </c>
      <c r="H27" s="19"/>
      <c r="I27" s="19"/>
    </row>
    <row r="28" spans="2:9" x14ac:dyDescent="0.25">
      <c r="B28" s="11" t="str">
        <f t="shared" si="1"/>
        <v/>
      </c>
      <c r="C28" s="10"/>
      <c r="D28" s="10"/>
      <c r="E28" s="66"/>
      <c r="G28" s="18" t="str">
        <f t="shared" si="0"/>
        <v/>
      </c>
      <c r="H28" s="19"/>
      <c r="I28" s="19"/>
    </row>
    <row r="29" spans="2:9" x14ac:dyDescent="0.25">
      <c r="B29" s="11" t="str">
        <f t="shared" si="1"/>
        <v/>
      </c>
      <c r="C29" s="10"/>
      <c r="D29" s="10"/>
      <c r="E29" s="66"/>
      <c r="G29" s="18" t="str">
        <f t="shared" si="0"/>
        <v/>
      </c>
      <c r="H29" s="19"/>
      <c r="I29" s="19"/>
    </row>
    <row r="30" spans="2:9" x14ac:dyDescent="0.25">
      <c r="B30" s="11" t="str">
        <f t="shared" si="1"/>
        <v/>
      </c>
      <c r="C30" s="10"/>
      <c r="D30" s="10"/>
      <c r="E30" s="66"/>
      <c r="G30" s="18" t="str">
        <f t="shared" si="0"/>
        <v/>
      </c>
      <c r="H30" s="19"/>
      <c r="I30" s="19"/>
    </row>
    <row r="31" spans="2:9" x14ac:dyDescent="0.25">
      <c r="B31" s="11" t="str">
        <f t="shared" si="1"/>
        <v/>
      </c>
      <c r="C31" s="10"/>
      <c r="D31" s="10"/>
      <c r="E31" s="66"/>
      <c r="G31" s="18" t="str">
        <f t="shared" si="0"/>
        <v/>
      </c>
      <c r="H31" s="19"/>
      <c r="I31" s="19"/>
    </row>
    <row r="32" spans="2:9" x14ac:dyDescent="0.25">
      <c r="B32" s="11" t="str">
        <f t="shared" si="1"/>
        <v/>
      </c>
      <c r="C32" s="10"/>
      <c r="D32" s="10"/>
      <c r="E32" s="66"/>
      <c r="G32" s="18" t="str">
        <f t="shared" si="0"/>
        <v/>
      </c>
      <c r="H32" s="19"/>
      <c r="I32" s="19"/>
    </row>
    <row r="33" spans="2:9" x14ac:dyDescent="0.25">
      <c r="B33" s="11" t="str">
        <f t="shared" si="1"/>
        <v/>
      </c>
      <c r="C33" s="10"/>
      <c r="D33" s="10"/>
      <c r="E33" s="66"/>
      <c r="G33" s="18" t="str">
        <f t="shared" si="0"/>
        <v/>
      </c>
      <c r="H33" s="19"/>
      <c r="I33" s="19"/>
    </row>
    <row r="34" spans="2:9" x14ac:dyDescent="0.25">
      <c r="B34" s="11" t="str">
        <f t="shared" si="1"/>
        <v/>
      </c>
      <c r="C34" s="10"/>
      <c r="D34" s="10"/>
      <c r="E34" s="66"/>
      <c r="G34" s="18" t="str">
        <f t="shared" si="0"/>
        <v/>
      </c>
      <c r="H34" s="19"/>
      <c r="I34" s="19"/>
    </row>
    <row r="35" spans="2:9" x14ac:dyDescent="0.25">
      <c r="B35" s="11" t="str">
        <f t="shared" si="1"/>
        <v/>
      </c>
      <c r="C35" s="10"/>
      <c r="D35" s="10"/>
      <c r="E35" s="66"/>
      <c r="G35" s="18" t="str">
        <f t="shared" si="0"/>
        <v/>
      </c>
      <c r="H35" s="19"/>
      <c r="I35" s="19"/>
    </row>
    <row r="36" spans="2:9" x14ac:dyDescent="0.25">
      <c r="B36" s="11" t="str">
        <f t="shared" si="1"/>
        <v/>
      </c>
      <c r="C36" s="10"/>
      <c r="D36" s="10"/>
      <c r="E36" s="66"/>
      <c r="G36" s="18" t="str">
        <f t="shared" si="0"/>
        <v/>
      </c>
      <c r="H36" s="19"/>
      <c r="I36" s="19"/>
    </row>
    <row r="37" spans="2:9" x14ac:dyDescent="0.25">
      <c r="B37" s="11" t="str">
        <f t="shared" si="1"/>
        <v/>
      </c>
      <c r="C37" s="10"/>
      <c r="D37" s="10"/>
      <c r="E37" s="66"/>
      <c r="G37" s="18" t="str">
        <f t="shared" si="0"/>
        <v/>
      </c>
      <c r="H37" s="19"/>
      <c r="I37" s="19"/>
    </row>
    <row r="38" spans="2:9" x14ac:dyDescent="0.25">
      <c r="B38" s="11" t="str">
        <f t="shared" si="1"/>
        <v/>
      </c>
      <c r="C38" s="10"/>
      <c r="D38" s="10"/>
      <c r="E38" s="66"/>
      <c r="F38" s="33" t="s">
        <v>48</v>
      </c>
      <c r="G38" s="18" t="str">
        <f t="shared" si="0"/>
        <v/>
      </c>
      <c r="H38" s="19"/>
      <c r="I38" s="19"/>
    </row>
    <row r="39" spans="2:9" x14ac:dyDescent="0.25">
      <c r="B39" s="11" t="str">
        <f t="shared" si="1"/>
        <v/>
      </c>
      <c r="C39" s="10"/>
      <c r="D39" s="10"/>
      <c r="E39" s="67"/>
      <c r="G39" s="18" t="str">
        <f t="shared" si="0"/>
        <v/>
      </c>
      <c r="H39" s="19"/>
      <c r="I39" s="19"/>
    </row>
    <row r="40" spans="2:9" x14ac:dyDescent="0.25">
      <c r="B40" s="11" t="str">
        <f t="shared" si="1"/>
        <v/>
      </c>
      <c r="C40" s="10"/>
      <c r="D40" s="10"/>
      <c r="E40" s="67"/>
      <c r="G40" s="18" t="str">
        <f t="shared" si="0"/>
        <v/>
      </c>
      <c r="H40" s="19"/>
      <c r="I40" s="19"/>
    </row>
    <row r="41" spans="2:9" x14ac:dyDescent="0.25">
      <c r="B41" s="11" t="str">
        <f t="shared" si="1"/>
        <v/>
      </c>
      <c r="C41" s="10"/>
      <c r="D41" s="10"/>
      <c r="E41" s="67"/>
      <c r="G41" s="18" t="str">
        <f t="shared" si="0"/>
        <v/>
      </c>
      <c r="H41" s="19"/>
      <c r="I41" s="19"/>
    </row>
    <row r="42" spans="2:9" x14ac:dyDescent="0.25">
      <c r="B42" s="11" t="str">
        <f t="shared" si="1"/>
        <v/>
      </c>
      <c r="C42" s="10"/>
      <c r="D42" s="10"/>
      <c r="E42" s="67"/>
      <c r="G42" s="18" t="str">
        <f t="shared" si="0"/>
        <v/>
      </c>
      <c r="H42" s="19"/>
      <c r="I42" s="19"/>
    </row>
    <row r="43" spans="2:9" x14ac:dyDescent="0.25">
      <c r="B43" s="11" t="str">
        <f t="shared" si="1"/>
        <v/>
      </c>
      <c r="C43" s="10"/>
      <c r="D43" s="10"/>
      <c r="E43" s="67"/>
      <c r="G43" s="18" t="str">
        <f t="shared" si="0"/>
        <v/>
      </c>
      <c r="H43" s="19"/>
      <c r="I43" s="19"/>
    </row>
    <row r="44" spans="2:9" x14ac:dyDescent="0.25">
      <c r="B44" s="11" t="str">
        <f t="shared" si="1"/>
        <v/>
      </c>
      <c r="C44" s="10"/>
      <c r="D44" s="10"/>
      <c r="E44" s="67"/>
      <c r="G44" s="18" t="str">
        <f t="shared" si="0"/>
        <v/>
      </c>
      <c r="H44" s="19"/>
      <c r="I44" s="19"/>
    </row>
    <row r="45" spans="2:9" x14ac:dyDescent="0.25">
      <c r="B45" s="11" t="str">
        <f t="shared" si="1"/>
        <v/>
      </c>
      <c r="C45" s="10"/>
      <c r="D45" s="10"/>
      <c r="E45" s="67"/>
      <c r="G45" s="18" t="str">
        <f t="shared" si="0"/>
        <v/>
      </c>
      <c r="H45" s="19"/>
      <c r="I45" s="19"/>
    </row>
    <row r="46" spans="2:9" x14ac:dyDescent="0.25">
      <c r="B46" s="11" t="str">
        <f t="shared" si="1"/>
        <v/>
      </c>
      <c r="C46" s="10"/>
      <c r="D46" s="10"/>
      <c r="E46" s="67"/>
      <c r="G46" s="18" t="str">
        <f t="shared" si="0"/>
        <v/>
      </c>
      <c r="H46" s="19"/>
      <c r="I46" s="19"/>
    </row>
    <row r="47" spans="2:9" x14ac:dyDescent="0.25">
      <c r="B47" s="11" t="str">
        <f t="shared" si="1"/>
        <v/>
      </c>
      <c r="C47" s="10"/>
      <c r="D47" s="10"/>
      <c r="G47" s="18" t="str">
        <f t="shared" si="0"/>
        <v/>
      </c>
      <c r="H47" s="19"/>
      <c r="I47" s="19"/>
    </row>
    <row r="48" spans="2:9" x14ac:dyDescent="0.25">
      <c r="B48" s="11" t="str">
        <f t="shared" si="1"/>
        <v/>
      </c>
      <c r="C48" s="10"/>
      <c r="D48" s="10"/>
      <c r="G48" s="18" t="str">
        <f t="shared" si="0"/>
        <v/>
      </c>
      <c r="H48" s="19"/>
      <c r="I48" s="19"/>
    </row>
    <row r="49" spans="2:9" x14ac:dyDescent="0.25">
      <c r="B49" s="11" t="str">
        <f t="shared" si="1"/>
        <v/>
      </c>
      <c r="C49" s="10"/>
      <c r="D49" s="10"/>
      <c r="G49" s="18" t="str">
        <f t="shared" si="0"/>
        <v/>
      </c>
      <c r="H49" s="19"/>
      <c r="I49" s="19"/>
    </row>
    <row r="50" spans="2:9" x14ac:dyDescent="0.25">
      <c r="B50" s="11" t="str">
        <f t="shared" si="1"/>
        <v/>
      </c>
      <c r="C50" s="10"/>
      <c r="D50" s="10"/>
      <c r="G50" s="18" t="str">
        <f t="shared" si="0"/>
        <v/>
      </c>
      <c r="H50" s="19"/>
      <c r="I50" s="19"/>
    </row>
    <row r="51" spans="2:9" x14ac:dyDescent="0.25">
      <c r="B51" s="11" t="str">
        <f t="shared" si="1"/>
        <v/>
      </c>
      <c r="C51" s="10"/>
      <c r="D51" s="10"/>
      <c r="G51" s="18" t="str">
        <f t="shared" si="0"/>
        <v/>
      </c>
      <c r="H51" s="19"/>
      <c r="I51" s="19"/>
    </row>
    <row r="52" spans="2:9" x14ac:dyDescent="0.25">
      <c r="B52" s="11" t="str">
        <f t="shared" si="1"/>
        <v/>
      </c>
      <c r="C52" s="10"/>
      <c r="D52" s="10"/>
      <c r="G52" s="18" t="str">
        <f t="shared" si="0"/>
        <v/>
      </c>
      <c r="H52" s="19"/>
      <c r="I52" s="19"/>
    </row>
    <row r="53" spans="2:9" x14ac:dyDescent="0.25">
      <c r="B53" s="11" t="str">
        <f t="shared" si="1"/>
        <v/>
      </c>
      <c r="C53" s="10"/>
      <c r="D53" s="10"/>
      <c r="G53" s="18" t="str">
        <f t="shared" si="0"/>
        <v/>
      </c>
      <c r="H53" s="19"/>
      <c r="I53" s="19"/>
    </row>
    <row r="54" spans="2:9" x14ac:dyDescent="0.25">
      <c r="B54" s="11" t="str">
        <f t="shared" si="1"/>
        <v/>
      </c>
      <c r="C54" s="10"/>
      <c r="D54" s="10"/>
      <c r="G54" s="18" t="str">
        <f t="shared" si="0"/>
        <v/>
      </c>
      <c r="H54" s="19"/>
      <c r="I54" s="19"/>
    </row>
    <row r="55" spans="2:9" x14ac:dyDescent="0.25">
      <c r="B55" s="11" t="str">
        <f t="shared" ref="B55:B86" si="2">IF(C55&lt;&gt;"",VALUE(D55&amp;Kalenderjahr),"")</f>
        <v/>
      </c>
      <c r="C55" s="10"/>
      <c r="D55" s="10"/>
      <c r="G55" s="18" t="str">
        <f t="shared" si="0"/>
        <v/>
      </c>
      <c r="H55" s="19"/>
      <c r="I55" s="19"/>
    </row>
    <row r="56" spans="2:9" x14ac:dyDescent="0.25">
      <c r="B56" s="11" t="str">
        <f t="shared" si="2"/>
        <v/>
      </c>
      <c r="C56" s="10"/>
      <c r="D56" s="10"/>
      <c r="G56" s="18" t="str">
        <f t="shared" si="0"/>
        <v/>
      </c>
      <c r="H56" s="19"/>
      <c r="I56" s="19"/>
    </row>
    <row r="57" spans="2:9" x14ac:dyDescent="0.25">
      <c r="B57" s="11" t="str">
        <f t="shared" si="2"/>
        <v/>
      </c>
      <c r="C57" s="10"/>
      <c r="D57" s="10"/>
      <c r="G57" s="18" t="str">
        <f t="shared" si="0"/>
        <v/>
      </c>
      <c r="H57" s="19"/>
      <c r="I57" s="19"/>
    </row>
    <row r="58" spans="2:9" x14ac:dyDescent="0.25">
      <c r="B58" s="11" t="str">
        <f t="shared" si="2"/>
        <v/>
      </c>
      <c r="C58" s="10"/>
      <c r="D58" s="10"/>
      <c r="G58" s="18" t="str">
        <f t="shared" si="0"/>
        <v/>
      </c>
      <c r="H58" s="19"/>
      <c r="I58" s="19"/>
    </row>
    <row r="59" spans="2:9" x14ac:dyDescent="0.25">
      <c r="B59" s="11" t="str">
        <f t="shared" si="2"/>
        <v/>
      </c>
      <c r="C59" s="10"/>
      <c r="D59" s="10"/>
      <c r="G59" s="18" t="str">
        <f t="shared" si="0"/>
        <v/>
      </c>
      <c r="H59" s="19"/>
      <c r="I59" s="19"/>
    </row>
    <row r="60" spans="2:9" x14ac:dyDescent="0.25">
      <c r="B60" s="11" t="str">
        <f t="shared" si="2"/>
        <v/>
      </c>
      <c r="C60" s="10"/>
      <c r="D60" s="10"/>
      <c r="G60" s="18" t="str">
        <f t="shared" si="0"/>
        <v/>
      </c>
      <c r="H60" s="19"/>
      <c r="I60" s="19"/>
    </row>
    <row r="61" spans="2:9" x14ac:dyDescent="0.25">
      <c r="B61" s="11" t="str">
        <f t="shared" si="2"/>
        <v/>
      </c>
      <c r="C61" s="10"/>
      <c r="D61" s="10"/>
      <c r="G61" s="18" t="str">
        <f t="shared" si="0"/>
        <v/>
      </c>
      <c r="H61" s="19"/>
      <c r="I61" s="19"/>
    </row>
    <row r="62" spans="2:9" x14ac:dyDescent="0.25">
      <c r="B62" s="11" t="str">
        <f t="shared" si="2"/>
        <v/>
      </c>
      <c r="C62" s="10"/>
      <c r="D62" s="10"/>
      <c r="G62" s="18" t="str">
        <f t="shared" si="0"/>
        <v/>
      </c>
      <c r="H62" s="19"/>
      <c r="I62" s="19"/>
    </row>
    <row r="63" spans="2:9" x14ac:dyDescent="0.25">
      <c r="B63" s="11" t="str">
        <f t="shared" si="2"/>
        <v/>
      </c>
      <c r="C63" s="10"/>
      <c r="D63" s="10"/>
      <c r="G63" s="18" t="str">
        <f t="shared" si="0"/>
        <v/>
      </c>
      <c r="H63" s="19"/>
      <c r="I63" s="19"/>
    </row>
    <row r="64" spans="2:9" x14ac:dyDescent="0.25">
      <c r="B64" s="11" t="str">
        <f t="shared" si="2"/>
        <v/>
      </c>
      <c r="C64" s="10"/>
      <c r="D64" s="10"/>
      <c r="G64" s="18" t="str">
        <f t="shared" si="0"/>
        <v/>
      </c>
      <c r="H64" s="19"/>
      <c r="I64" s="19"/>
    </row>
    <row r="65" spans="2:9" x14ac:dyDescent="0.25">
      <c r="B65" s="11" t="str">
        <f t="shared" si="2"/>
        <v/>
      </c>
      <c r="C65" s="10"/>
      <c r="D65" s="10"/>
      <c r="G65" s="18" t="str">
        <f t="shared" si="0"/>
        <v/>
      </c>
      <c r="H65" s="19"/>
      <c r="I65" s="19"/>
    </row>
    <row r="66" spans="2:9" x14ac:dyDescent="0.25">
      <c r="B66" s="11" t="str">
        <f t="shared" si="2"/>
        <v/>
      </c>
      <c r="C66" s="10"/>
      <c r="D66" s="10"/>
      <c r="G66" s="18" t="str">
        <f t="shared" si="0"/>
        <v/>
      </c>
      <c r="H66" s="19"/>
      <c r="I66" s="19"/>
    </row>
    <row r="67" spans="2:9" x14ac:dyDescent="0.25">
      <c r="B67" s="11" t="str">
        <f t="shared" si="2"/>
        <v/>
      </c>
      <c r="C67" s="10"/>
      <c r="D67" s="10"/>
      <c r="F67" s="33" t="s">
        <v>49</v>
      </c>
      <c r="G67" s="18" t="str">
        <f t="shared" si="0"/>
        <v/>
      </c>
      <c r="H67" s="19"/>
      <c r="I67" s="19"/>
    </row>
    <row r="68" spans="2:9" x14ac:dyDescent="0.25">
      <c r="B68" s="11" t="str">
        <f t="shared" si="2"/>
        <v/>
      </c>
      <c r="C68" s="10"/>
      <c r="D68" s="10"/>
      <c r="G68" s="18" t="str">
        <f t="shared" si="0"/>
        <v/>
      </c>
      <c r="H68" s="19"/>
      <c r="I68" s="19"/>
    </row>
    <row r="69" spans="2:9" x14ac:dyDescent="0.25">
      <c r="B69" s="11" t="str">
        <f t="shared" si="2"/>
        <v/>
      </c>
      <c r="C69" s="10"/>
      <c r="D69" s="10"/>
      <c r="G69" s="18" t="str">
        <f t="shared" si="0"/>
        <v/>
      </c>
      <c r="H69" s="19"/>
      <c r="I69" s="19"/>
    </row>
    <row r="70" spans="2:9" x14ac:dyDescent="0.25">
      <c r="B70" s="11" t="str">
        <f t="shared" si="2"/>
        <v/>
      </c>
      <c r="C70" s="10"/>
      <c r="D70" s="10"/>
      <c r="G70" s="18" t="str">
        <f t="shared" si="0"/>
        <v/>
      </c>
      <c r="H70" s="19"/>
      <c r="I70" s="19"/>
    </row>
    <row r="71" spans="2:9" x14ac:dyDescent="0.25">
      <c r="B71" s="11" t="str">
        <f t="shared" si="2"/>
        <v/>
      </c>
      <c r="C71" s="10"/>
      <c r="D71" s="10"/>
      <c r="G71" s="18" t="str">
        <f t="shared" ref="G71:G134" si="3">IF(H71&lt;&gt;"",VALUE(I71&amp;Kalenderjahr),"")</f>
        <v/>
      </c>
      <c r="H71" s="19"/>
      <c r="I71" s="19"/>
    </row>
    <row r="72" spans="2:9" x14ac:dyDescent="0.25">
      <c r="B72" s="11" t="str">
        <f t="shared" si="2"/>
        <v/>
      </c>
      <c r="C72" s="10"/>
      <c r="D72" s="10"/>
      <c r="G72" s="18" t="str">
        <f t="shared" si="3"/>
        <v/>
      </c>
      <c r="H72" s="19"/>
      <c r="I72" s="19"/>
    </row>
    <row r="73" spans="2:9" x14ac:dyDescent="0.25">
      <c r="B73" s="11" t="str">
        <f t="shared" si="2"/>
        <v/>
      </c>
      <c r="C73" s="10"/>
      <c r="D73" s="10"/>
      <c r="G73" s="18" t="str">
        <f t="shared" si="3"/>
        <v/>
      </c>
      <c r="H73" s="19"/>
      <c r="I73" s="19"/>
    </row>
    <row r="74" spans="2:9" x14ac:dyDescent="0.25">
      <c r="B74" s="11" t="str">
        <f t="shared" si="2"/>
        <v/>
      </c>
      <c r="C74" s="10"/>
      <c r="D74" s="10"/>
      <c r="G74" s="18" t="str">
        <f t="shared" si="3"/>
        <v/>
      </c>
      <c r="H74" s="19"/>
      <c r="I74" s="19"/>
    </row>
    <row r="75" spans="2:9" x14ac:dyDescent="0.25">
      <c r="B75" s="11" t="str">
        <f t="shared" si="2"/>
        <v/>
      </c>
      <c r="C75" s="10"/>
      <c r="D75" s="10"/>
      <c r="G75" s="18" t="str">
        <f t="shared" si="3"/>
        <v/>
      </c>
      <c r="H75" s="19"/>
      <c r="I75" s="19"/>
    </row>
    <row r="76" spans="2:9" x14ac:dyDescent="0.25">
      <c r="B76" s="11" t="str">
        <f t="shared" si="2"/>
        <v/>
      </c>
      <c r="C76" s="10"/>
      <c r="D76" s="10"/>
      <c r="G76" s="18" t="str">
        <f t="shared" si="3"/>
        <v/>
      </c>
      <c r="H76" s="19"/>
      <c r="I76" s="19"/>
    </row>
    <row r="77" spans="2:9" x14ac:dyDescent="0.25">
      <c r="B77" s="11" t="str">
        <f t="shared" si="2"/>
        <v/>
      </c>
      <c r="C77" s="10"/>
      <c r="D77" s="10"/>
      <c r="G77" s="18" t="str">
        <f t="shared" si="3"/>
        <v/>
      </c>
      <c r="H77" s="19"/>
      <c r="I77" s="19"/>
    </row>
    <row r="78" spans="2:9" x14ac:dyDescent="0.25">
      <c r="B78" s="11" t="str">
        <f t="shared" si="2"/>
        <v/>
      </c>
      <c r="C78" s="10"/>
      <c r="D78" s="10"/>
      <c r="G78" s="18" t="str">
        <f t="shared" si="3"/>
        <v/>
      </c>
      <c r="H78" s="19"/>
      <c r="I78" s="19"/>
    </row>
    <row r="79" spans="2:9" x14ac:dyDescent="0.25">
      <c r="B79" s="11" t="str">
        <f t="shared" si="2"/>
        <v/>
      </c>
      <c r="C79" s="10"/>
      <c r="D79" s="10"/>
      <c r="G79" s="18" t="str">
        <f t="shared" si="3"/>
        <v/>
      </c>
      <c r="H79" s="19"/>
      <c r="I79" s="19"/>
    </row>
    <row r="80" spans="2:9" x14ac:dyDescent="0.25">
      <c r="B80" s="11" t="str">
        <f t="shared" si="2"/>
        <v/>
      </c>
      <c r="C80" s="10"/>
      <c r="D80" s="10"/>
      <c r="G80" s="18" t="str">
        <f t="shared" si="3"/>
        <v/>
      </c>
      <c r="H80" s="19"/>
      <c r="I80" s="19"/>
    </row>
    <row r="81" spans="2:9" x14ac:dyDescent="0.25">
      <c r="B81" s="11" t="str">
        <f t="shared" si="2"/>
        <v/>
      </c>
      <c r="C81" s="10"/>
      <c r="D81" s="10"/>
      <c r="G81" s="18" t="str">
        <f t="shared" si="3"/>
        <v/>
      </c>
      <c r="H81" s="19"/>
      <c r="I81" s="19"/>
    </row>
    <row r="82" spans="2:9" x14ac:dyDescent="0.25">
      <c r="B82" s="11" t="str">
        <f t="shared" si="2"/>
        <v/>
      </c>
      <c r="C82" s="10"/>
      <c r="D82" s="10"/>
      <c r="G82" s="18" t="str">
        <f t="shared" si="3"/>
        <v/>
      </c>
      <c r="H82" s="19"/>
      <c r="I82" s="19"/>
    </row>
    <row r="83" spans="2:9" x14ac:dyDescent="0.25">
      <c r="B83" s="11" t="str">
        <f t="shared" si="2"/>
        <v/>
      </c>
      <c r="C83" s="10"/>
      <c r="D83" s="10"/>
      <c r="G83" s="18" t="str">
        <f t="shared" si="3"/>
        <v/>
      </c>
      <c r="H83" s="19"/>
      <c r="I83" s="19"/>
    </row>
    <row r="84" spans="2:9" x14ac:dyDescent="0.25">
      <c r="B84" s="11" t="str">
        <f t="shared" si="2"/>
        <v/>
      </c>
      <c r="C84" s="10"/>
      <c r="D84" s="10"/>
      <c r="G84" s="18" t="str">
        <f t="shared" si="3"/>
        <v/>
      </c>
      <c r="H84" s="19"/>
      <c r="I84" s="19"/>
    </row>
    <row r="85" spans="2:9" x14ac:dyDescent="0.25">
      <c r="B85" s="11" t="str">
        <f t="shared" si="2"/>
        <v/>
      </c>
      <c r="C85" s="10"/>
      <c r="D85" s="10"/>
      <c r="G85" s="18" t="str">
        <f t="shared" si="3"/>
        <v/>
      </c>
      <c r="H85" s="19"/>
      <c r="I85" s="19"/>
    </row>
    <row r="86" spans="2:9" x14ac:dyDescent="0.25">
      <c r="B86" s="11" t="str">
        <f t="shared" si="2"/>
        <v/>
      </c>
      <c r="C86" s="10"/>
      <c r="D86" s="10"/>
      <c r="G86" s="18" t="str">
        <f t="shared" si="3"/>
        <v/>
      </c>
      <c r="H86" s="19"/>
      <c r="I86" s="19"/>
    </row>
    <row r="87" spans="2:9" x14ac:dyDescent="0.25">
      <c r="B87" s="11" t="str">
        <f t="shared" ref="B87:B118" si="4">IF(C87&lt;&gt;"",VALUE(D87&amp;Kalenderjahr),"")</f>
        <v/>
      </c>
      <c r="C87" s="10"/>
      <c r="D87" s="10"/>
      <c r="G87" s="18" t="str">
        <f t="shared" si="3"/>
        <v/>
      </c>
      <c r="H87" s="19"/>
      <c r="I87" s="19"/>
    </row>
    <row r="88" spans="2:9" x14ac:dyDescent="0.25">
      <c r="B88" s="11" t="str">
        <f t="shared" si="4"/>
        <v/>
      </c>
      <c r="C88" s="10"/>
      <c r="D88" s="10"/>
      <c r="G88" s="18" t="str">
        <f t="shared" si="3"/>
        <v/>
      </c>
      <c r="H88" s="19"/>
      <c r="I88" s="19"/>
    </row>
    <row r="89" spans="2:9" x14ac:dyDescent="0.25">
      <c r="B89" s="11" t="str">
        <f t="shared" si="4"/>
        <v/>
      </c>
      <c r="C89" s="10"/>
      <c r="D89" s="10"/>
      <c r="G89" s="18" t="str">
        <f t="shared" si="3"/>
        <v/>
      </c>
      <c r="H89" s="19"/>
      <c r="I89" s="19"/>
    </row>
    <row r="90" spans="2:9" x14ac:dyDescent="0.25">
      <c r="B90" s="11" t="str">
        <f t="shared" si="4"/>
        <v/>
      </c>
      <c r="C90" s="10"/>
      <c r="D90" s="10"/>
      <c r="G90" s="18" t="str">
        <f t="shared" si="3"/>
        <v/>
      </c>
      <c r="H90" s="19"/>
      <c r="I90" s="19"/>
    </row>
    <row r="91" spans="2:9" x14ac:dyDescent="0.25">
      <c r="B91" s="11" t="str">
        <f t="shared" si="4"/>
        <v/>
      </c>
      <c r="C91" s="10"/>
      <c r="D91" s="10"/>
      <c r="G91" s="18" t="str">
        <f t="shared" si="3"/>
        <v/>
      </c>
      <c r="H91" s="19"/>
      <c r="I91" s="19"/>
    </row>
    <row r="92" spans="2:9" x14ac:dyDescent="0.25">
      <c r="B92" s="11" t="str">
        <f t="shared" si="4"/>
        <v/>
      </c>
      <c r="C92" s="10"/>
      <c r="D92" s="10"/>
      <c r="G92" s="18" t="str">
        <f t="shared" si="3"/>
        <v/>
      </c>
      <c r="H92" s="19"/>
      <c r="I92" s="19"/>
    </row>
    <row r="93" spans="2:9" x14ac:dyDescent="0.25">
      <c r="B93" s="11" t="str">
        <f t="shared" si="4"/>
        <v/>
      </c>
      <c r="C93" s="10"/>
      <c r="D93" s="10"/>
      <c r="G93" s="18" t="str">
        <f t="shared" si="3"/>
        <v/>
      </c>
      <c r="H93" s="19"/>
      <c r="I93" s="19"/>
    </row>
    <row r="94" spans="2:9" x14ac:dyDescent="0.25">
      <c r="B94" s="11" t="str">
        <f t="shared" si="4"/>
        <v/>
      </c>
      <c r="C94" s="10"/>
      <c r="D94" s="10"/>
      <c r="G94" s="18" t="str">
        <f t="shared" si="3"/>
        <v/>
      </c>
      <c r="H94" s="19"/>
      <c r="I94" s="19"/>
    </row>
    <row r="95" spans="2:9" x14ac:dyDescent="0.25">
      <c r="B95" s="11" t="str">
        <f t="shared" si="4"/>
        <v/>
      </c>
      <c r="C95" s="10"/>
      <c r="D95" s="10"/>
      <c r="G95" s="18" t="str">
        <f t="shared" si="3"/>
        <v/>
      </c>
      <c r="H95" s="19"/>
      <c r="I95" s="19"/>
    </row>
    <row r="96" spans="2:9" x14ac:dyDescent="0.25">
      <c r="B96" s="11" t="str">
        <f t="shared" si="4"/>
        <v/>
      </c>
      <c r="C96" s="10"/>
      <c r="D96" s="10"/>
      <c r="G96" s="18" t="str">
        <f t="shared" si="3"/>
        <v/>
      </c>
      <c r="H96" s="19"/>
      <c r="I96" s="19"/>
    </row>
    <row r="97" spans="2:9" x14ac:dyDescent="0.25">
      <c r="B97" s="11" t="str">
        <f t="shared" si="4"/>
        <v/>
      </c>
      <c r="C97" s="10"/>
      <c r="D97" s="10"/>
      <c r="G97" s="18" t="str">
        <f t="shared" si="3"/>
        <v/>
      </c>
      <c r="H97" s="19"/>
      <c r="I97" s="19"/>
    </row>
    <row r="98" spans="2:9" x14ac:dyDescent="0.25">
      <c r="B98" s="11" t="str">
        <f t="shared" si="4"/>
        <v/>
      </c>
      <c r="C98" s="10"/>
      <c r="D98" s="10"/>
      <c r="F98" s="33" t="s">
        <v>50</v>
      </c>
      <c r="G98" s="18" t="str">
        <f t="shared" si="3"/>
        <v/>
      </c>
      <c r="H98" s="19"/>
      <c r="I98" s="19"/>
    </row>
    <row r="99" spans="2:9" x14ac:dyDescent="0.25">
      <c r="B99" s="11" t="str">
        <f t="shared" si="4"/>
        <v/>
      </c>
      <c r="C99" s="10"/>
      <c r="D99" s="10"/>
      <c r="G99" s="18" t="str">
        <f t="shared" si="3"/>
        <v/>
      </c>
      <c r="H99" s="19"/>
      <c r="I99" s="19"/>
    </row>
    <row r="100" spans="2:9" x14ac:dyDescent="0.25">
      <c r="B100" s="11" t="str">
        <f t="shared" si="4"/>
        <v/>
      </c>
      <c r="C100" s="10"/>
      <c r="D100" s="10"/>
      <c r="G100" s="18" t="str">
        <f t="shared" si="3"/>
        <v/>
      </c>
      <c r="H100" s="19"/>
      <c r="I100" s="19"/>
    </row>
    <row r="101" spans="2:9" x14ac:dyDescent="0.25">
      <c r="B101" s="11" t="str">
        <f t="shared" si="4"/>
        <v/>
      </c>
      <c r="C101" s="10"/>
      <c r="D101" s="10"/>
      <c r="G101" s="18" t="str">
        <f t="shared" si="3"/>
        <v/>
      </c>
      <c r="H101" s="19"/>
      <c r="I101" s="19"/>
    </row>
    <row r="102" spans="2:9" x14ac:dyDescent="0.25">
      <c r="B102" s="11" t="str">
        <f t="shared" si="4"/>
        <v/>
      </c>
      <c r="C102" s="10"/>
      <c r="D102" s="10"/>
      <c r="G102" s="18" t="str">
        <f t="shared" si="3"/>
        <v/>
      </c>
      <c r="H102" s="19"/>
      <c r="I102" s="19"/>
    </row>
    <row r="103" spans="2:9" x14ac:dyDescent="0.25">
      <c r="B103" s="11" t="str">
        <f t="shared" si="4"/>
        <v/>
      </c>
      <c r="C103" s="10"/>
      <c r="D103" s="10"/>
      <c r="G103" s="18" t="str">
        <f t="shared" si="3"/>
        <v/>
      </c>
      <c r="H103" s="19"/>
      <c r="I103" s="19"/>
    </row>
    <row r="104" spans="2:9" x14ac:dyDescent="0.25">
      <c r="B104" s="11" t="str">
        <f t="shared" si="4"/>
        <v/>
      </c>
      <c r="C104" s="10"/>
      <c r="D104" s="10"/>
      <c r="G104" s="18" t="str">
        <f t="shared" si="3"/>
        <v/>
      </c>
      <c r="H104" s="19"/>
      <c r="I104" s="19"/>
    </row>
    <row r="105" spans="2:9" x14ac:dyDescent="0.25">
      <c r="B105" s="11" t="str">
        <f t="shared" si="4"/>
        <v/>
      </c>
      <c r="C105" s="10"/>
      <c r="D105" s="10"/>
      <c r="G105" s="18" t="str">
        <f t="shared" si="3"/>
        <v/>
      </c>
      <c r="H105" s="19"/>
      <c r="I105" s="19"/>
    </row>
    <row r="106" spans="2:9" x14ac:dyDescent="0.25">
      <c r="B106" s="11" t="str">
        <f t="shared" si="4"/>
        <v/>
      </c>
      <c r="C106" s="10"/>
      <c r="D106" s="10"/>
      <c r="G106" s="18" t="str">
        <f t="shared" si="3"/>
        <v/>
      </c>
      <c r="H106" s="19"/>
      <c r="I106" s="19"/>
    </row>
    <row r="107" spans="2:9" x14ac:dyDescent="0.25">
      <c r="B107" s="11" t="str">
        <f t="shared" si="4"/>
        <v/>
      </c>
      <c r="C107" s="10"/>
      <c r="D107" s="10"/>
      <c r="G107" s="18" t="str">
        <f t="shared" si="3"/>
        <v/>
      </c>
      <c r="H107" s="19"/>
      <c r="I107" s="19"/>
    </row>
    <row r="108" spans="2:9" x14ac:dyDescent="0.25">
      <c r="B108" s="11" t="str">
        <f t="shared" si="4"/>
        <v/>
      </c>
      <c r="C108" s="10"/>
      <c r="D108" s="10"/>
      <c r="G108" s="18" t="str">
        <f t="shared" si="3"/>
        <v/>
      </c>
      <c r="H108" s="19"/>
      <c r="I108" s="19"/>
    </row>
    <row r="109" spans="2:9" x14ac:dyDescent="0.25">
      <c r="B109" s="11" t="str">
        <f t="shared" si="4"/>
        <v/>
      </c>
      <c r="C109" s="10"/>
      <c r="D109" s="10"/>
      <c r="G109" s="18" t="str">
        <f t="shared" si="3"/>
        <v/>
      </c>
      <c r="H109" s="19"/>
      <c r="I109" s="19"/>
    </row>
    <row r="110" spans="2:9" x14ac:dyDescent="0.25">
      <c r="B110" s="11" t="str">
        <f t="shared" si="4"/>
        <v/>
      </c>
      <c r="C110" s="10"/>
      <c r="D110" s="10"/>
      <c r="G110" s="18" t="str">
        <f t="shared" si="3"/>
        <v/>
      </c>
      <c r="H110" s="19"/>
      <c r="I110" s="19"/>
    </row>
    <row r="111" spans="2:9" x14ac:dyDescent="0.25">
      <c r="B111" s="11" t="str">
        <f t="shared" si="4"/>
        <v/>
      </c>
      <c r="C111" s="10"/>
      <c r="D111" s="10"/>
      <c r="G111" s="18" t="str">
        <f t="shared" si="3"/>
        <v/>
      </c>
      <c r="H111" s="19"/>
      <c r="I111" s="19"/>
    </row>
    <row r="112" spans="2:9" x14ac:dyDescent="0.25">
      <c r="B112" s="11" t="str">
        <f t="shared" si="4"/>
        <v/>
      </c>
      <c r="C112" s="10"/>
      <c r="D112" s="10"/>
      <c r="G112" s="18" t="str">
        <f t="shared" si="3"/>
        <v/>
      </c>
      <c r="H112" s="19"/>
      <c r="I112" s="19"/>
    </row>
    <row r="113" spans="2:9" x14ac:dyDescent="0.25">
      <c r="B113" s="11" t="str">
        <f t="shared" si="4"/>
        <v/>
      </c>
      <c r="C113" s="10"/>
      <c r="D113" s="10"/>
      <c r="G113" s="18" t="str">
        <f t="shared" si="3"/>
        <v/>
      </c>
      <c r="H113" s="19"/>
      <c r="I113" s="19"/>
    </row>
    <row r="114" spans="2:9" x14ac:dyDescent="0.25">
      <c r="B114" s="11" t="str">
        <f t="shared" si="4"/>
        <v/>
      </c>
      <c r="C114" s="10"/>
      <c r="D114" s="10"/>
      <c r="G114" s="18" t="str">
        <f t="shared" si="3"/>
        <v/>
      </c>
      <c r="H114" s="19"/>
      <c r="I114" s="19"/>
    </row>
    <row r="115" spans="2:9" x14ac:dyDescent="0.25">
      <c r="B115" s="11" t="str">
        <f t="shared" si="4"/>
        <v/>
      </c>
      <c r="C115" s="10"/>
      <c r="D115" s="10"/>
      <c r="G115" s="18" t="str">
        <f t="shared" si="3"/>
        <v/>
      </c>
      <c r="H115" s="19"/>
      <c r="I115" s="19"/>
    </row>
    <row r="116" spans="2:9" x14ac:dyDescent="0.25">
      <c r="B116" s="11" t="str">
        <f t="shared" si="4"/>
        <v/>
      </c>
      <c r="C116" s="10"/>
      <c r="D116" s="10"/>
      <c r="G116" s="18" t="str">
        <f t="shared" si="3"/>
        <v/>
      </c>
      <c r="H116" s="19"/>
      <c r="I116" s="19"/>
    </row>
    <row r="117" spans="2:9" x14ac:dyDescent="0.25">
      <c r="B117" s="11" t="str">
        <f t="shared" si="4"/>
        <v/>
      </c>
      <c r="C117" s="10"/>
      <c r="D117" s="10"/>
      <c r="G117" s="18" t="str">
        <f t="shared" si="3"/>
        <v/>
      </c>
      <c r="H117" s="19"/>
      <c r="I117" s="19"/>
    </row>
    <row r="118" spans="2:9" x14ac:dyDescent="0.25">
      <c r="B118" s="11" t="str">
        <f t="shared" si="4"/>
        <v/>
      </c>
      <c r="C118" s="10"/>
      <c r="D118" s="10"/>
      <c r="G118" s="18" t="str">
        <f t="shared" si="3"/>
        <v/>
      </c>
      <c r="H118" s="19"/>
      <c r="I118" s="19"/>
    </row>
    <row r="119" spans="2:9" x14ac:dyDescent="0.25">
      <c r="B119" s="11" t="str">
        <f t="shared" ref="B119:B122" si="5">IF(C119&lt;&gt;"",VALUE(D119&amp;Kalenderjahr),"")</f>
        <v/>
      </c>
      <c r="C119" s="10"/>
      <c r="D119" s="10"/>
      <c r="G119" s="18" t="str">
        <f t="shared" si="3"/>
        <v/>
      </c>
      <c r="H119" s="19"/>
      <c r="I119" s="19"/>
    </row>
    <row r="120" spans="2:9" x14ac:dyDescent="0.25">
      <c r="B120" s="11" t="str">
        <f t="shared" si="5"/>
        <v/>
      </c>
      <c r="C120" s="10"/>
      <c r="D120" s="10"/>
      <c r="G120" s="18" t="str">
        <f t="shared" si="3"/>
        <v/>
      </c>
      <c r="H120" s="19"/>
      <c r="I120" s="19"/>
    </row>
    <row r="121" spans="2:9" x14ac:dyDescent="0.25">
      <c r="B121" s="11" t="str">
        <f t="shared" si="5"/>
        <v/>
      </c>
      <c r="C121" s="10"/>
      <c r="D121" s="10"/>
      <c r="G121" s="18" t="str">
        <f t="shared" si="3"/>
        <v/>
      </c>
      <c r="H121" s="19"/>
      <c r="I121" s="19"/>
    </row>
    <row r="122" spans="2:9" x14ac:dyDescent="0.25">
      <c r="B122" s="11" t="str">
        <f t="shared" si="5"/>
        <v/>
      </c>
      <c r="C122" s="10"/>
      <c r="D122" s="10"/>
      <c r="G122" s="18" t="str">
        <f t="shared" si="3"/>
        <v/>
      </c>
      <c r="H122" s="19"/>
      <c r="I122" s="19"/>
    </row>
    <row r="123" spans="2:9" x14ac:dyDescent="0.25">
      <c r="G123" s="18" t="str">
        <f t="shared" si="3"/>
        <v/>
      </c>
      <c r="H123" s="19"/>
      <c r="I123" s="19"/>
    </row>
    <row r="124" spans="2:9" x14ac:dyDescent="0.25">
      <c r="G124" s="18" t="str">
        <f t="shared" si="3"/>
        <v/>
      </c>
      <c r="H124" s="19"/>
      <c r="I124" s="19"/>
    </row>
    <row r="125" spans="2:9" x14ac:dyDescent="0.25">
      <c r="G125" s="18" t="str">
        <f t="shared" si="3"/>
        <v/>
      </c>
      <c r="H125" s="19"/>
      <c r="I125" s="19"/>
    </row>
    <row r="126" spans="2:9" x14ac:dyDescent="0.25">
      <c r="G126" s="18" t="str">
        <f t="shared" si="3"/>
        <v/>
      </c>
      <c r="H126" s="19"/>
      <c r="I126" s="19"/>
    </row>
    <row r="127" spans="2:9" x14ac:dyDescent="0.25">
      <c r="G127" s="18" t="str">
        <f t="shared" si="3"/>
        <v/>
      </c>
      <c r="H127" s="19"/>
      <c r="I127" s="19"/>
    </row>
    <row r="128" spans="2:9" x14ac:dyDescent="0.25">
      <c r="F128" s="33" t="s">
        <v>51</v>
      </c>
      <c r="G128" s="18" t="str">
        <f t="shared" si="3"/>
        <v/>
      </c>
      <c r="H128" s="19"/>
      <c r="I128" s="19"/>
    </row>
    <row r="129" spans="7:9" x14ac:dyDescent="0.25">
      <c r="G129" s="18" t="str">
        <f t="shared" si="3"/>
        <v/>
      </c>
      <c r="H129" s="19"/>
      <c r="I129" s="19"/>
    </row>
    <row r="130" spans="7:9" x14ac:dyDescent="0.25">
      <c r="G130" s="18" t="str">
        <f t="shared" si="3"/>
        <v/>
      </c>
      <c r="H130" s="19"/>
      <c r="I130" s="19"/>
    </row>
    <row r="131" spans="7:9" x14ac:dyDescent="0.25">
      <c r="G131" s="18" t="str">
        <f t="shared" si="3"/>
        <v/>
      </c>
      <c r="H131" s="19"/>
      <c r="I131" s="19"/>
    </row>
    <row r="132" spans="7:9" x14ac:dyDescent="0.25">
      <c r="G132" s="18" t="str">
        <f t="shared" si="3"/>
        <v/>
      </c>
      <c r="H132" s="19"/>
      <c r="I132" s="19"/>
    </row>
    <row r="133" spans="7:9" x14ac:dyDescent="0.25">
      <c r="G133" s="18" t="str">
        <f t="shared" si="3"/>
        <v/>
      </c>
      <c r="H133" s="19"/>
      <c r="I133" s="19"/>
    </row>
    <row r="134" spans="7:9" x14ac:dyDescent="0.25">
      <c r="G134" s="18" t="str">
        <f t="shared" si="3"/>
        <v/>
      </c>
      <c r="H134" s="19"/>
      <c r="I134" s="19"/>
    </row>
    <row r="135" spans="7:9" x14ac:dyDescent="0.25">
      <c r="G135" s="18" t="str">
        <f t="shared" ref="G135:G198" si="6">IF(H135&lt;&gt;"",VALUE(I135&amp;Kalenderjahr),"")</f>
        <v/>
      </c>
      <c r="H135" s="19"/>
      <c r="I135" s="19"/>
    </row>
    <row r="136" spans="7:9" x14ac:dyDescent="0.25">
      <c r="G136" s="18" t="str">
        <f t="shared" si="6"/>
        <v/>
      </c>
      <c r="H136" s="19"/>
      <c r="I136" s="19"/>
    </row>
    <row r="137" spans="7:9" x14ac:dyDescent="0.25">
      <c r="G137" s="18" t="str">
        <f t="shared" si="6"/>
        <v/>
      </c>
      <c r="H137" s="19"/>
      <c r="I137" s="19"/>
    </row>
    <row r="138" spans="7:9" x14ac:dyDescent="0.25">
      <c r="G138" s="18" t="str">
        <f t="shared" si="6"/>
        <v/>
      </c>
      <c r="H138" s="19"/>
      <c r="I138" s="19"/>
    </row>
    <row r="139" spans="7:9" x14ac:dyDescent="0.25">
      <c r="G139" s="18" t="str">
        <f t="shared" si="6"/>
        <v/>
      </c>
      <c r="H139" s="19"/>
      <c r="I139" s="19"/>
    </row>
    <row r="140" spans="7:9" x14ac:dyDescent="0.25">
      <c r="G140" s="18" t="str">
        <f t="shared" si="6"/>
        <v/>
      </c>
      <c r="H140" s="19"/>
      <c r="I140" s="19"/>
    </row>
    <row r="141" spans="7:9" x14ac:dyDescent="0.25">
      <c r="G141" s="18" t="str">
        <f t="shared" si="6"/>
        <v/>
      </c>
      <c r="H141" s="19"/>
      <c r="I141" s="19"/>
    </row>
    <row r="142" spans="7:9" x14ac:dyDescent="0.25">
      <c r="G142" s="18" t="str">
        <f t="shared" si="6"/>
        <v/>
      </c>
      <c r="H142" s="19"/>
      <c r="I142" s="19"/>
    </row>
    <row r="143" spans="7:9" x14ac:dyDescent="0.25">
      <c r="G143" s="18" t="str">
        <f t="shared" si="6"/>
        <v/>
      </c>
      <c r="H143" s="19"/>
      <c r="I143" s="19"/>
    </row>
    <row r="144" spans="7:9" x14ac:dyDescent="0.25">
      <c r="G144" s="18" t="str">
        <f t="shared" si="6"/>
        <v/>
      </c>
      <c r="H144" s="19"/>
      <c r="I144" s="19"/>
    </row>
    <row r="145" spans="6:9" x14ac:dyDescent="0.25">
      <c r="G145" s="18" t="str">
        <f t="shared" si="6"/>
        <v/>
      </c>
      <c r="H145" s="19"/>
      <c r="I145" s="19"/>
    </row>
    <row r="146" spans="6:9" x14ac:dyDescent="0.25">
      <c r="G146" s="18" t="str">
        <f t="shared" si="6"/>
        <v/>
      </c>
      <c r="H146" s="19"/>
      <c r="I146" s="19"/>
    </row>
    <row r="147" spans="6:9" x14ac:dyDescent="0.25">
      <c r="G147" s="18" t="str">
        <f t="shared" si="6"/>
        <v/>
      </c>
      <c r="H147" s="19"/>
      <c r="I147" s="19"/>
    </row>
    <row r="148" spans="6:9" x14ac:dyDescent="0.25">
      <c r="G148" s="18" t="str">
        <f t="shared" si="6"/>
        <v/>
      </c>
      <c r="H148" s="19"/>
      <c r="I148" s="19"/>
    </row>
    <row r="149" spans="6:9" x14ac:dyDescent="0.25">
      <c r="G149" s="18" t="str">
        <f t="shared" si="6"/>
        <v/>
      </c>
      <c r="H149" s="19"/>
      <c r="I149" s="19"/>
    </row>
    <row r="150" spans="6:9" x14ac:dyDescent="0.25">
      <c r="G150" s="18" t="str">
        <f t="shared" si="6"/>
        <v/>
      </c>
      <c r="H150" s="19"/>
      <c r="I150" s="19"/>
    </row>
    <row r="151" spans="6:9" x14ac:dyDescent="0.25">
      <c r="G151" s="18" t="str">
        <f t="shared" si="6"/>
        <v/>
      </c>
      <c r="H151" s="19"/>
      <c r="I151" s="19"/>
    </row>
    <row r="152" spans="6:9" x14ac:dyDescent="0.25">
      <c r="G152" s="18" t="str">
        <f t="shared" si="6"/>
        <v/>
      </c>
      <c r="H152" s="19"/>
      <c r="I152" s="19"/>
    </row>
    <row r="153" spans="6:9" x14ac:dyDescent="0.25">
      <c r="G153" s="18" t="str">
        <f t="shared" si="6"/>
        <v/>
      </c>
      <c r="H153" s="19"/>
      <c r="I153" s="19"/>
    </row>
    <row r="154" spans="6:9" x14ac:dyDescent="0.25">
      <c r="G154" s="18" t="str">
        <f t="shared" si="6"/>
        <v/>
      </c>
      <c r="H154" s="19"/>
      <c r="I154" s="19"/>
    </row>
    <row r="155" spans="6:9" x14ac:dyDescent="0.25">
      <c r="G155" s="18" t="str">
        <f t="shared" si="6"/>
        <v/>
      </c>
      <c r="H155" s="19"/>
      <c r="I155" s="19"/>
    </row>
    <row r="156" spans="6:9" x14ac:dyDescent="0.25">
      <c r="G156" s="18" t="str">
        <f t="shared" si="6"/>
        <v/>
      </c>
      <c r="H156" s="19"/>
      <c r="I156" s="19"/>
    </row>
    <row r="157" spans="6:9" x14ac:dyDescent="0.25">
      <c r="G157" s="18" t="str">
        <f t="shared" si="6"/>
        <v/>
      </c>
      <c r="H157" s="19"/>
      <c r="I157" s="19"/>
    </row>
    <row r="158" spans="6:9" x14ac:dyDescent="0.25">
      <c r="G158" s="18" t="str">
        <f t="shared" si="6"/>
        <v/>
      </c>
      <c r="H158" s="19"/>
      <c r="I158" s="19"/>
    </row>
    <row r="159" spans="6:9" x14ac:dyDescent="0.25">
      <c r="F159" s="33" t="s">
        <v>52</v>
      </c>
      <c r="G159" s="18" t="str">
        <f t="shared" si="6"/>
        <v/>
      </c>
      <c r="H159" s="19"/>
      <c r="I159" s="19"/>
    </row>
    <row r="160" spans="6:9" x14ac:dyDescent="0.25">
      <c r="G160" s="18" t="str">
        <f t="shared" si="6"/>
        <v/>
      </c>
      <c r="H160" s="19"/>
      <c r="I160" s="19"/>
    </row>
    <row r="161" spans="7:9" x14ac:dyDescent="0.25">
      <c r="G161" s="18" t="str">
        <f t="shared" si="6"/>
        <v/>
      </c>
      <c r="H161" s="19"/>
      <c r="I161" s="19"/>
    </row>
    <row r="162" spans="7:9" x14ac:dyDescent="0.25">
      <c r="G162" s="18" t="str">
        <f t="shared" si="6"/>
        <v/>
      </c>
      <c r="H162" s="19"/>
      <c r="I162" s="19"/>
    </row>
    <row r="163" spans="7:9" x14ac:dyDescent="0.25">
      <c r="G163" s="18" t="str">
        <f t="shared" si="6"/>
        <v/>
      </c>
      <c r="H163" s="19"/>
      <c r="I163" s="19"/>
    </row>
    <row r="164" spans="7:9" x14ac:dyDescent="0.25">
      <c r="G164" s="18" t="str">
        <f t="shared" si="6"/>
        <v/>
      </c>
      <c r="H164" s="19"/>
      <c r="I164" s="19"/>
    </row>
    <row r="165" spans="7:9" x14ac:dyDescent="0.25">
      <c r="G165" s="18" t="str">
        <f t="shared" si="6"/>
        <v/>
      </c>
      <c r="H165" s="19"/>
      <c r="I165" s="19"/>
    </row>
    <row r="166" spans="7:9" x14ac:dyDescent="0.25">
      <c r="G166" s="18" t="str">
        <f t="shared" si="6"/>
        <v/>
      </c>
      <c r="H166" s="19"/>
      <c r="I166" s="19"/>
    </row>
    <row r="167" spans="7:9" x14ac:dyDescent="0.25">
      <c r="G167" s="18" t="str">
        <f t="shared" si="6"/>
        <v/>
      </c>
      <c r="H167" s="19"/>
      <c r="I167" s="19"/>
    </row>
    <row r="168" spans="7:9" x14ac:dyDescent="0.25">
      <c r="G168" s="18" t="str">
        <f t="shared" si="6"/>
        <v/>
      </c>
      <c r="H168" s="19"/>
      <c r="I168" s="19"/>
    </row>
    <row r="169" spans="7:9" x14ac:dyDescent="0.25">
      <c r="G169" s="18" t="str">
        <f t="shared" si="6"/>
        <v/>
      </c>
      <c r="H169" s="19"/>
      <c r="I169" s="19"/>
    </row>
    <row r="170" spans="7:9" x14ac:dyDescent="0.25">
      <c r="G170" s="18" t="str">
        <f t="shared" si="6"/>
        <v/>
      </c>
      <c r="H170" s="19"/>
      <c r="I170" s="19"/>
    </row>
    <row r="171" spans="7:9" x14ac:dyDescent="0.25">
      <c r="G171" s="18" t="str">
        <f t="shared" si="6"/>
        <v/>
      </c>
      <c r="H171" s="19"/>
      <c r="I171" s="19"/>
    </row>
    <row r="172" spans="7:9" x14ac:dyDescent="0.25">
      <c r="G172" s="18" t="str">
        <f t="shared" si="6"/>
        <v/>
      </c>
      <c r="H172" s="19"/>
      <c r="I172" s="19"/>
    </row>
    <row r="173" spans="7:9" x14ac:dyDescent="0.25">
      <c r="G173" s="18" t="str">
        <f t="shared" si="6"/>
        <v/>
      </c>
      <c r="H173" s="19"/>
      <c r="I173" s="19"/>
    </row>
    <row r="174" spans="7:9" x14ac:dyDescent="0.25">
      <c r="G174" s="18" t="str">
        <f t="shared" si="6"/>
        <v/>
      </c>
      <c r="H174" s="19"/>
      <c r="I174" s="19"/>
    </row>
    <row r="175" spans="7:9" x14ac:dyDescent="0.25">
      <c r="G175" s="18" t="str">
        <f t="shared" si="6"/>
        <v/>
      </c>
      <c r="H175" s="19"/>
      <c r="I175" s="19"/>
    </row>
    <row r="176" spans="7:9" x14ac:dyDescent="0.25">
      <c r="G176" s="18" t="str">
        <f t="shared" si="6"/>
        <v/>
      </c>
      <c r="H176" s="19"/>
      <c r="I176" s="19"/>
    </row>
    <row r="177" spans="6:9" x14ac:dyDescent="0.25">
      <c r="G177" s="18" t="str">
        <f t="shared" si="6"/>
        <v/>
      </c>
      <c r="H177" s="19"/>
      <c r="I177" s="19"/>
    </row>
    <row r="178" spans="6:9" x14ac:dyDescent="0.25">
      <c r="G178" s="18" t="str">
        <f t="shared" si="6"/>
        <v/>
      </c>
      <c r="H178" s="19"/>
      <c r="I178" s="19"/>
    </row>
    <row r="179" spans="6:9" x14ac:dyDescent="0.25">
      <c r="G179" s="18" t="str">
        <f t="shared" si="6"/>
        <v/>
      </c>
      <c r="H179" s="19"/>
      <c r="I179" s="19"/>
    </row>
    <row r="180" spans="6:9" x14ac:dyDescent="0.25">
      <c r="G180" s="18" t="str">
        <f t="shared" si="6"/>
        <v/>
      </c>
      <c r="H180" s="19"/>
      <c r="I180" s="19"/>
    </row>
    <row r="181" spans="6:9" x14ac:dyDescent="0.25">
      <c r="G181" s="18" t="str">
        <f t="shared" si="6"/>
        <v/>
      </c>
      <c r="H181" s="19"/>
      <c r="I181" s="19"/>
    </row>
    <row r="182" spans="6:9" x14ac:dyDescent="0.25">
      <c r="G182" s="18" t="str">
        <f t="shared" si="6"/>
        <v/>
      </c>
      <c r="H182" s="19"/>
      <c r="I182" s="19"/>
    </row>
    <row r="183" spans="6:9" x14ac:dyDescent="0.25">
      <c r="G183" s="18" t="str">
        <f t="shared" si="6"/>
        <v/>
      </c>
      <c r="H183" s="19"/>
      <c r="I183" s="19"/>
    </row>
    <row r="184" spans="6:9" x14ac:dyDescent="0.25">
      <c r="G184" s="18" t="str">
        <f t="shared" si="6"/>
        <v/>
      </c>
      <c r="H184" s="19"/>
      <c r="I184" s="19"/>
    </row>
    <row r="185" spans="6:9" x14ac:dyDescent="0.25">
      <c r="G185" s="18" t="str">
        <f t="shared" si="6"/>
        <v/>
      </c>
      <c r="H185" s="19"/>
      <c r="I185" s="19"/>
    </row>
    <row r="186" spans="6:9" x14ac:dyDescent="0.25">
      <c r="G186" s="18" t="str">
        <f t="shared" si="6"/>
        <v/>
      </c>
      <c r="H186" s="19"/>
      <c r="I186" s="19"/>
    </row>
    <row r="187" spans="6:9" x14ac:dyDescent="0.25">
      <c r="G187" s="18" t="str">
        <f t="shared" si="6"/>
        <v/>
      </c>
      <c r="H187" s="19"/>
      <c r="I187" s="19"/>
    </row>
    <row r="188" spans="6:9" x14ac:dyDescent="0.25">
      <c r="G188" s="18" t="str">
        <f t="shared" si="6"/>
        <v/>
      </c>
      <c r="H188" s="19"/>
      <c r="I188" s="19"/>
    </row>
    <row r="189" spans="6:9" x14ac:dyDescent="0.25">
      <c r="F189" s="33" t="s">
        <v>53</v>
      </c>
      <c r="G189" s="18" t="str">
        <f t="shared" si="6"/>
        <v/>
      </c>
      <c r="H189" s="19"/>
      <c r="I189" s="19"/>
    </row>
    <row r="190" spans="6:9" x14ac:dyDescent="0.25">
      <c r="G190" s="18" t="str">
        <f t="shared" si="6"/>
        <v/>
      </c>
      <c r="H190" s="19"/>
      <c r="I190" s="19"/>
    </row>
    <row r="191" spans="6:9" x14ac:dyDescent="0.25">
      <c r="G191" s="18" t="str">
        <f t="shared" si="6"/>
        <v/>
      </c>
      <c r="H191" s="19"/>
      <c r="I191" s="19"/>
    </row>
    <row r="192" spans="6:9" x14ac:dyDescent="0.25">
      <c r="G192" s="18" t="str">
        <f t="shared" si="6"/>
        <v/>
      </c>
      <c r="H192" s="19"/>
      <c r="I192" s="19"/>
    </row>
    <row r="193" spans="7:9" x14ac:dyDescent="0.25">
      <c r="G193" s="18" t="str">
        <f t="shared" si="6"/>
        <v/>
      </c>
      <c r="H193" s="19"/>
      <c r="I193" s="19"/>
    </row>
    <row r="194" spans="7:9" x14ac:dyDescent="0.25">
      <c r="G194" s="18" t="str">
        <f t="shared" si="6"/>
        <v/>
      </c>
      <c r="H194" s="19"/>
      <c r="I194" s="19"/>
    </row>
    <row r="195" spans="7:9" x14ac:dyDescent="0.25">
      <c r="G195" s="18" t="str">
        <f t="shared" si="6"/>
        <v/>
      </c>
      <c r="H195" s="19"/>
      <c r="I195" s="19"/>
    </row>
    <row r="196" spans="7:9" x14ac:dyDescent="0.25">
      <c r="G196" s="18" t="str">
        <f t="shared" si="6"/>
        <v/>
      </c>
      <c r="H196" s="19"/>
      <c r="I196" s="19"/>
    </row>
    <row r="197" spans="7:9" x14ac:dyDescent="0.25">
      <c r="G197" s="18" t="str">
        <f t="shared" si="6"/>
        <v/>
      </c>
      <c r="H197" s="19"/>
      <c r="I197" s="19"/>
    </row>
    <row r="198" spans="7:9" x14ac:dyDescent="0.25">
      <c r="G198" s="18" t="str">
        <f t="shared" si="6"/>
        <v/>
      </c>
      <c r="H198" s="19"/>
      <c r="I198" s="19"/>
    </row>
    <row r="199" spans="7:9" x14ac:dyDescent="0.25">
      <c r="G199" s="18" t="str">
        <f t="shared" ref="G199:G262" si="7">IF(H199&lt;&gt;"",VALUE(I199&amp;Kalenderjahr),"")</f>
        <v/>
      </c>
      <c r="H199" s="19"/>
      <c r="I199" s="19"/>
    </row>
    <row r="200" spans="7:9" x14ac:dyDescent="0.25">
      <c r="G200" s="18" t="str">
        <f t="shared" si="7"/>
        <v/>
      </c>
      <c r="H200" s="19"/>
      <c r="I200" s="19"/>
    </row>
    <row r="201" spans="7:9" x14ac:dyDescent="0.25">
      <c r="G201" s="18" t="str">
        <f t="shared" si="7"/>
        <v/>
      </c>
      <c r="H201" s="19"/>
      <c r="I201" s="19"/>
    </row>
    <row r="202" spans="7:9" x14ac:dyDescent="0.25">
      <c r="G202" s="18" t="str">
        <f t="shared" si="7"/>
        <v/>
      </c>
      <c r="H202" s="19"/>
      <c r="I202" s="19"/>
    </row>
    <row r="203" spans="7:9" x14ac:dyDescent="0.25">
      <c r="G203" s="18" t="str">
        <f t="shared" si="7"/>
        <v/>
      </c>
      <c r="H203" s="19"/>
      <c r="I203" s="19"/>
    </row>
    <row r="204" spans="7:9" x14ac:dyDescent="0.25">
      <c r="G204" s="18" t="str">
        <f t="shared" si="7"/>
        <v/>
      </c>
      <c r="H204" s="19"/>
      <c r="I204" s="19"/>
    </row>
    <row r="205" spans="7:9" x14ac:dyDescent="0.25">
      <c r="G205" s="18" t="str">
        <f t="shared" si="7"/>
        <v/>
      </c>
      <c r="H205" s="19"/>
      <c r="I205" s="19"/>
    </row>
    <row r="206" spans="7:9" x14ac:dyDescent="0.25">
      <c r="G206" s="18" t="str">
        <f t="shared" si="7"/>
        <v/>
      </c>
      <c r="H206" s="19"/>
      <c r="I206" s="19"/>
    </row>
    <row r="207" spans="7:9" x14ac:dyDescent="0.25">
      <c r="G207" s="18" t="str">
        <f t="shared" si="7"/>
        <v/>
      </c>
      <c r="H207" s="19"/>
      <c r="I207" s="19"/>
    </row>
    <row r="208" spans="7:9" x14ac:dyDescent="0.25">
      <c r="G208" s="18" t="str">
        <f t="shared" si="7"/>
        <v/>
      </c>
      <c r="H208" s="19"/>
      <c r="I208" s="19"/>
    </row>
    <row r="209" spans="6:9" x14ac:dyDescent="0.25">
      <c r="G209" s="18" t="str">
        <f t="shared" si="7"/>
        <v/>
      </c>
      <c r="H209" s="19"/>
      <c r="I209" s="19"/>
    </row>
    <row r="210" spans="6:9" x14ac:dyDescent="0.25">
      <c r="G210" s="18" t="str">
        <f t="shared" si="7"/>
        <v/>
      </c>
      <c r="H210" s="19"/>
      <c r="I210" s="19"/>
    </row>
    <row r="211" spans="6:9" x14ac:dyDescent="0.25">
      <c r="G211" s="18" t="str">
        <f t="shared" si="7"/>
        <v/>
      </c>
      <c r="H211" s="19"/>
      <c r="I211" s="19"/>
    </row>
    <row r="212" spans="6:9" x14ac:dyDescent="0.25">
      <c r="G212" s="18" t="str">
        <f t="shared" si="7"/>
        <v/>
      </c>
      <c r="H212" s="19"/>
      <c r="I212" s="19"/>
    </row>
    <row r="213" spans="6:9" x14ac:dyDescent="0.25">
      <c r="G213" s="18" t="str">
        <f t="shared" si="7"/>
        <v/>
      </c>
      <c r="H213" s="19"/>
      <c r="I213" s="19"/>
    </row>
    <row r="214" spans="6:9" x14ac:dyDescent="0.25">
      <c r="G214" s="18" t="str">
        <f t="shared" si="7"/>
        <v/>
      </c>
      <c r="H214" s="19"/>
      <c r="I214" s="19"/>
    </row>
    <row r="215" spans="6:9" x14ac:dyDescent="0.25">
      <c r="G215" s="18" t="str">
        <f t="shared" si="7"/>
        <v/>
      </c>
      <c r="H215" s="19"/>
      <c r="I215" s="19"/>
    </row>
    <row r="216" spans="6:9" x14ac:dyDescent="0.25">
      <c r="G216" s="18" t="str">
        <f t="shared" si="7"/>
        <v/>
      </c>
      <c r="H216" s="19"/>
      <c r="I216" s="19"/>
    </row>
    <row r="217" spans="6:9" x14ac:dyDescent="0.25">
      <c r="G217" s="18" t="str">
        <f t="shared" si="7"/>
        <v/>
      </c>
      <c r="H217" s="19"/>
      <c r="I217" s="19"/>
    </row>
    <row r="218" spans="6:9" x14ac:dyDescent="0.25">
      <c r="G218" s="18" t="str">
        <f t="shared" si="7"/>
        <v/>
      </c>
      <c r="H218" s="19"/>
      <c r="I218" s="19"/>
    </row>
    <row r="219" spans="6:9" x14ac:dyDescent="0.25">
      <c r="G219" s="18" t="str">
        <f t="shared" si="7"/>
        <v/>
      </c>
      <c r="H219" s="19"/>
      <c r="I219" s="19"/>
    </row>
    <row r="220" spans="6:9" x14ac:dyDescent="0.25">
      <c r="F220" s="33" t="s">
        <v>54</v>
      </c>
      <c r="G220" s="18" t="str">
        <f t="shared" si="7"/>
        <v/>
      </c>
      <c r="H220" s="19"/>
      <c r="I220" s="19"/>
    </row>
    <row r="221" spans="6:9" x14ac:dyDescent="0.25">
      <c r="G221" s="18" t="str">
        <f t="shared" si="7"/>
        <v/>
      </c>
      <c r="H221" s="19"/>
      <c r="I221" s="19"/>
    </row>
    <row r="222" spans="6:9" x14ac:dyDescent="0.25">
      <c r="G222" s="18" t="str">
        <f t="shared" si="7"/>
        <v/>
      </c>
      <c r="H222" s="19"/>
      <c r="I222" s="19"/>
    </row>
    <row r="223" spans="6:9" x14ac:dyDescent="0.25">
      <c r="G223" s="18" t="str">
        <f t="shared" si="7"/>
        <v/>
      </c>
      <c r="H223" s="19"/>
      <c r="I223" s="19"/>
    </row>
    <row r="224" spans="6:9" x14ac:dyDescent="0.25">
      <c r="G224" s="18" t="str">
        <f t="shared" si="7"/>
        <v/>
      </c>
      <c r="H224" s="19"/>
      <c r="I224" s="19"/>
    </row>
    <row r="225" spans="7:9" x14ac:dyDescent="0.25">
      <c r="G225" s="18" t="str">
        <f t="shared" si="7"/>
        <v/>
      </c>
      <c r="H225" s="19"/>
      <c r="I225" s="19"/>
    </row>
    <row r="226" spans="7:9" x14ac:dyDescent="0.25">
      <c r="G226" s="18" t="str">
        <f t="shared" si="7"/>
        <v/>
      </c>
      <c r="H226" s="19"/>
      <c r="I226" s="19"/>
    </row>
    <row r="227" spans="7:9" x14ac:dyDescent="0.25">
      <c r="G227" s="18" t="str">
        <f t="shared" si="7"/>
        <v/>
      </c>
      <c r="H227" s="19"/>
      <c r="I227" s="19"/>
    </row>
    <row r="228" spans="7:9" x14ac:dyDescent="0.25">
      <c r="G228" s="18" t="str">
        <f t="shared" si="7"/>
        <v/>
      </c>
      <c r="H228" s="19"/>
      <c r="I228" s="19"/>
    </row>
    <row r="229" spans="7:9" x14ac:dyDescent="0.25">
      <c r="G229" s="18" t="str">
        <f t="shared" si="7"/>
        <v/>
      </c>
      <c r="H229" s="19"/>
      <c r="I229" s="19"/>
    </row>
    <row r="230" spans="7:9" x14ac:dyDescent="0.25">
      <c r="G230" s="18" t="str">
        <f t="shared" si="7"/>
        <v/>
      </c>
      <c r="H230" s="19"/>
      <c r="I230" s="19"/>
    </row>
    <row r="231" spans="7:9" x14ac:dyDescent="0.25">
      <c r="G231" s="18" t="str">
        <f t="shared" si="7"/>
        <v/>
      </c>
      <c r="H231" s="19"/>
      <c r="I231" s="19"/>
    </row>
    <row r="232" spans="7:9" x14ac:dyDescent="0.25">
      <c r="G232" s="18" t="str">
        <f t="shared" si="7"/>
        <v/>
      </c>
      <c r="H232" s="19"/>
      <c r="I232" s="19"/>
    </row>
    <row r="233" spans="7:9" x14ac:dyDescent="0.25">
      <c r="G233" s="18" t="str">
        <f t="shared" si="7"/>
        <v/>
      </c>
      <c r="H233" s="19"/>
      <c r="I233" s="19"/>
    </row>
    <row r="234" spans="7:9" x14ac:dyDescent="0.25">
      <c r="G234" s="18" t="str">
        <f t="shared" si="7"/>
        <v/>
      </c>
      <c r="H234" s="19"/>
      <c r="I234" s="19"/>
    </row>
    <row r="235" spans="7:9" x14ac:dyDescent="0.25">
      <c r="G235" s="18" t="str">
        <f t="shared" si="7"/>
        <v/>
      </c>
      <c r="H235" s="19"/>
      <c r="I235" s="19"/>
    </row>
    <row r="236" spans="7:9" x14ac:dyDescent="0.25">
      <c r="G236" s="18" t="str">
        <f t="shared" si="7"/>
        <v/>
      </c>
      <c r="H236" s="19"/>
      <c r="I236" s="19"/>
    </row>
    <row r="237" spans="7:9" x14ac:dyDescent="0.25">
      <c r="G237" s="18" t="str">
        <f t="shared" si="7"/>
        <v/>
      </c>
      <c r="H237" s="19"/>
      <c r="I237" s="19"/>
    </row>
    <row r="238" spans="7:9" x14ac:dyDescent="0.25">
      <c r="G238" s="18" t="str">
        <f t="shared" si="7"/>
        <v/>
      </c>
      <c r="H238" s="19"/>
      <c r="I238" s="19"/>
    </row>
    <row r="239" spans="7:9" x14ac:dyDescent="0.25">
      <c r="G239" s="18" t="str">
        <f t="shared" si="7"/>
        <v/>
      </c>
      <c r="H239" s="19"/>
      <c r="I239" s="19"/>
    </row>
    <row r="240" spans="7:9" x14ac:dyDescent="0.25">
      <c r="G240" s="18" t="str">
        <f t="shared" si="7"/>
        <v/>
      </c>
      <c r="H240" s="19"/>
      <c r="I240" s="19"/>
    </row>
    <row r="241" spans="6:9" x14ac:dyDescent="0.25">
      <c r="G241" s="18" t="str">
        <f t="shared" si="7"/>
        <v/>
      </c>
      <c r="H241" s="19"/>
      <c r="I241" s="19"/>
    </row>
    <row r="242" spans="6:9" x14ac:dyDescent="0.25">
      <c r="G242" s="18" t="str">
        <f t="shared" si="7"/>
        <v/>
      </c>
      <c r="H242" s="19"/>
      <c r="I242" s="19"/>
    </row>
    <row r="243" spans="6:9" x14ac:dyDescent="0.25">
      <c r="G243" s="18" t="str">
        <f t="shared" si="7"/>
        <v/>
      </c>
      <c r="H243" s="19"/>
      <c r="I243" s="19"/>
    </row>
    <row r="244" spans="6:9" x14ac:dyDescent="0.25">
      <c r="G244" s="18" t="str">
        <f t="shared" si="7"/>
        <v/>
      </c>
      <c r="H244" s="19"/>
      <c r="I244" s="19"/>
    </row>
    <row r="245" spans="6:9" x14ac:dyDescent="0.25">
      <c r="G245" s="18" t="str">
        <f t="shared" si="7"/>
        <v/>
      </c>
      <c r="H245" s="19"/>
      <c r="I245" s="19"/>
    </row>
    <row r="246" spans="6:9" x14ac:dyDescent="0.25">
      <c r="G246" s="18" t="str">
        <f t="shared" si="7"/>
        <v/>
      </c>
      <c r="H246" s="19"/>
      <c r="I246" s="19"/>
    </row>
    <row r="247" spans="6:9" x14ac:dyDescent="0.25">
      <c r="G247" s="18" t="str">
        <f t="shared" si="7"/>
        <v/>
      </c>
      <c r="H247" s="19"/>
      <c r="I247" s="19"/>
    </row>
    <row r="248" spans="6:9" x14ac:dyDescent="0.25">
      <c r="G248" s="18" t="str">
        <f t="shared" si="7"/>
        <v/>
      </c>
      <c r="H248" s="19"/>
      <c r="I248" s="19"/>
    </row>
    <row r="249" spans="6:9" x14ac:dyDescent="0.25">
      <c r="G249" s="18" t="str">
        <f t="shared" si="7"/>
        <v/>
      </c>
      <c r="H249" s="19"/>
      <c r="I249" s="19"/>
    </row>
    <row r="250" spans="6:9" x14ac:dyDescent="0.25">
      <c r="G250" s="18" t="str">
        <f t="shared" si="7"/>
        <v/>
      </c>
      <c r="H250" s="19"/>
      <c r="I250" s="19"/>
    </row>
    <row r="251" spans="6:9" x14ac:dyDescent="0.25">
      <c r="F251" s="33" t="s">
        <v>55</v>
      </c>
      <c r="G251" s="18" t="str">
        <f t="shared" si="7"/>
        <v/>
      </c>
      <c r="H251" s="19"/>
      <c r="I251" s="19"/>
    </row>
    <row r="252" spans="6:9" x14ac:dyDescent="0.25">
      <c r="G252" s="18" t="str">
        <f t="shared" si="7"/>
        <v/>
      </c>
      <c r="H252" s="19"/>
      <c r="I252" s="19"/>
    </row>
    <row r="253" spans="6:9" x14ac:dyDescent="0.25">
      <c r="G253" s="18" t="str">
        <f t="shared" si="7"/>
        <v/>
      </c>
      <c r="H253" s="19"/>
      <c r="I253" s="19"/>
    </row>
    <row r="254" spans="6:9" x14ac:dyDescent="0.25">
      <c r="G254" s="18" t="str">
        <f t="shared" si="7"/>
        <v/>
      </c>
      <c r="H254" s="19"/>
      <c r="I254" s="19"/>
    </row>
    <row r="255" spans="6:9" x14ac:dyDescent="0.25">
      <c r="G255" s="18" t="str">
        <f t="shared" si="7"/>
        <v/>
      </c>
      <c r="H255" s="19"/>
      <c r="I255" s="19"/>
    </row>
    <row r="256" spans="6:9" x14ac:dyDescent="0.25">
      <c r="G256" s="18" t="str">
        <f t="shared" si="7"/>
        <v/>
      </c>
      <c r="H256" s="19"/>
      <c r="I256" s="19"/>
    </row>
    <row r="257" spans="7:9" x14ac:dyDescent="0.25">
      <c r="G257" s="18" t="str">
        <f t="shared" si="7"/>
        <v/>
      </c>
      <c r="H257" s="19"/>
      <c r="I257" s="19"/>
    </row>
    <row r="258" spans="7:9" x14ac:dyDescent="0.25">
      <c r="G258" s="18" t="str">
        <f t="shared" si="7"/>
        <v/>
      </c>
      <c r="H258" s="19"/>
      <c r="I258" s="19"/>
    </row>
    <row r="259" spans="7:9" x14ac:dyDescent="0.25">
      <c r="G259" s="18" t="str">
        <f t="shared" si="7"/>
        <v/>
      </c>
      <c r="H259" s="19"/>
      <c r="I259" s="19"/>
    </row>
    <row r="260" spans="7:9" x14ac:dyDescent="0.25">
      <c r="G260" s="18" t="str">
        <f t="shared" si="7"/>
        <v/>
      </c>
      <c r="H260" s="19"/>
      <c r="I260" s="19"/>
    </row>
    <row r="261" spans="7:9" x14ac:dyDescent="0.25">
      <c r="G261" s="18" t="str">
        <f t="shared" si="7"/>
        <v/>
      </c>
      <c r="H261" s="19"/>
      <c r="I261" s="19"/>
    </row>
    <row r="262" spans="7:9" x14ac:dyDescent="0.25">
      <c r="G262" s="18" t="str">
        <f t="shared" si="7"/>
        <v/>
      </c>
      <c r="H262" s="19"/>
      <c r="I262" s="19"/>
    </row>
    <row r="263" spans="7:9" x14ac:dyDescent="0.25">
      <c r="G263" s="18" t="str">
        <f t="shared" ref="G263:G326" si="8">IF(H263&lt;&gt;"",VALUE(I263&amp;Kalenderjahr),"")</f>
        <v/>
      </c>
      <c r="H263" s="19"/>
      <c r="I263" s="19"/>
    </row>
    <row r="264" spans="7:9" x14ac:dyDescent="0.25">
      <c r="G264" s="18" t="str">
        <f t="shared" si="8"/>
        <v/>
      </c>
      <c r="H264" s="19"/>
      <c r="I264" s="19"/>
    </row>
    <row r="265" spans="7:9" x14ac:dyDescent="0.25">
      <c r="G265" s="18" t="str">
        <f t="shared" si="8"/>
        <v/>
      </c>
      <c r="H265" s="19"/>
      <c r="I265" s="19"/>
    </row>
    <row r="266" spans="7:9" x14ac:dyDescent="0.25">
      <c r="G266" s="18" t="str">
        <f t="shared" si="8"/>
        <v/>
      </c>
      <c r="H266" s="19"/>
      <c r="I266" s="19"/>
    </row>
    <row r="267" spans="7:9" x14ac:dyDescent="0.25">
      <c r="G267" s="18" t="str">
        <f t="shared" si="8"/>
        <v/>
      </c>
      <c r="H267" s="19"/>
      <c r="I267" s="19"/>
    </row>
    <row r="268" spans="7:9" x14ac:dyDescent="0.25">
      <c r="G268" s="18" t="str">
        <f t="shared" si="8"/>
        <v/>
      </c>
      <c r="H268" s="19"/>
      <c r="I268" s="19"/>
    </row>
    <row r="269" spans="7:9" x14ac:dyDescent="0.25">
      <c r="G269" s="18" t="str">
        <f t="shared" si="8"/>
        <v/>
      </c>
      <c r="H269" s="19"/>
      <c r="I269" s="19"/>
    </row>
    <row r="270" spans="7:9" x14ac:dyDescent="0.25">
      <c r="G270" s="18" t="str">
        <f t="shared" si="8"/>
        <v/>
      </c>
      <c r="H270" s="19"/>
      <c r="I270" s="19"/>
    </row>
    <row r="271" spans="7:9" x14ac:dyDescent="0.25">
      <c r="G271" s="18" t="str">
        <f t="shared" si="8"/>
        <v/>
      </c>
      <c r="H271" s="19"/>
      <c r="I271" s="19"/>
    </row>
    <row r="272" spans="7:9" x14ac:dyDescent="0.25">
      <c r="G272" s="18" t="str">
        <f t="shared" si="8"/>
        <v/>
      </c>
      <c r="H272" s="19"/>
      <c r="I272" s="19"/>
    </row>
    <row r="273" spans="6:9" x14ac:dyDescent="0.25">
      <c r="G273" s="18" t="str">
        <f t="shared" si="8"/>
        <v/>
      </c>
      <c r="H273" s="19"/>
      <c r="I273" s="19"/>
    </row>
    <row r="274" spans="6:9" x14ac:dyDescent="0.25">
      <c r="G274" s="18" t="str">
        <f t="shared" si="8"/>
        <v/>
      </c>
      <c r="H274" s="19"/>
      <c r="I274" s="19"/>
    </row>
    <row r="275" spans="6:9" x14ac:dyDescent="0.25">
      <c r="G275" s="18" t="str">
        <f t="shared" si="8"/>
        <v/>
      </c>
      <c r="H275" s="19"/>
      <c r="I275" s="19"/>
    </row>
    <row r="276" spans="6:9" x14ac:dyDescent="0.25">
      <c r="G276" s="18" t="str">
        <f t="shared" si="8"/>
        <v/>
      </c>
      <c r="H276" s="19"/>
      <c r="I276" s="19"/>
    </row>
    <row r="277" spans="6:9" x14ac:dyDescent="0.25">
      <c r="G277" s="18" t="str">
        <f t="shared" si="8"/>
        <v/>
      </c>
      <c r="H277" s="19"/>
      <c r="I277" s="19"/>
    </row>
    <row r="278" spans="6:9" x14ac:dyDescent="0.25">
      <c r="G278" s="18" t="str">
        <f t="shared" si="8"/>
        <v/>
      </c>
      <c r="H278" s="19"/>
      <c r="I278" s="19"/>
    </row>
    <row r="279" spans="6:9" x14ac:dyDescent="0.25">
      <c r="G279" s="18" t="str">
        <f t="shared" si="8"/>
        <v/>
      </c>
      <c r="H279" s="19"/>
      <c r="I279" s="19"/>
    </row>
    <row r="280" spans="6:9" x14ac:dyDescent="0.25">
      <c r="G280" s="18" t="str">
        <f t="shared" si="8"/>
        <v/>
      </c>
      <c r="H280" s="19"/>
      <c r="I280" s="19"/>
    </row>
    <row r="281" spans="6:9" x14ac:dyDescent="0.25">
      <c r="F281" s="33" t="s">
        <v>56</v>
      </c>
      <c r="G281" s="18" t="str">
        <f t="shared" si="8"/>
        <v/>
      </c>
      <c r="H281" s="19"/>
      <c r="I281" s="19"/>
    </row>
    <row r="282" spans="6:9" x14ac:dyDescent="0.25">
      <c r="G282" s="18" t="str">
        <f t="shared" si="8"/>
        <v/>
      </c>
      <c r="H282" s="19"/>
      <c r="I282" s="19"/>
    </row>
    <row r="283" spans="6:9" x14ac:dyDescent="0.25">
      <c r="G283" s="18" t="str">
        <f t="shared" si="8"/>
        <v/>
      </c>
      <c r="H283" s="19"/>
      <c r="I283" s="19"/>
    </row>
    <row r="284" spans="6:9" x14ac:dyDescent="0.25">
      <c r="G284" s="18" t="str">
        <f t="shared" si="8"/>
        <v/>
      </c>
      <c r="H284" s="19"/>
      <c r="I284" s="19"/>
    </row>
    <row r="285" spans="6:9" x14ac:dyDescent="0.25">
      <c r="G285" s="18" t="str">
        <f t="shared" si="8"/>
        <v/>
      </c>
      <c r="H285" s="19"/>
      <c r="I285" s="19"/>
    </row>
    <row r="286" spans="6:9" x14ac:dyDescent="0.25">
      <c r="G286" s="18" t="str">
        <f t="shared" si="8"/>
        <v/>
      </c>
      <c r="H286" s="19"/>
      <c r="I286" s="19"/>
    </row>
    <row r="287" spans="6:9" x14ac:dyDescent="0.25">
      <c r="G287" s="18" t="str">
        <f t="shared" si="8"/>
        <v/>
      </c>
      <c r="H287" s="19"/>
      <c r="I287" s="19"/>
    </row>
    <row r="288" spans="6:9" x14ac:dyDescent="0.25">
      <c r="G288" s="18" t="str">
        <f t="shared" si="8"/>
        <v/>
      </c>
      <c r="H288" s="19"/>
      <c r="I288" s="19"/>
    </row>
    <row r="289" spans="7:9" x14ac:dyDescent="0.25">
      <c r="G289" s="18" t="str">
        <f t="shared" si="8"/>
        <v/>
      </c>
      <c r="H289" s="19"/>
      <c r="I289" s="19"/>
    </row>
    <row r="290" spans="7:9" x14ac:dyDescent="0.25">
      <c r="G290" s="18" t="str">
        <f t="shared" si="8"/>
        <v/>
      </c>
      <c r="H290" s="19"/>
      <c r="I290" s="19"/>
    </row>
    <row r="291" spans="7:9" x14ac:dyDescent="0.25">
      <c r="G291" s="18" t="str">
        <f t="shared" si="8"/>
        <v/>
      </c>
      <c r="H291" s="19"/>
      <c r="I291" s="19"/>
    </row>
    <row r="292" spans="7:9" x14ac:dyDescent="0.25">
      <c r="G292" s="18" t="str">
        <f t="shared" si="8"/>
        <v/>
      </c>
      <c r="H292" s="19"/>
      <c r="I292" s="19"/>
    </row>
    <row r="293" spans="7:9" x14ac:dyDescent="0.25">
      <c r="G293" s="18" t="str">
        <f t="shared" si="8"/>
        <v/>
      </c>
      <c r="H293" s="19"/>
      <c r="I293" s="19"/>
    </row>
    <row r="294" spans="7:9" x14ac:dyDescent="0.25">
      <c r="G294" s="18" t="str">
        <f t="shared" si="8"/>
        <v/>
      </c>
      <c r="H294" s="19"/>
      <c r="I294" s="19"/>
    </row>
    <row r="295" spans="7:9" x14ac:dyDescent="0.25">
      <c r="G295" s="18" t="str">
        <f t="shared" si="8"/>
        <v/>
      </c>
      <c r="H295" s="19"/>
      <c r="I295" s="19"/>
    </row>
    <row r="296" spans="7:9" x14ac:dyDescent="0.25">
      <c r="G296" s="18" t="str">
        <f t="shared" si="8"/>
        <v/>
      </c>
      <c r="H296" s="19"/>
      <c r="I296" s="19"/>
    </row>
    <row r="297" spans="7:9" x14ac:dyDescent="0.25">
      <c r="G297" s="18" t="str">
        <f t="shared" si="8"/>
        <v/>
      </c>
      <c r="H297" s="19"/>
      <c r="I297" s="19"/>
    </row>
    <row r="298" spans="7:9" x14ac:dyDescent="0.25">
      <c r="G298" s="18" t="str">
        <f t="shared" si="8"/>
        <v/>
      </c>
      <c r="H298" s="19"/>
      <c r="I298" s="19"/>
    </row>
    <row r="299" spans="7:9" x14ac:dyDescent="0.25">
      <c r="G299" s="18" t="str">
        <f t="shared" si="8"/>
        <v/>
      </c>
      <c r="H299" s="19"/>
      <c r="I299" s="19"/>
    </row>
    <row r="300" spans="7:9" x14ac:dyDescent="0.25">
      <c r="G300" s="18" t="str">
        <f t="shared" si="8"/>
        <v/>
      </c>
      <c r="H300" s="19"/>
      <c r="I300" s="19"/>
    </row>
    <row r="301" spans="7:9" x14ac:dyDescent="0.25">
      <c r="G301" s="18" t="str">
        <f t="shared" si="8"/>
        <v/>
      </c>
      <c r="H301" s="19"/>
      <c r="I301" s="19"/>
    </row>
    <row r="302" spans="7:9" x14ac:dyDescent="0.25">
      <c r="G302" s="18" t="str">
        <f t="shared" si="8"/>
        <v/>
      </c>
      <c r="H302" s="19"/>
      <c r="I302" s="19"/>
    </row>
    <row r="303" spans="7:9" x14ac:dyDescent="0.25">
      <c r="G303" s="18" t="str">
        <f t="shared" si="8"/>
        <v/>
      </c>
      <c r="H303" s="19"/>
      <c r="I303" s="19"/>
    </row>
    <row r="304" spans="7:9" x14ac:dyDescent="0.25">
      <c r="G304" s="18" t="str">
        <f t="shared" si="8"/>
        <v/>
      </c>
      <c r="H304" s="19"/>
      <c r="I304" s="19"/>
    </row>
    <row r="305" spans="6:9" x14ac:dyDescent="0.25">
      <c r="G305" s="18" t="str">
        <f t="shared" si="8"/>
        <v/>
      </c>
      <c r="H305" s="19"/>
      <c r="I305" s="19"/>
    </row>
    <row r="306" spans="6:9" x14ac:dyDescent="0.25">
      <c r="G306" s="18" t="str">
        <f t="shared" si="8"/>
        <v/>
      </c>
      <c r="H306" s="19"/>
      <c r="I306" s="19"/>
    </row>
    <row r="307" spans="6:9" x14ac:dyDescent="0.25">
      <c r="G307" s="18" t="str">
        <f t="shared" si="8"/>
        <v/>
      </c>
      <c r="H307" s="19"/>
      <c r="I307" s="19"/>
    </row>
    <row r="308" spans="6:9" x14ac:dyDescent="0.25">
      <c r="G308" s="18" t="str">
        <f t="shared" si="8"/>
        <v/>
      </c>
      <c r="H308" s="19"/>
      <c r="I308" s="19"/>
    </row>
    <row r="309" spans="6:9" x14ac:dyDescent="0.25">
      <c r="G309" s="18" t="str">
        <f t="shared" si="8"/>
        <v/>
      </c>
      <c r="H309" s="19"/>
      <c r="I309" s="19"/>
    </row>
    <row r="310" spans="6:9" x14ac:dyDescent="0.25">
      <c r="G310" s="18" t="str">
        <f t="shared" si="8"/>
        <v/>
      </c>
      <c r="H310" s="19"/>
      <c r="I310" s="19"/>
    </row>
    <row r="311" spans="6:9" x14ac:dyDescent="0.25">
      <c r="G311" s="18" t="str">
        <f t="shared" si="8"/>
        <v/>
      </c>
      <c r="H311" s="19"/>
      <c r="I311" s="19"/>
    </row>
    <row r="312" spans="6:9" x14ac:dyDescent="0.25">
      <c r="F312" s="33" t="s">
        <v>57</v>
      </c>
      <c r="G312" s="18" t="str">
        <f t="shared" si="8"/>
        <v/>
      </c>
      <c r="H312" s="19"/>
      <c r="I312" s="19"/>
    </row>
    <row r="313" spans="6:9" x14ac:dyDescent="0.25">
      <c r="G313" s="18" t="str">
        <f t="shared" si="8"/>
        <v/>
      </c>
      <c r="H313" s="19"/>
      <c r="I313" s="19"/>
    </row>
    <row r="314" spans="6:9" x14ac:dyDescent="0.25">
      <c r="G314" s="18" t="str">
        <f t="shared" si="8"/>
        <v/>
      </c>
      <c r="H314" s="19"/>
      <c r="I314" s="19"/>
    </row>
    <row r="315" spans="6:9" x14ac:dyDescent="0.25">
      <c r="G315" s="18" t="str">
        <f t="shared" si="8"/>
        <v/>
      </c>
      <c r="H315" s="19"/>
      <c r="I315" s="19"/>
    </row>
    <row r="316" spans="6:9" x14ac:dyDescent="0.25">
      <c r="G316" s="18" t="str">
        <f t="shared" si="8"/>
        <v/>
      </c>
      <c r="H316" s="19"/>
      <c r="I316" s="19"/>
    </row>
    <row r="317" spans="6:9" x14ac:dyDescent="0.25">
      <c r="G317" s="18" t="str">
        <f t="shared" si="8"/>
        <v/>
      </c>
      <c r="H317" s="19"/>
      <c r="I317" s="19"/>
    </row>
    <row r="318" spans="6:9" x14ac:dyDescent="0.25">
      <c r="G318" s="18" t="str">
        <f t="shared" si="8"/>
        <v/>
      </c>
      <c r="H318" s="19"/>
      <c r="I318" s="19"/>
    </row>
    <row r="319" spans="6:9" x14ac:dyDescent="0.25">
      <c r="G319" s="18" t="str">
        <f t="shared" si="8"/>
        <v/>
      </c>
      <c r="H319" s="19"/>
      <c r="I319" s="19"/>
    </row>
    <row r="320" spans="6:9" x14ac:dyDescent="0.25">
      <c r="G320" s="18" t="str">
        <f t="shared" si="8"/>
        <v/>
      </c>
      <c r="H320" s="19"/>
      <c r="I320" s="19"/>
    </row>
    <row r="321" spans="7:9" x14ac:dyDescent="0.25">
      <c r="G321" s="18" t="str">
        <f t="shared" si="8"/>
        <v/>
      </c>
      <c r="H321" s="19"/>
      <c r="I321" s="19"/>
    </row>
    <row r="322" spans="7:9" x14ac:dyDescent="0.25">
      <c r="G322" s="18" t="str">
        <f t="shared" si="8"/>
        <v/>
      </c>
      <c r="H322" s="19"/>
      <c r="I322" s="19"/>
    </row>
    <row r="323" spans="7:9" x14ac:dyDescent="0.25">
      <c r="G323" s="18" t="str">
        <f t="shared" si="8"/>
        <v/>
      </c>
      <c r="H323" s="19"/>
      <c r="I323" s="19"/>
    </row>
    <row r="324" spans="7:9" x14ac:dyDescent="0.25">
      <c r="G324" s="18" t="str">
        <f t="shared" si="8"/>
        <v/>
      </c>
      <c r="H324" s="19"/>
      <c r="I324" s="19"/>
    </row>
    <row r="325" spans="7:9" x14ac:dyDescent="0.25">
      <c r="G325" s="18" t="str">
        <f t="shared" si="8"/>
        <v/>
      </c>
      <c r="H325" s="19"/>
      <c r="I325" s="19"/>
    </row>
    <row r="326" spans="7:9" x14ac:dyDescent="0.25">
      <c r="G326" s="18" t="str">
        <f t="shared" si="8"/>
        <v/>
      </c>
      <c r="H326" s="19"/>
      <c r="I326" s="19"/>
    </row>
    <row r="327" spans="7:9" x14ac:dyDescent="0.25">
      <c r="G327" s="18" t="str">
        <f t="shared" ref="G327:G372" si="9">IF(H327&lt;&gt;"",VALUE(I327&amp;Kalenderjahr),"")</f>
        <v/>
      </c>
      <c r="H327" s="19"/>
      <c r="I327" s="19"/>
    </row>
    <row r="328" spans="7:9" x14ac:dyDescent="0.25">
      <c r="G328" s="18" t="str">
        <f t="shared" si="9"/>
        <v/>
      </c>
      <c r="H328" s="19"/>
      <c r="I328" s="19"/>
    </row>
    <row r="329" spans="7:9" x14ac:dyDescent="0.25">
      <c r="G329" s="18" t="str">
        <f t="shared" si="9"/>
        <v/>
      </c>
      <c r="H329" s="19"/>
      <c r="I329" s="19"/>
    </row>
    <row r="330" spans="7:9" x14ac:dyDescent="0.25">
      <c r="G330" s="18" t="str">
        <f t="shared" si="9"/>
        <v/>
      </c>
      <c r="H330" s="19"/>
      <c r="I330" s="19"/>
    </row>
    <row r="331" spans="7:9" x14ac:dyDescent="0.25">
      <c r="G331" s="18" t="str">
        <f t="shared" si="9"/>
        <v/>
      </c>
      <c r="H331" s="19"/>
      <c r="I331" s="19"/>
    </row>
    <row r="332" spans="7:9" x14ac:dyDescent="0.25">
      <c r="G332" s="18" t="str">
        <f t="shared" si="9"/>
        <v/>
      </c>
      <c r="H332" s="19"/>
      <c r="I332" s="19"/>
    </row>
    <row r="333" spans="7:9" x14ac:dyDescent="0.25">
      <c r="G333" s="18" t="str">
        <f t="shared" si="9"/>
        <v/>
      </c>
      <c r="H333" s="19"/>
      <c r="I333" s="19"/>
    </row>
    <row r="334" spans="7:9" x14ac:dyDescent="0.25">
      <c r="G334" s="18" t="str">
        <f t="shared" si="9"/>
        <v/>
      </c>
      <c r="H334" s="19"/>
      <c r="I334" s="19"/>
    </row>
    <row r="335" spans="7:9" x14ac:dyDescent="0.25">
      <c r="G335" s="18" t="str">
        <f t="shared" si="9"/>
        <v/>
      </c>
      <c r="H335" s="19"/>
      <c r="I335" s="19"/>
    </row>
    <row r="336" spans="7:9" x14ac:dyDescent="0.25">
      <c r="G336" s="18" t="str">
        <f t="shared" si="9"/>
        <v/>
      </c>
      <c r="H336" s="19"/>
      <c r="I336" s="19"/>
    </row>
    <row r="337" spans="6:9" x14ac:dyDescent="0.25">
      <c r="G337" s="18" t="str">
        <f t="shared" si="9"/>
        <v/>
      </c>
      <c r="H337" s="19"/>
      <c r="I337" s="19"/>
    </row>
    <row r="338" spans="6:9" x14ac:dyDescent="0.25">
      <c r="G338" s="18" t="str">
        <f t="shared" si="9"/>
        <v/>
      </c>
      <c r="H338" s="19"/>
      <c r="I338" s="19"/>
    </row>
    <row r="339" spans="6:9" x14ac:dyDescent="0.25">
      <c r="G339" s="18" t="str">
        <f t="shared" si="9"/>
        <v/>
      </c>
      <c r="H339" s="19"/>
      <c r="I339" s="19"/>
    </row>
    <row r="340" spans="6:9" x14ac:dyDescent="0.25">
      <c r="G340" s="18" t="str">
        <f t="shared" si="9"/>
        <v/>
      </c>
      <c r="H340" s="19"/>
      <c r="I340" s="19"/>
    </row>
    <row r="341" spans="6:9" x14ac:dyDescent="0.25">
      <c r="G341" s="18" t="str">
        <f t="shared" si="9"/>
        <v/>
      </c>
      <c r="H341" s="19"/>
      <c r="I341" s="19"/>
    </row>
    <row r="342" spans="6:9" x14ac:dyDescent="0.25">
      <c r="F342" s="33" t="s">
        <v>58</v>
      </c>
      <c r="G342" s="18" t="str">
        <f t="shared" si="9"/>
        <v/>
      </c>
      <c r="H342" s="19"/>
      <c r="I342" s="19"/>
    </row>
    <row r="343" spans="6:9" x14ac:dyDescent="0.25">
      <c r="G343" s="18" t="str">
        <f t="shared" si="9"/>
        <v/>
      </c>
      <c r="H343" s="19"/>
      <c r="I343" s="19"/>
    </row>
    <row r="344" spans="6:9" x14ac:dyDescent="0.25">
      <c r="G344" s="18" t="str">
        <f t="shared" si="9"/>
        <v/>
      </c>
      <c r="H344" s="19"/>
      <c r="I344" s="19"/>
    </row>
    <row r="345" spans="6:9" x14ac:dyDescent="0.25">
      <c r="G345" s="18" t="str">
        <f t="shared" si="9"/>
        <v/>
      </c>
      <c r="H345" s="19"/>
      <c r="I345" s="19"/>
    </row>
    <row r="346" spans="6:9" x14ac:dyDescent="0.25">
      <c r="G346" s="18" t="str">
        <f t="shared" si="9"/>
        <v/>
      </c>
      <c r="H346" s="19"/>
      <c r="I346" s="19"/>
    </row>
    <row r="347" spans="6:9" x14ac:dyDescent="0.25">
      <c r="G347" s="18" t="str">
        <f t="shared" si="9"/>
        <v/>
      </c>
      <c r="H347" s="19"/>
      <c r="I347" s="19"/>
    </row>
    <row r="348" spans="6:9" x14ac:dyDescent="0.25">
      <c r="G348" s="18" t="str">
        <f t="shared" si="9"/>
        <v/>
      </c>
      <c r="H348" s="19"/>
      <c r="I348" s="19"/>
    </row>
    <row r="349" spans="6:9" x14ac:dyDescent="0.25">
      <c r="G349" s="18" t="str">
        <f t="shared" si="9"/>
        <v/>
      </c>
      <c r="H349" s="19"/>
      <c r="I349" s="19"/>
    </row>
    <row r="350" spans="6:9" x14ac:dyDescent="0.25">
      <c r="G350" s="18" t="str">
        <f t="shared" si="9"/>
        <v/>
      </c>
      <c r="H350" s="19"/>
      <c r="I350" s="19"/>
    </row>
    <row r="351" spans="6:9" x14ac:dyDescent="0.25">
      <c r="G351" s="18" t="str">
        <f t="shared" si="9"/>
        <v/>
      </c>
      <c r="H351" s="19"/>
      <c r="I351" s="19"/>
    </row>
    <row r="352" spans="6:9" x14ac:dyDescent="0.25">
      <c r="G352" s="18" t="str">
        <f t="shared" si="9"/>
        <v/>
      </c>
      <c r="H352" s="19"/>
      <c r="I352" s="19"/>
    </row>
    <row r="353" spans="7:9" x14ac:dyDescent="0.25">
      <c r="G353" s="18" t="str">
        <f t="shared" si="9"/>
        <v/>
      </c>
      <c r="H353" s="19"/>
      <c r="I353" s="19"/>
    </row>
    <row r="354" spans="7:9" x14ac:dyDescent="0.25">
      <c r="G354" s="18" t="str">
        <f t="shared" si="9"/>
        <v/>
      </c>
      <c r="H354" s="19"/>
      <c r="I354" s="19"/>
    </row>
    <row r="355" spans="7:9" x14ac:dyDescent="0.25">
      <c r="G355" s="18" t="str">
        <f t="shared" si="9"/>
        <v/>
      </c>
      <c r="H355" s="19"/>
      <c r="I355" s="19"/>
    </row>
    <row r="356" spans="7:9" x14ac:dyDescent="0.25">
      <c r="G356" s="18" t="str">
        <f t="shared" si="9"/>
        <v/>
      </c>
      <c r="H356" s="19"/>
      <c r="I356" s="19"/>
    </row>
    <row r="357" spans="7:9" x14ac:dyDescent="0.25">
      <c r="G357" s="18" t="str">
        <f t="shared" si="9"/>
        <v/>
      </c>
      <c r="H357" s="19"/>
      <c r="I357" s="19"/>
    </row>
    <row r="358" spans="7:9" x14ac:dyDescent="0.25">
      <c r="G358" s="18" t="str">
        <f t="shared" si="9"/>
        <v/>
      </c>
      <c r="H358" s="19"/>
      <c r="I358" s="19"/>
    </row>
    <row r="359" spans="7:9" x14ac:dyDescent="0.25">
      <c r="G359" s="18" t="str">
        <f t="shared" si="9"/>
        <v/>
      </c>
      <c r="H359" s="19"/>
      <c r="I359" s="19"/>
    </row>
    <row r="360" spans="7:9" x14ac:dyDescent="0.25">
      <c r="G360" s="18" t="str">
        <f t="shared" si="9"/>
        <v/>
      </c>
      <c r="H360" s="19"/>
      <c r="I360" s="19"/>
    </row>
    <row r="361" spans="7:9" x14ac:dyDescent="0.25">
      <c r="G361" s="18" t="str">
        <f t="shared" si="9"/>
        <v/>
      </c>
      <c r="H361" s="19"/>
      <c r="I361" s="19"/>
    </row>
    <row r="362" spans="7:9" x14ac:dyDescent="0.25">
      <c r="G362" s="18" t="str">
        <f t="shared" si="9"/>
        <v/>
      </c>
      <c r="H362" s="19"/>
      <c r="I362" s="19"/>
    </row>
    <row r="363" spans="7:9" x14ac:dyDescent="0.25">
      <c r="G363" s="18" t="str">
        <f t="shared" si="9"/>
        <v/>
      </c>
      <c r="H363" s="19"/>
      <c r="I363" s="19"/>
    </row>
    <row r="364" spans="7:9" x14ac:dyDescent="0.25">
      <c r="G364" s="18" t="str">
        <f t="shared" si="9"/>
        <v/>
      </c>
      <c r="H364" s="19"/>
      <c r="I364" s="19"/>
    </row>
    <row r="365" spans="7:9" x14ac:dyDescent="0.25">
      <c r="G365" s="18" t="str">
        <f t="shared" si="9"/>
        <v/>
      </c>
      <c r="H365" s="19"/>
      <c r="I365" s="19"/>
    </row>
    <row r="366" spans="7:9" x14ac:dyDescent="0.25">
      <c r="G366" s="18" t="str">
        <f t="shared" si="9"/>
        <v/>
      </c>
      <c r="H366" s="19"/>
      <c r="I366" s="19"/>
    </row>
    <row r="367" spans="7:9" x14ac:dyDescent="0.25">
      <c r="G367" s="18" t="str">
        <f t="shared" si="9"/>
        <v/>
      </c>
      <c r="H367" s="19"/>
      <c r="I367" s="19"/>
    </row>
    <row r="368" spans="7:9" x14ac:dyDescent="0.25">
      <c r="G368" s="18" t="str">
        <f t="shared" si="9"/>
        <v/>
      </c>
      <c r="H368" s="19"/>
      <c r="I368" s="19"/>
    </row>
    <row r="369" spans="7:9" x14ac:dyDescent="0.25">
      <c r="G369" s="18" t="str">
        <f t="shared" si="9"/>
        <v/>
      </c>
      <c r="H369" s="19"/>
      <c r="I369" s="19"/>
    </row>
    <row r="370" spans="7:9" x14ac:dyDescent="0.25">
      <c r="G370" s="18" t="str">
        <f t="shared" si="9"/>
        <v/>
      </c>
      <c r="H370" s="19"/>
      <c r="I370" s="19"/>
    </row>
    <row r="371" spans="7:9" x14ac:dyDescent="0.25">
      <c r="G371" s="18" t="str">
        <f t="shared" si="9"/>
        <v/>
      </c>
      <c r="H371" s="19"/>
      <c r="I371" s="19"/>
    </row>
    <row r="372" spans="7:9" x14ac:dyDescent="0.25">
      <c r="G372" s="18" t="str">
        <f t="shared" si="9"/>
        <v/>
      </c>
      <c r="H372" s="19"/>
      <c r="I372" s="19"/>
    </row>
  </sheetData>
  <mergeCells count="7">
    <mergeCell ref="E23:E38"/>
    <mergeCell ref="E39:E46"/>
    <mergeCell ref="B4:D4"/>
    <mergeCell ref="G5:I5"/>
    <mergeCell ref="B5:D5"/>
    <mergeCell ref="G4:I4"/>
    <mergeCell ref="E7:E22"/>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14</vt:i4>
      </vt:variant>
    </vt:vector>
  </HeadingPairs>
  <TitlesOfParts>
    <vt:vector size="16" baseType="lpstr">
      <vt:lpstr>Kalender</vt:lpstr>
      <vt:lpstr>Einstellungen</vt:lpstr>
      <vt:lpstr>April</vt:lpstr>
      <vt:lpstr>August</vt:lpstr>
      <vt:lpstr>Dezember</vt:lpstr>
      <vt:lpstr>Kalender!Drucktitel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Familienkalender</dc:title>
  <dc:subject>Familienkalender</dc:subject>
  <dc:creator>TM</dc:creator>
  <cp:keywords>Planung</cp:keywords>
  <dc:description>Familienkalender auf PC führen.</dc:description>
  <cp:lastModifiedBy>Timo Mutter</cp:lastModifiedBy>
  <cp:lastPrinted>2023-09-29T13:49:39Z</cp:lastPrinted>
  <dcterms:created xsi:type="dcterms:W3CDTF">2016-12-05T19:27:56Z</dcterms:created>
  <dcterms:modified xsi:type="dcterms:W3CDTF">2025-10-09T18:31:58Z</dcterms:modified>
  <cp:category>Planung</cp:category>
  <cp:contentStatus>Version 2.0</cp:contentStatus>
  <dc:language>deutsch</dc:language>
  <cp:version>3.0</cp:version>
</cp:coreProperties>
</file>