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b36679f4b82512b/"/>
    </mc:Choice>
  </mc:AlternateContent>
  <xr:revisionPtr revIDLastSave="361" documentId="8_{16510C6B-C07C-43FF-8E6B-4E225DAC6D60}" xr6:coauthVersionLast="47" xr6:coauthVersionMax="47" xr10:uidLastSave="{A155D95D-5B65-4FCC-B98A-2A5E25098506}"/>
  <bookViews>
    <workbookView xWindow="-120" yWindow="-120" windowWidth="38640" windowHeight="21240" tabRatio="813" xr2:uid="{00000000-000D-0000-FFFF-FFFF00000000}"/>
  </bookViews>
  <sheets>
    <sheet name="Ehrenamtskalender blau" sheetId="1" r:id="rId1"/>
    <sheet name="Ehrenamtskalender grün" sheetId="27" r:id="rId2"/>
    <sheet name="Ehrenamtskalender rot" sheetId="28" r:id="rId3"/>
    <sheet name="Ehrenamtskalender schwarz-weiß" sheetId="29" r:id="rId4"/>
    <sheet name="Info" sheetId="19" r:id="rId5"/>
    <sheet name="Tabelle2" sheetId="2" r:id="rId6"/>
    <sheet name="Tabelle3" sheetId="3" r:id="rId7"/>
  </sheets>
  <externalReferences>
    <externalReference r:id="rId8"/>
  </externalReferences>
  <definedNames>
    <definedName name="Kalenderjahr">[1]Einstellungen!$C$2</definedName>
    <definedName name="Tabelle_Feierta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7" i="29" l="1"/>
  <c r="AU36" i="29"/>
  <c r="AQ36" i="29"/>
  <c r="AM36" i="29"/>
  <c r="AI36" i="29"/>
  <c r="AE36" i="29"/>
  <c r="AA36" i="29"/>
  <c r="W36" i="29"/>
  <c r="S36" i="29"/>
  <c r="O36" i="29"/>
  <c r="K36" i="29"/>
  <c r="G36" i="29"/>
  <c r="C36" i="29"/>
  <c r="AR35" i="29"/>
  <c r="AJ35" i="29"/>
  <c r="X35" i="29"/>
  <c r="P35" i="29"/>
  <c r="H35" i="29"/>
  <c r="H34" i="29"/>
  <c r="AO6" i="29"/>
  <c r="AO7" i="29" s="1"/>
  <c r="AC6" i="29"/>
  <c r="AF6" i="29" s="1"/>
  <c r="I6" i="29"/>
  <c r="I7" i="29" s="1"/>
  <c r="AS5" i="29"/>
  <c r="AV5" i="29" s="1"/>
  <c r="AO5" i="29"/>
  <c r="AR5" i="29" s="1"/>
  <c r="AK5" i="29"/>
  <c r="AN5" i="29" s="1"/>
  <c r="AJ5" i="29"/>
  <c r="AG5" i="29"/>
  <c r="AG6" i="29" s="1"/>
  <c r="AC5" i="29"/>
  <c r="AF5" i="29" s="1"/>
  <c r="Y5" i="29"/>
  <c r="Y6" i="29" s="1"/>
  <c r="U5" i="29"/>
  <c r="X5" i="29" s="1"/>
  <c r="T5" i="29"/>
  <c r="Q5" i="29"/>
  <c r="Q6" i="29" s="1"/>
  <c r="M5" i="29"/>
  <c r="P5" i="29" s="1"/>
  <c r="I5" i="29"/>
  <c r="L5" i="29" s="1"/>
  <c r="E5" i="29"/>
  <c r="H5" i="29" s="1"/>
  <c r="D5" i="29"/>
  <c r="A5" i="29"/>
  <c r="A6" i="29" s="1"/>
  <c r="A37" i="28"/>
  <c r="AU36" i="28"/>
  <c r="AQ36" i="28"/>
  <c r="AM36" i="28"/>
  <c r="AI36" i="28"/>
  <c r="AE36" i="28"/>
  <c r="AA36" i="28"/>
  <c r="W36" i="28"/>
  <c r="S36" i="28"/>
  <c r="O36" i="28"/>
  <c r="K36" i="28"/>
  <c r="G36" i="28"/>
  <c r="C36" i="28"/>
  <c r="AR35" i="28"/>
  <c r="AJ35" i="28"/>
  <c r="X35" i="28"/>
  <c r="P35" i="28"/>
  <c r="H35" i="28"/>
  <c r="H34" i="28"/>
  <c r="D14" i="28"/>
  <c r="AJ10" i="28"/>
  <c r="T9" i="28"/>
  <c r="AS5" i="28"/>
  <c r="AV5" i="28" s="1"/>
  <c r="AO5" i="28"/>
  <c r="AO6" i="28" s="1"/>
  <c r="AO7" i="28" s="1"/>
  <c r="AO8" i="28" s="1"/>
  <c r="AO9" i="28" s="1"/>
  <c r="AO10" i="28" s="1"/>
  <c r="AO11" i="28" s="1"/>
  <c r="AO12" i="28" s="1"/>
  <c r="AO13" i="28" s="1"/>
  <c r="AR13" i="28" s="1"/>
  <c r="AK5" i="28"/>
  <c r="AN5" i="28" s="1"/>
  <c r="AJ5" i="28"/>
  <c r="AG5" i="28"/>
  <c r="AG6" i="28" s="1"/>
  <c r="AG7" i="28" s="1"/>
  <c r="AG8" i="28" s="1"/>
  <c r="AG9" i="28" s="1"/>
  <c r="AG10" i="28" s="1"/>
  <c r="AG11" i="28" s="1"/>
  <c r="AG12" i="28" s="1"/>
  <c r="AG13" i="28" s="1"/>
  <c r="AG14" i="28" s="1"/>
  <c r="AC5" i="28"/>
  <c r="AF5" i="28" s="1"/>
  <c r="Y5" i="28"/>
  <c r="Y6" i="28" s="1"/>
  <c r="Y7" i="28" s="1"/>
  <c r="Y8" i="28" s="1"/>
  <c r="Y9" i="28" s="1"/>
  <c r="Y10" i="28" s="1"/>
  <c r="Y11" i="28" s="1"/>
  <c r="Y12" i="28" s="1"/>
  <c r="Y13" i="28" s="1"/>
  <c r="Y14" i="28" s="1"/>
  <c r="AB14" i="28" s="1"/>
  <c r="U5" i="28"/>
  <c r="X5" i="28" s="1"/>
  <c r="T5" i="28"/>
  <c r="Q5" i="28"/>
  <c r="Q6" i="28" s="1"/>
  <c r="Q7" i="28" s="1"/>
  <c r="Q8" i="28" s="1"/>
  <c r="Q9" i="28" s="1"/>
  <c r="Q10" i="28" s="1"/>
  <c r="Q11" i="28" s="1"/>
  <c r="Q12" i="28" s="1"/>
  <c r="Q13" i="28" s="1"/>
  <c r="Q14" i="28" s="1"/>
  <c r="Q15" i="28" s="1"/>
  <c r="M5" i="28"/>
  <c r="P5" i="28" s="1"/>
  <c r="I5" i="28"/>
  <c r="I6" i="28" s="1"/>
  <c r="I7" i="28" s="1"/>
  <c r="I8" i="28" s="1"/>
  <c r="I9" i="28" s="1"/>
  <c r="I10" i="28" s="1"/>
  <c r="I11" i="28" s="1"/>
  <c r="I12" i="28" s="1"/>
  <c r="I13" i="28" s="1"/>
  <c r="I14" i="28" s="1"/>
  <c r="I15" i="28" s="1"/>
  <c r="E5" i="28"/>
  <c r="H5" i="28" s="1"/>
  <c r="D5" i="28"/>
  <c r="A5" i="28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37" i="27"/>
  <c r="AU36" i="27"/>
  <c r="AQ36" i="27"/>
  <c r="AM36" i="27"/>
  <c r="AI36" i="27"/>
  <c r="AE36" i="27"/>
  <c r="AA36" i="27"/>
  <c r="W36" i="27"/>
  <c r="S36" i="27"/>
  <c r="O36" i="27"/>
  <c r="K36" i="27"/>
  <c r="G36" i="27"/>
  <c r="C36" i="27"/>
  <c r="AR35" i="27"/>
  <c r="AJ35" i="27"/>
  <c r="X35" i="27"/>
  <c r="P35" i="27"/>
  <c r="H35" i="27"/>
  <c r="H34" i="27"/>
  <c r="AS5" i="27"/>
  <c r="AS6" i="27" s="1"/>
  <c r="AS7" i="27" s="1"/>
  <c r="AO5" i="27"/>
  <c r="AO6" i="27" s="1"/>
  <c r="AO7" i="27" s="1"/>
  <c r="AO8" i="27" s="1"/>
  <c r="AO9" i="27" s="1"/>
  <c r="AO10" i="27" s="1"/>
  <c r="AO11" i="27" s="1"/>
  <c r="AO12" i="27" s="1"/>
  <c r="AO13" i="27" s="1"/>
  <c r="AO14" i="27" s="1"/>
  <c r="AO15" i="27" s="1"/>
  <c r="AO16" i="27" s="1"/>
  <c r="AO17" i="27" s="1"/>
  <c r="AO18" i="27" s="1"/>
  <c r="AO19" i="27" s="1"/>
  <c r="AO20" i="27" s="1"/>
  <c r="AO21" i="27" s="1"/>
  <c r="AR21" i="27" s="1"/>
  <c r="AK5" i="27"/>
  <c r="AK6" i="27" s="1"/>
  <c r="AG5" i="27"/>
  <c r="AG6" i="27" s="1"/>
  <c r="AG7" i="27" s="1"/>
  <c r="AG8" i="27" s="1"/>
  <c r="AG9" i="27" s="1"/>
  <c r="AC5" i="27"/>
  <c r="AC6" i="27" s="1"/>
  <c r="Y5" i="27"/>
  <c r="Y6" i="27" s="1"/>
  <c r="Y7" i="27" s="1"/>
  <c r="Y8" i="27" s="1"/>
  <c r="Y9" i="27" s="1"/>
  <c r="Y10" i="27" s="1"/>
  <c r="Y11" i="27" s="1"/>
  <c r="Y12" i="27" s="1"/>
  <c r="Y13" i="27" s="1"/>
  <c r="Y14" i="27" s="1"/>
  <c r="Y15" i="27" s="1"/>
  <c r="Y16" i="27" s="1"/>
  <c r="Y17" i="27" s="1"/>
  <c r="Y18" i="27" s="1"/>
  <c r="Y19" i="27" s="1"/>
  <c r="Y20" i="27" s="1"/>
  <c r="Y21" i="27" s="1"/>
  <c r="AB21" i="27" s="1"/>
  <c r="U5" i="27"/>
  <c r="X5" i="27" s="1"/>
  <c r="Q5" i="27"/>
  <c r="Q6" i="27" s="1"/>
  <c r="Q7" i="27" s="1"/>
  <c r="Q8" i="27" s="1"/>
  <c r="M5" i="27"/>
  <c r="M6" i="27" s="1"/>
  <c r="M7" i="27" s="1"/>
  <c r="I5" i="27"/>
  <c r="I6" i="27" s="1"/>
  <c r="I7" i="27" s="1"/>
  <c r="I8" i="27" s="1"/>
  <c r="I9" i="27" s="1"/>
  <c r="I10" i="27" s="1"/>
  <c r="I11" i="27" s="1"/>
  <c r="I12" i="27" s="1"/>
  <c r="I13" i="27" s="1"/>
  <c r="I14" i="27" s="1"/>
  <c r="I15" i="27" s="1"/>
  <c r="I16" i="27" s="1"/>
  <c r="I17" i="27" s="1"/>
  <c r="I18" i="27" s="1"/>
  <c r="I19" i="27" s="1"/>
  <c r="I20" i="27" s="1"/>
  <c r="I21" i="27" s="1"/>
  <c r="I22" i="27" s="1"/>
  <c r="E5" i="27"/>
  <c r="E6" i="27" s="1"/>
  <c r="A5" i="27"/>
  <c r="A6" i="27" s="1"/>
  <c r="A7" i="27" s="1"/>
  <c r="A8" i="27" s="1"/>
  <c r="A9" i="27" s="1"/>
  <c r="A37" i="1"/>
  <c r="AU36" i="1"/>
  <c r="AQ36" i="1"/>
  <c r="AM36" i="1"/>
  <c r="AI36" i="1"/>
  <c r="AE36" i="1"/>
  <c r="AA36" i="1"/>
  <c r="W36" i="1"/>
  <c r="S36" i="1"/>
  <c r="O36" i="1"/>
  <c r="K36" i="1"/>
  <c r="G36" i="1"/>
  <c r="AR35" i="1"/>
  <c r="AJ35" i="1"/>
  <c r="X35" i="1"/>
  <c r="P35" i="1"/>
  <c r="H34" i="1"/>
  <c r="H35" i="1"/>
  <c r="C36" i="1"/>
  <c r="AR7" i="29" l="1"/>
  <c r="AO8" i="29"/>
  <c r="AG7" i="29"/>
  <c r="AJ6" i="29"/>
  <c r="T6" i="29"/>
  <c r="Q7" i="29"/>
  <c r="L7" i="29"/>
  <c r="I8" i="29"/>
  <c r="A7" i="29"/>
  <c r="D6" i="29"/>
  <c r="AB6" i="29"/>
  <c r="Y7" i="29"/>
  <c r="AB5" i="29"/>
  <c r="L6" i="29"/>
  <c r="U6" i="29"/>
  <c r="AR6" i="29"/>
  <c r="M6" i="29"/>
  <c r="AS6" i="29"/>
  <c r="AC7" i="29"/>
  <c r="E6" i="29"/>
  <c r="AK6" i="29"/>
  <c r="M37" i="29"/>
  <c r="L15" i="28"/>
  <c r="I16" i="28"/>
  <c r="L16" i="28" s="1"/>
  <c r="L5" i="28"/>
  <c r="AR5" i="28"/>
  <c r="AR6" i="28"/>
  <c r="AJ8" i="28"/>
  <c r="AR9" i="28"/>
  <c r="AR10" i="28"/>
  <c r="D12" i="28"/>
  <c r="L13" i="28"/>
  <c r="L14" i="28"/>
  <c r="L8" i="28"/>
  <c r="AR11" i="28"/>
  <c r="L7" i="28"/>
  <c r="AR8" i="28"/>
  <c r="D10" i="28"/>
  <c r="L11" i="28"/>
  <c r="L12" i="28"/>
  <c r="T13" i="28"/>
  <c r="AO14" i="28"/>
  <c r="AR14" i="28" s="1"/>
  <c r="AC6" i="28"/>
  <c r="AF6" i="28" s="1"/>
  <c r="AR12" i="28"/>
  <c r="AB5" i="28"/>
  <c r="L6" i="28"/>
  <c r="AR7" i="28"/>
  <c r="L9" i="28"/>
  <c r="L10" i="28"/>
  <c r="T11" i="28"/>
  <c r="AJ12" i="28"/>
  <c r="AS6" i="28"/>
  <c r="T15" i="28"/>
  <c r="Q16" i="28"/>
  <c r="D6" i="28"/>
  <c r="T6" i="28"/>
  <c r="AJ6" i="28"/>
  <c r="D7" i="28"/>
  <c r="T7" i="28"/>
  <c r="AJ7" i="28"/>
  <c r="D8" i="28"/>
  <c r="T8" i="28"/>
  <c r="AB9" i="28"/>
  <c r="AB11" i="28"/>
  <c r="AB13" i="28"/>
  <c r="E6" i="28"/>
  <c r="U6" i="28"/>
  <c r="AK6" i="28"/>
  <c r="D9" i="28"/>
  <c r="AJ9" i="28"/>
  <c r="T10" i="28"/>
  <c r="D11" i="28"/>
  <c r="AJ11" i="28"/>
  <c r="T12" i="28"/>
  <c r="D13" i="28"/>
  <c r="AJ13" i="28"/>
  <c r="T14" i="28"/>
  <c r="Y15" i="28"/>
  <c r="M6" i="28"/>
  <c r="D15" i="28"/>
  <c r="A16" i="28"/>
  <c r="AJ14" i="28"/>
  <c r="AG15" i="28"/>
  <c r="AB6" i="28"/>
  <c r="AB7" i="28"/>
  <c r="AB8" i="28"/>
  <c r="AB10" i="28"/>
  <c r="AB12" i="28"/>
  <c r="AO15" i="28"/>
  <c r="I17" i="28"/>
  <c r="M37" i="28"/>
  <c r="U6" i="27"/>
  <c r="U7" i="27" s="1"/>
  <c r="U8" i="27" s="1"/>
  <c r="L8" i="27"/>
  <c r="AB13" i="27"/>
  <c r="AR18" i="27"/>
  <c r="H5" i="27"/>
  <c r="P5" i="27"/>
  <c r="AF5" i="27"/>
  <c r="AN5" i="27"/>
  <c r="AV5" i="27"/>
  <c r="AR6" i="27"/>
  <c r="AB10" i="27"/>
  <c r="AR15" i="27"/>
  <c r="L21" i="27"/>
  <c r="L6" i="27"/>
  <c r="AR10" i="27"/>
  <c r="L16" i="27"/>
  <c r="D5" i="27"/>
  <c r="L5" i="27"/>
  <c r="T5" i="27"/>
  <c r="AB5" i="27"/>
  <c r="AJ5" i="27"/>
  <c r="AR5" i="27"/>
  <c r="AB7" i="27"/>
  <c r="L13" i="27"/>
  <c r="AB18" i="27"/>
  <c r="P7" i="27"/>
  <c r="M8" i="27"/>
  <c r="I23" i="27"/>
  <c r="L22" i="27"/>
  <c r="AS8" i="27"/>
  <c r="AV7" i="27"/>
  <c r="H6" i="27"/>
  <c r="E7" i="27"/>
  <c r="AC7" i="27"/>
  <c r="AF6" i="27"/>
  <c r="AN6" i="27"/>
  <c r="AK7" i="27"/>
  <c r="AJ6" i="27"/>
  <c r="T7" i="27"/>
  <c r="AB8" i="27"/>
  <c r="AR8" i="27"/>
  <c r="L11" i="27"/>
  <c r="AB11" i="27"/>
  <c r="AR13" i="27"/>
  <c r="L14" i="27"/>
  <c r="AB16" i="27"/>
  <c r="AR16" i="27"/>
  <c r="L19" i="27"/>
  <c r="AB19" i="27"/>
  <c r="AO22" i="27"/>
  <c r="Q9" i="27"/>
  <c r="T8" i="27"/>
  <c r="AG10" i="27"/>
  <c r="AJ9" i="27"/>
  <c r="D6" i="27"/>
  <c r="D8" i="27"/>
  <c r="P6" i="27"/>
  <c r="AB6" i="27"/>
  <c r="AV6" i="27"/>
  <c r="L7" i="27"/>
  <c r="AR7" i="27"/>
  <c r="L9" i="27"/>
  <c r="AB9" i="27"/>
  <c r="AR11" i="27"/>
  <c r="L12" i="27"/>
  <c r="AB14" i="27"/>
  <c r="AR14" i="27"/>
  <c r="L17" i="27"/>
  <c r="AB17" i="27"/>
  <c r="AR19" i="27"/>
  <c r="L20" i="27"/>
  <c r="A10" i="27"/>
  <c r="D9" i="27"/>
  <c r="T6" i="27"/>
  <c r="D7" i="27"/>
  <c r="AJ7" i="27"/>
  <c r="AJ8" i="27"/>
  <c r="AR9" i="27"/>
  <c r="L10" i="27"/>
  <c r="AB12" i="27"/>
  <c r="AR12" i="27"/>
  <c r="L15" i="27"/>
  <c r="AB15" i="27"/>
  <c r="AR17" i="27"/>
  <c r="L18" i="27"/>
  <c r="AB20" i="27"/>
  <c r="AR20" i="27"/>
  <c r="Y22" i="27"/>
  <c r="M37" i="27"/>
  <c r="M37" i="1"/>
  <c r="Y8" i="29" l="1"/>
  <c r="AB7" i="29"/>
  <c r="AF7" i="29"/>
  <c r="AC8" i="29"/>
  <c r="X6" i="29"/>
  <c r="U7" i="29"/>
  <c r="AJ7" i="29"/>
  <c r="AG8" i="29"/>
  <c r="H6" i="29"/>
  <c r="E7" i="29"/>
  <c r="I9" i="29"/>
  <c r="L8" i="29"/>
  <c r="AV6" i="29"/>
  <c r="AS7" i="29"/>
  <c r="Q8" i="29"/>
  <c r="T7" i="29"/>
  <c r="AO9" i="29"/>
  <c r="AR8" i="29"/>
  <c r="AN6" i="29"/>
  <c r="AK7" i="29"/>
  <c r="P6" i="29"/>
  <c r="M7" i="29"/>
  <c r="D7" i="29"/>
  <c r="A8" i="29"/>
  <c r="AC7" i="28"/>
  <c r="AC8" i="28" s="1"/>
  <c r="L17" i="28"/>
  <c r="I18" i="28"/>
  <c r="H6" i="28"/>
  <c r="E7" i="28"/>
  <c r="T16" i="28"/>
  <c r="Q17" i="28"/>
  <c r="AR15" i="28"/>
  <c r="AO16" i="28"/>
  <c r="D16" i="28"/>
  <c r="A17" i="28"/>
  <c r="AN6" i="28"/>
  <c r="AK7" i="28"/>
  <c r="AB15" i="28"/>
  <c r="Y16" i="28"/>
  <c r="AJ15" i="28"/>
  <c r="AG16" i="28"/>
  <c r="P6" i="28"/>
  <c r="M7" i="28"/>
  <c r="X6" i="28"/>
  <c r="U7" i="28"/>
  <c r="AV6" i="28"/>
  <c r="AS7" i="28"/>
  <c r="X6" i="27"/>
  <c r="X7" i="27"/>
  <c r="AR22" i="27"/>
  <c r="AO23" i="27"/>
  <c r="AK8" i="27"/>
  <c r="AN7" i="27"/>
  <c r="AG11" i="27"/>
  <c r="AJ10" i="27"/>
  <c r="L23" i="27"/>
  <c r="I24" i="27"/>
  <c r="Y23" i="27"/>
  <c r="AB22" i="27"/>
  <c r="A11" i="27"/>
  <c r="D10" i="27"/>
  <c r="M9" i="27"/>
  <c r="P8" i="27"/>
  <c r="E8" i="27"/>
  <c r="H7" i="27"/>
  <c r="Q10" i="27"/>
  <c r="T9" i="27"/>
  <c r="X8" i="27"/>
  <c r="U9" i="27"/>
  <c r="AC8" i="27"/>
  <c r="AF7" i="27"/>
  <c r="AS9" i="27"/>
  <c r="AV8" i="27"/>
  <c r="T8" i="29" l="1"/>
  <c r="Q9" i="29"/>
  <c r="L9" i="29"/>
  <c r="I10" i="29"/>
  <c r="A9" i="29"/>
  <c r="D8" i="29"/>
  <c r="AN7" i="29"/>
  <c r="AK8" i="29"/>
  <c r="AG9" i="29"/>
  <c r="AJ8" i="29"/>
  <c r="AF8" i="29"/>
  <c r="AC9" i="29"/>
  <c r="P7" i="29"/>
  <c r="M8" i="29"/>
  <c r="AV7" i="29"/>
  <c r="AS8" i="29"/>
  <c r="H7" i="29"/>
  <c r="E8" i="29"/>
  <c r="X7" i="29"/>
  <c r="U8" i="29"/>
  <c r="AR9" i="29"/>
  <c r="AO10" i="29"/>
  <c r="AB8" i="29"/>
  <c r="Y9" i="29"/>
  <c r="AF7" i="28"/>
  <c r="AS8" i="28"/>
  <c r="AV7" i="28"/>
  <c r="P7" i="28"/>
  <c r="M8" i="28"/>
  <c r="AB16" i="28"/>
  <c r="Y17" i="28"/>
  <c r="AK8" i="28"/>
  <c r="AN7" i="28"/>
  <c r="AR16" i="28"/>
  <c r="AO17" i="28"/>
  <c r="H7" i="28"/>
  <c r="E8" i="28"/>
  <c r="X7" i="28"/>
  <c r="U8" i="28"/>
  <c r="AJ16" i="28"/>
  <c r="AG17" i="28"/>
  <c r="D17" i="28"/>
  <c r="A18" i="28"/>
  <c r="T17" i="28"/>
  <c r="Q18" i="28"/>
  <c r="L18" i="28"/>
  <c r="I19" i="28"/>
  <c r="AC9" i="28"/>
  <c r="AF8" i="28"/>
  <c r="AV9" i="27"/>
  <c r="AS10" i="27"/>
  <c r="H8" i="27"/>
  <c r="E9" i="27"/>
  <c r="A12" i="27"/>
  <c r="D11" i="27"/>
  <c r="AN8" i="27"/>
  <c r="AK9" i="27"/>
  <c r="AO24" i="27"/>
  <c r="AR23" i="27"/>
  <c r="X9" i="27"/>
  <c r="U10" i="27"/>
  <c r="L24" i="27"/>
  <c r="I25" i="27"/>
  <c r="AC9" i="27"/>
  <c r="AF8" i="27"/>
  <c r="Q11" i="27"/>
  <c r="T10" i="27"/>
  <c r="P9" i="27"/>
  <c r="M10" i="27"/>
  <c r="Y24" i="27"/>
  <c r="AB23" i="27"/>
  <c r="AG12" i="27"/>
  <c r="AJ11" i="27"/>
  <c r="X8" i="29" l="1"/>
  <c r="U9" i="29"/>
  <c r="AN8" i="29"/>
  <c r="AK9" i="29"/>
  <c r="AF9" i="29"/>
  <c r="AC10" i="29"/>
  <c r="Q10" i="29"/>
  <c r="T9" i="29"/>
  <c r="Y10" i="29"/>
  <c r="AB9" i="29"/>
  <c r="AV8" i="29"/>
  <c r="AS9" i="29"/>
  <c r="I11" i="29"/>
  <c r="L10" i="29"/>
  <c r="AO11" i="29"/>
  <c r="AR10" i="29"/>
  <c r="H8" i="29"/>
  <c r="E9" i="29"/>
  <c r="P8" i="29"/>
  <c r="M9" i="29"/>
  <c r="AG10" i="29"/>
  <c r="AJ9" i="29"/>
  <c r="A10" i="29"/>
  <c r="D9" i="29"/>
  <c r="M9" i="28"/>
  <c r="P8" i="28"/>
  <c r="AC10" i="28"/>
  <c r="AF9" i="28"/>
  <c r="AK9" i="28"/>
  <c r="AN8" i="28"/>
  <c r="L19" i="28"/>
  <c r="I20" i="28"/>
  <c r="D18" i="28"/>
  <c r="A19" i="28"/>
  <c r="U9" i="28"/>
  <c r="X8" i="28"/>
  <c r="AR17" i="28"/>
  <c r="AO18" i="28"/>
  <c r="AB17" i="28"/>
  <c r="Y18" i="28"/>
  <c r="T18" i="28"/>
  <c r="Q19" i="28"/>
  <c r="AJ17" i="28"/>
  <c r="AG18" i="28"/>
  <c r="E9" i="28"/>
  <c r="H8" i="28"/>
  <c r="AS9" i="28"/>
  <c r="AV8" i="28"/>
  <c r="M11" i="27"/>
  <c r="P10" i="27"/>
  <c r="AK10" i="27"/>
  <c r="AN9" i="27"/>
  <c r="AG13" i="27"/>
  <c r="AJ12" i="27"/>
  <c r="Y25" i="27"/>
  <c r="AB24" i="27"/>
  <c r="X10" i="27"/>
  <c r="U11" i="27"/>
  <c r="E10" i="27"/>
  <c r="H9" i="27"/>
  <c r="AC10" i="27"/>
  <c r="AF9" i="27"/>
  <c r="I26" i="27"/>
  <c r="L25" i="27"/>
  <c r="AS11" i="27"/>
  <c r="AV10" i="27"/>
  <c r="Q12" i="27"/>
  <c r="T11" i="27"/>
  <c r="AR24" i="27"/>
  <c r="AO25" i="27"/>
  <c r="A13" i="27"/>
  <c r="D12" i="27"/>
  <c r="P9" i="29" l="1"/>
  <c r="M10" i="29"/>
  <c r="AV9" i="29"/>
  <c r="AS10" i="29"/>
  <c r="AR11" i="29"/>
  <c r="AO12" i="29"/>
  <c r="Q11" i="29"/>
  <c r="T10" i="29"/>
  <c r="AN9" i="29"/>
  <c r="AK10" i="29"/>
  <c r="AF10" i="29"/>
  <c r="AC11" i="29"/>
  <c r="X9" i="29"/>
  <c r="U10" i="29"/>
  <c r="A11" i="29"/>
  <c r="D10" i="29"/>
  <c r="H9" i="29"/>
  <c r="E10" i="29"/>
  <c r="AG11" i="29"/>
  <c r="AJ10" i="29"/>
  <c r="L11" i="29"/>
  <c r="I12" i="29"/>
  <c r="AB10" i="29"/>
  <c r="Y11" i="29"/>
  <c r="AJ18" i="28"/>
  <c r="AG19" i="28"/>
  <c r="L20" i="28"/>
  <c r="I21" i="28"/>
  <c r="U10" i="28"/>
  <c r="X9" i="28"/>
  <c r="T19" i="28"/>
  <c r="Q20" i="28"/>
  <c r="AR18" i="28"/>
  <c r="AO19" i="28"/>
  <c r="D19" i="28"/>
  <c r="A20" i="28"/>
  <c r="AB18" i="28"/>
  <c r="Y19" i="28"/>
  <c r="AS10" i="28"/>
  <c r="AV9" i="28"/>
  <c r="AC11" i="28"/>
  <c r="AF10" i="28"/>
  <c r="E10" i="28"/>
  <c r="H9" i="28"/>
  <c r="AK10" i="28"/>
  <c r="AN9" i="28"/>
  <c r="M10" i="28"/>
  <c r="P9" i="28"/>
  <c r="A14" i="27"/>
  <c r="D13" i="27"/>
  <c r="L26" i="27"/>
  <c r="I27" i="27"/>
  <c r="AB25" i="27"/>
  <c r="Y26" i="27"/>
  <c r="AR25" i="27"/>
  <c r="AO26" i="27"/>
  <c r="X11" i="27"/>
  <c r="U12" i="27"/>
  <c r="Q13" i="27"/>
  <c r="T12" i="27"/>
  <c r="H10" i="27"/>
  <c r="E11" i="27"/>
  <c r="AN10" i="27"/>
  <c r="AK11" i="27"/>
  <c r="AV11" i="27"/>
  <c r="AS12" i="27"/>
  <c r="AC11" i="27"/>
  <c r="AF10" i="27"/>
  <c r="AG14" i="27"/>
  <c r="AJ13" i="27"/>
  <c r="M12" i="27"/>
  <c r="P11" i="27"/>
  <c r="AJ11" i="29" l="1"/>
  <c r="AG12" i="29"/>
  <c r="Q12" i="29"/>
  <c r="T11" i="29"/>
  <c r="AF11" i="29"/>
  <c r="AC12" i="29"/>
  <c r="AV10" i="29"/>
  <c r="AS11" i="29"/>
  <c r="D11" i="29"/>
  <c r="A12" i="29"/>
  <c r="I13" i="29"/>
  <c r="L12" i="29"/>
  <c r="H10" i="29"/>
  <c r="E11" i="29"/>
  <c r="X10" i="29"/>
  <c r="U11" i="29"/>
  <c r="AN10" i="29"/>
  <c r="AK11" i="29"/>
  <c r="AO13" i="29"/>
  <c r="AR12" i="29"/>
  <c r="P10" i="29"/>
  <c r="M11" i="29"/>
  <c r="Y12" i="29"/>
  <c r="AB11" i="29"/>
  <c r="D20" i="28"/>
  <c r="A21" i="28"/>
  <c r="L21" i="28"/>
  <c r="I22" i="28"/>
  <c r="AB19" i="28"/>
  <c r="Y20" i="28"/>
  <c r="AR19" i="28"/>
  <c r="AO20" i="28"/>
  <c r="AJ19" i="28"/>
  <c r="AG20" i="28"/>
  <c r="T20" i="28"/>
  <c r="Q21" i="28"/>
  <c r="M11" i="28"/>
  <c r="P10" i="28"/>
  <c r="E11" i="28"/>
  <c r="H10" i="28"/>
  <c r="AS11" i="28"/>
  <c r="AV10" i="28"/>
  <c r="AN10" i="28"/>
  <c r="AK11" i="28"/>
  <c r="AC12" i="28"/>
  <c r="AF11" i="28"/>
  <c r="U11" i="28"/>
  <c r="X10" i="28"/>
  <c r="AG15" i="27"/>
  <c r="AJ14" i="27"/>
  <c r="A15" i="27"/>
  <c r="D14" i="27"/>
  <c r="AK12" i="27"/>
  <c r="AN11" i="27"/>
  <c r="AR26" i="27"/>
  <c r="AO27" i="27"/>
  <c r="I28" i="27"/>
  <c r="L27" i="27"/>
  <c r="M13" i="27"/>
  <c r="P12" i="27"/>
  <c r="AC12" i="27"/>
  <c r="AF11" i="27"/>
  <c r="Q14" i="27"/>
  <c r="T13" i="27"/>
  <c r="AS13" i="27"/>
  <c r="AV12" i="27"/>
  <c r="H11" i="27"/>
  <c r="E12" i="27"/>
  <c r="U13" i="27"/>
  <c r="X12" i="27"/>
  <c r="Y27" i="27"/>
  <c r="AB26" i="27"/>
  <c r="AV11" i="29" l="1"/>
  <c r="AS12" i="29"/>
  <c r="AB12" i="29"/>
  <c r="Y13" i="29"/>
  <c r="AR13" i="29"/>
  <c r="AO14" i="29"/>
  <c r="L13" i="29"/>
  <c r="I14" i="29"/>
  <c r="T12" i="29"/>
  <c r="Q13" i="29"/>
  <c r="X11" i="29"/>
  <c r="U12" i="29"/>
  <c r="P11" i="29"/>
  <c r="M12" i="29"/>
  <c r="AN11" i="29"/>
  <c r="AK12" i="29"/>
  <c r="H11" i="29"/>
  <c r="E12" i="29"/>
  <c r="A13" i="29"/>
  <c r="D12" i="29"/>
  <c r="AF12" i="29"/>
  <c r="AC13" i="29"/>
  <c r="AG13" i="29"/>
  <c r="AJ12" i="29"/>
  <c r="AK12" i="28"/>
  <c r="AN11" i="28"/>
  <c r="Q22" i="28"/>
  <c r="T21" i="28"/>
  <c r="AO21" i="28"/>
  <c r="AR20" i="28"/>
  <c r="I23" i="28"/>
  <c r="L22" i="28"/>
  <c r="U12" i="28"/>
  <c r="X11" i="28"/>
  <c r="E12" i="28"/>
  <c r="H11" i="28"/>
  <c r="AG21" i="28"/>
  <c r="AJ20" i="28"/>
  <c r="AB20" i="28"/>
  <c r="Y21" i="28"/>
  <c r="D21" i="28"/>
  <c r="A22" i="28"/>
  <c r="AC13" i="28"/>
  <c r="AF12" i="28"/>
  <c r="AS12" i="28"/>
  <c r="AV11" i="28"/>
  <c r="M12" i="28"/>
  <c r="P11" i="28"/>
  <c r="AB27" i="27"/>
  <c r="Y28" i="27"/>
  <c r="Q15" i="27"/>
  <c r="T14" i="27"/>
  <c r="A16" i="27"/>
  <c r="D15" i="27"/>
  <c r="H12" i="27"/>
  <c r="E13" i="27"/>
  <c r="M14" i="27"/>
  <c r="P13" i="27"/>
  <c r="AO28" i="27"/>
  <c r="AR27" i="27"/>
  <c r="X13" i="27"/>
  <c r="U14" i="27"/>
  <c r="AS14" i="27"/>
  <c r="AV13" i="27"/>
  <c r="AC13" i="27"/>
  <c r="AF12" i="27"/>
  <c r="L28" i="27"/>
  <c r="I29" i="27"/>
  <c r="AN12" i="27"/>
  <c r="AK13" i="27"/>
  <c r="AG16" i="27"/>
  <c r="AJ15" i="27"/>
  <c r="M5" i="1"/>
  <c r="P5" i="1" s="1"/>
  <c r="Q5" i="1"/>
  <c r="T5" i="1" s="1"/>
  <c r="U5" i="1"/>
  <c r="X5" i="1" s="1"/>
  <c r="Y5" i="1"/>
  <c r="AB5" i="1" s="1"/>
  <c r="AC5" i="1"/>
  <c r="AF5" i="1" s="1"/>
  <c r="AG5" i="1"/>
  <c r="AJ5" i="1" s="1"/>
  <c r="AK5" i="1"/>
  <c r="AN5" i="1" s="1"/>
  <c r="AO5" i="1"/>
  <c r="AR5" i="1" s="1"/>
  <c r="AS5" i="1"/>
  <c r="AV5" i="1" s="1"/>
  <c r="E5" i="1"/>
  <c r="H5" i="1" s="1"/>
  <c r="I5" i="1"/>
  <c r="L5" i="1" s="1"/>
  <c r="A5" i="1"/>
  <c r="D5" i="1" s="1"/>
  <c r="AN12" i="29" l="1"/>
  <c r="AK13" i="29"/>
  <c r="I15" i="29"/>
  <c r="L14" i="29"/>
  <c r="Y14" i="29"/>
  <c r="AB13" i="29"/>
  <c r="AG14" i="29"/>
  <c r="AJ13" i="29"/>
  <c r="A14" i="29"/>
  <c r="D13" i="29"/>
  <c r="X12" i="29"/>
  <c r="U13" i="29"/>
  <c r="AF13" i="29"/>
  <c r="AC14" i="29"/>
  <c r="H12" i="29"/>
  <c r="E13" i="29"/>
  <c r="P12" i="29"/>
  <c r="M13" i="29"/>
  <c r="Q14" i="29"/>
  <c r="T13" i="29"/>
  <c r="AR14" i="29"/>
  <c r="AO15" i="29"/>
  <c r="AV12" i="29"/>
  <c r="AS13" i="29"/>
  <c r="I24" i="28"/>
  <c r="L23" i="28"/>
  <c r="A23" i="28"/>
  <c r="D22" i="28"/>
  <c r="Y22" i="28"/>
  <c r="AB21" i="28"/>
  <c r="M13" i="28"/>
  <c r="P12" i="28"/>
  <c r="AC14" i="28"/>
  <c r="AF13" i="28"/>
  <c r="E13" i="28"/>
  <c r="H12" i="28"/>
  <c r="T22" i="28"/>
  <c r="Q23" i="28"/>
  <c r="AS13" i="28"/>
  <c r="AV12" i="28"/>
  <c r="AG22" i="28"/>
  <c r="AJ21" i="28"/>
  <c r="U13" i="28"/>
  <c r="X12" i="28"/>
  <c r="AR21" i="28"/>
  <c r="AO22" i="28"/>
  <c r="AK13" i="28"/>
  <c r="AN12" i="28"/>
  <c r="I30" i="27"/>
  <c r="L29" i="27"/>
  <c r="H13" i="27"/>
  <c r="E14" i="27"/>
  <c r="AG17" i="27"/>
  <c r="AJ16" i="27"/>
  <c r="AS15" i="27"/>
  <c r="AV14" i="27"/>
  <c r="AR28" i="27"/>
  <c r="AO29" i="27"/>
  <c r="Q16" i="27"/>
  <c r="T15" i="27"/>
  <c r="AK14" i="27"/>
  <c r="AN13" i="27"/>
  <c r="U15" i="27"/>
  <c r="X14" i="27"/>
  <c r="Y29" i="27"/>
  <c r="AB28" i="27"/>
  <c r="AC14" i="27"/>
  <c r="AF13" i="27"/>
  <c r="M15" i="27"/>
  <c r="P14" i="27"/>
  <c r="A17" i="27"/>
  <c r="D16" i="27"/>
  <c r="AO6" i="1"/>
  <c r="AR6" i="1" s="1"/>
  <c r="Y6" i="1"/>
  <c r="AB6" i="1" s="1"/>
  <c r="AK6" i="1"/>
  <c r="AN6" i="1" s="1"/>
  <c r="AG6" i="1"/>
  <c r="AJ6" i="1" s="1"/>
  <c r="Q6" i="1"/>
  <c r="T6" i="1" s="1"/>
  <c r="U6" i="1"/>
  <c r="X6" i="1" s="1"/>
  <c r="AS6" i="1"/>
  <c r="AV6" i="1" s="1"/>
  <c r="AC6" i="1"/>
  <c r="AF6" i="1" s="1"/>
  <c r="E6" i="1"/>
  <c r="H6" i="1" s="1"/>
  <c r="A6" i="1"/>
  <c r="D6" i="1" s="1"/>
  <c r="I6" i="1"/>
  <c r="L6" i="1" s="1"/>
  <c r="M6" i="1"/>
  <c r="P6" i="1" s="1"/>
  <c r="H13" i="29" l="1"/>
  <c r="E14" i="29"/>
  <c r="X13" i="29"/>
  <c r="U14" i="29"/>
  <c r="Q15" i="29"/>
  <c r="T14" i="29"/>
  <c r="AJ14" i="29"/>
  <c r="AG15" i="29"/>
  <c r="L15" i="29"/>
  <c r="I16" i="29"/>
  <c r="AR15" i="29"/>
  <c r="AO16" i="29"/>
  <c r="P13" i="29"/>
  <c r="M14" i="29"/>
  <c r="AF14" i="29"/>
  <c r="AC15" i="29"/>
  <c r="AN13" i="29"/>
  <c r="AK14" i="29"/>
  <c r="AV13" i="29"/>
  <c r="AS14" i="29"/>
  <c r="D14" i="29"/>
  <c r="A15" i="29"/>
  <c r="AB14" i="29"/>
  <c r="Y15" i="29"/>
  <c r="U14" i="28"/>
  <c r="X13" i="28"/>
  <c r="E14" i="28"/>
  <c r="H13" i="28"/>
  <c r="D23" i="28"/>
  <c r="A24" i="28"/>
  <c r="AO23" i="28"/>
  <c r="AR22" i="28"/>
  <c r="T23" i="28"/>
  <c r="Q24" i="28"/>
  <c r="AK14" i="28"/>
  <c r="AN13" i="28"/>
  <c r="AS14" i="28"/>
  <c r="AV13" i="28"/>
  <c r="M14" i="28"/>
  <c r="P13" i="28"/>
  <c r="AJ22" i="28"/>
  <c r="AG23" i="28"/>
  <c r="AC15" i="28"/>
  <c r="AF14" i="28"/>
  <c r="Y23" i="28"/>
  <c r="AB22" i="28"/>
  <c r="I25" i="28"/>
  <c r="L24" i="28"/>
  <c r="AN14" i="27"/>
  <c r="AK15" i="27"/>
  <c r="H14" i="27"/>
  <c r="E15" i="27"/>
  <c r="M16" i="27"/>
  <c r="P15" i="27"/>
  <c r="AB29" i="27"/>
  <c r="Y30" i="27"/>
  <c r="AG18" i="27"/>
  <c r="AJ17" i="27"/>
  <c r="L30" i="27"/>
  <c r="I31" i="27"/>
  <c r="A18" i="27"/>
  <c r="D17" i="27"/>
  <c r="AF14" i="27"/>
  <c r="AC15" i="27"/>
  <c r="X15" i="27"/>
  <c r="U16" i="27"/>
  <c r="Q17" i="27"/>
  <c r="T16" i="27"/>
  <c r="AS16" i="27"/>
  <c r="AV15" i="27"/>
  <c r="AO30" i="27"/>
  <c r="AR29" i="27"/>
  <c r="AC7" i="1"/>
  <c r="AF7" i="1" s="1"/>
  <c r="U7" i="1"/>
  <c r="X7" i="1" s="1"/>
  <c r="AG7" i="1"/>
  <c r="AJ7" i="1" s="1"/>
  <c r="Y7" i="1"/>
  <c r="AB7" i="1" s="1"/>
  <c r="AS7" i="1"/>
  <c r="AV7" i="1" s="1"/>
  <c r="Q7" i="1"/>
  <c r="T7" i="1" s="1"/>
  <c r="AK7" i="1"/>
  <c r="AN7" i="1" s="1"/>
  <c r="AO7" i="1"/>
  <c r="AR7" i="1" s="1"/>
  <c r="A7" i="1"/>
  <c r="D7" i="1" s="1"/>
  <c r="I7" i="1"/>
  <c r="L7" i="1" s="1"/>
  <c r="E7" i="1"/>
  <c r="H7" i="1" s="1"/>
  <c r="M7" i="1"/>
  <c r="P7" i="1" s="1"/>
  <c r="AV14" i="29" l="1"/>
  <c r="AS15" i="29"/>
  <c r="AR16" i="29"/>
  <c r="AO17" i="29"/>
  <c r="AJ15" i="29"/>
  <c r="AG16" i="29"/>
  <c r="D15" i="29"/>
  <c r="A16" i="29"/>
  <c r="AN14" i="29"/>
  <c r="AK15" i="29"/>
  <c r="P14" i="29"/>
  <c r="M15" i="29"/>
  <c r="L16" i="29"/>
  <c r="I17" i="29"/>
  <c r="H14" i="29"/>
  <c r="E15" i="29"/>
  <c r="AB15" i="29"/>
  <c r="Y16" i="29"/>
  <c r="AF15" i="29"/>
  <c r="AC16" i="29"/>
  <c r="X14" i="29"/>
  <c r="U15" i="29"/>
  <c r="T15" i="29"/>
  <c r="Q16" i="29"/>
  <c r="M15" i="28"/>
  <c r="P14" i="28"/>
  <c r="E15" i="28"/>
  <c r="H14" i="28"/>
  <c r="AJ23" i="28"/>
  <c r="AG24" i="28"/>
  <c r="T24" i="28"/>
  <c r="Q25" i="28"/>
  <c r="D24" i="28"/>
  <c r="A25" i="28"/>
  <c r="I26" i="28"/>
  <c r="L25" i="28"/>
  <c r="AC16" i="28"/>
  <c r="AF15" i="28"/>
  <c r="AK15" i="28"/>
  <c r="AN14" i="28"/>
  <c r="AO24" i="28"/>
  <c r="AR23" i="28"/>
  <c r="Y24" i="28"/>
  <c r="AB23" i="28"/>
  <c r="AS15" i="28"/>
  <c r="AV14" i="28"/>
  <c r="U15" i="28"/>
  <c r="X14" i="28"/>
  <c r="A19" i="27"/>
  <c r="D18" i="27"/>
  <c r="M17" i="27"/>
  <c r="P16" i="27"/>
  <c r="AC16" i="27"/>
  <c r="AF15" i="27"/>
  <c r="L31" i="27"/>
  <c r="I32" i="27"/>
  <c r="Y31" i="27"/>
  <c r="AB30" i="27"/>
  <c r="E16" i="27"/>
  <c r="H15" i="27"/>
  <c r="AR30" i="27"/>
  <c r="AO31" i="27"/>
  <c r="Q18" i="27"/>
  <c r="T17" i="27"/>
  <c r="X16" i="27"/>
  <c r="U17" i="27"/>
  <c r="AN15" i="27"/>
  <c r="AK16" i="27"/>
  <c r="AS17" i="27"/>
  <c r="AV16" i="27"/>
  <c r="AG19" i="27"/>
  <c r="AJ18" i="27"/>
  <c r="A8" i="1"/>
  <c r="D8" i="1" s="1"/>
  <c r="AO8" i="1"/>
  <c r="AR8" i="1" s="1"/>
  <c r="Q8" i="1"/>
  <c r="T8" i="1" s="1"/>
  <c r="Y8" i="1"/>
  <c r="AB8" i="1" s="1"/>
  <c r="U8" i="1"/>
  <c r="X8" i="1" s="1"/>
  <c r="AK8" i="1"/>
  <c r="AN8" i="1" s="1"/>
  <c r="AS8" i="1"/>
  <c r="AV8" i="1" s="1"/>
  <c r="AG8" i="1"/>
  <c r="AJ8" i="1" s="1"/>
  <c r="AC8" i="1"/>
  <c r="AF8" i="1" s="1"/>
  <c r="M8" i="1"/>
  <c r="P8" i="1" s="1"/>
  <c r="I8" i="1"/>
  <c r="L8" i="1" s="1"/>
  <c r="E8" i="1"/>
  <c r="H8" i="1" s="1"/>
  <c r="T16" i="29" l="1"/>
  <c r="Q17" i="29"/>
  <c r="H15" i="29"/>
  <c r="E16" i="29"/>
  <c r="AR17" i="29"/>
  <c r="AO18" i="29"/>
  <c r="X15" i="29"/>
  <c r="U16" i="29"/>
  <c r="AB16" i="29"/>
  <c r="Y17" i="29"/>
  <c r="L17" i="29"/>
  <c r="I18" i="29"/>
  <c r="AN15" i="29"/>
  <c r="AK16" i="29"/>
  <c r="AJ16" i="29"/>
  <c r="AG17" i="29"/>
  <c r="AV15" i="29"/>
  <c r="AS16" i="29"/>
  <c r="AF16" i="29"/>
  <c r="AC17" i="29"/>
  <c r="P15" i="29"/>
  <c r="M16" i="29"/>
  <c r="D16" i="29"/>
  <c r="A17" i="29"/>
  <c r="D25" i="28"/>
  <c r="A26" i="28"/>
  <c r="AJ24" i="28"/>
  <c r="AG25" i="28"/>
  <c r="T25" i="28"/>
  <c r="Q26" i="28"/>
  <c r="U16" i="28"/>
  <c r="X15" i="28"/>
  <c r="Y25" i="28"/>
  <c r="AB24" i="28"/>
  <c r="AK16" i="28"/>
  <c r="AN15" i="28"/>
  <c r="I27" i="28"/>
  <c r="L26" i="28"/>
  <c r="E16" i="28"/>
  <c r="H15" i="28"/>
  <c r="AS16" i="28"/>
  <c r="AV15" i="28"/>
  <c r="AO25" i="28"/>
  <c r="AR24" i="28"/>
  <c r="AC17" i="28"/>
  <c r="AF16" i="28"/>
  <c r="M16" i="28"/>
  <c r="P15" i="28"/>
  <c r="AN16" i="27"/>
  <c r="AK17" i="27"/>
  <c r="L32" i="27"/>
  <c r="I33" i="27"/>
  <c r="AG20" i="27"/>
  <c r="AJ19" i="27"/>
  <c r="Q19" i="27"/>
  <c r="T18" i="27"/>
  <c r="H16" i="27"/>
  <c r="E17" i="27"/>
  <c r="P17" i="27"/>
  <c r="M18" i="27"/>
  <c r="AV17" i="27"/>
  <c r="AS18" i="27"/>
  <c r="X17" i="27"/>
  <c r="U18" i="27"/>
  <c r="AO32" i="27"/>
  <c r="AR31" i="27"/>
  <c r="AB31" i="27"/>
  <c r="Y32" i="27"/>
  <c r="AC17" i="27"/>
  <c r="AF16" i="27"/>
  <c r="A20" i="27"/>
  <c r="D19" i="27"/>
  <c r="A9" i="1"/>
  <c r="D9" i="1" s="1"/>
  <c r="AC9" i="1"/>
  <c r="AF9" i="1" s="1"/>
  <c r="AS9" i="1"/>
  <c r="AV9" i="1" s="1"/>
  <c r="U9" i="1"/>
  <c r="X9" i="1" s="1"/>
  <c r="Q9" i="1"/>
  <c r="T9" i="1" s="1"/>
  <c r="AG9" i="1"/>
  <c r="AJ9" i="1" s="1"/>
  <c r="AK9" i="1"/>
  <c r="AN9" i="1" s="1"/>
  <c r="Y9" i="1"/>
  <c r="AB9" i="1" s="1"/>
  <c r="AO9" i="1"/>
  <c r="AR9" i="1" s="1"/>
  <c r="M9" i="1"/>
  <c r="P9" i="1" s="1"/>
  <c r="E9" i="1"/>
  <c r="H9" i="1" s="1"/>
  <c r="I9" i="1"/>
  <c r="L9" i="1" s="1"/>
  <c r="L18" i="29" l="1"/>
  <c r="I19" i="29"/>
  <c r="D17" i="29"/>
  <c r="A18" i="29"/>
  <c r="AJ17" i="29"/>
  <c r="AG18" i="29"/>
  <c r="X16" i="29"/>
  <c r="U17" i="29"/>
  <c r="P16" i="29"/>
  <c r="M17" i="29"/>
  <c r="AV16" i="29"/>
  <c r="AS17" i="29"/>
  <c r="AN16" i="29"/>
  <c r="AK17" i="29"/>
  <c r="AB17" i="29"/>
  <c r="Y18" i="29"/>
  <c r="AR18" i="29"/>
  <c r="AO19" i="29"/>
  <c r="T17" i="29"/>
  <c r="Q18" i="29"/>
  <c r="AF17" i="29"/>
  <c r="AC18" i="29"/>
  <c r="H16" i="29"/>
  <c r="E17" i="29"/>
  <c r="T26" i="28"/>
  <c r="Q27" i="28"/>
  <c r="D26" i="28"/>
  <c r="A27" i="28"/>
  <c r="AJ25" i="28"/>
  <c r="AG26" i="28"/>
  <c r="M17" i="28"/>
  <c r="P16" i="28"/>
  <c r="AO26" i="28"/>
  <c r="AR25" i="28"/>
  <c r="E17" i="28"/>
  <c r="H16" i="28"/>
  <c r="AK17" i="28"/>
  <c r="AN16" i="28"/>
  <c r="U17" i="28"/>
  <c r="X16" i="28"/>
  <c r="AC18" i="28"/>
  <c r="AF17" i="28"/>
  <c r="AS17" i="28"/>
  <c r="AV16" i="28"/>
  <c r="I28" i="28"/>
  <c r="L27" i="28"/>
  <c r="Y26" i="28"/>
  <c r="AB25" i="28"/>
  <c r="Y33" i="27"/>
  <c r="AB32" i="27"/>
  <c r="I34" i="27"/>
  <c r="L33" i="27"/>
  <c r="AS19" i="27"/>
  <c r="AV18" i="27"/>
  <c r="AK18" i="27"/>
  <c r="AN17" i="27"/>
  <c r="X18" i="27"/>
  <c r="U19" i="27"/>
  <c r="M19" i="27"/>
  <c r="P18" i="27"/>
  <c r="A21" i="27"/>
  <c r="D20" i="27"/>
  <c r="Q20" i="27"/>
  <c r="T19" i="27"/>
  <c r="E18" i="27"/>
  <c r="H17" i="27"/>
  <c r="AC18" i="27"/>
  <c r="AF17" i="27"/>
  <c r="AR32" i="27"/>
  <c r="AO33" i="27"/>
  <c r="AG21" i="27"/>
  <c r="AJ20" i="27"/>
  <c r="A10" i="1"/>
  <c r="D10" i="1" s="1"/>
  <c r="AO10" i="1"/>
  <c r="AR10" i="1" s="1"/>
  <c r="AK10" i="1"/>
  <c r="AN10" i="1" s="1"/>
  <c r="Q10" i="1"/>
  <c r="T10" i="1" s="1"/>
  <c r="AS10" i="1"/>
  <c r="AV10" i="1" s="1"/>
  <c r="Y10" i="1"/>
  <c r="AB10" i="1" s="1"/>
  <c r="AG10" i="1"/>
  <c r="AJ10" i="1" s="1"/>
  <c r="U10" i="1"/>
  <c r="X10" i="1" s="1"/>
  <c r="AC10" i="1"/>
  <c r="AF10" i="1" s="1"/>
  <c r="E10" i="1"/>
  <c r="H10" i="1" s="1"/>
  <c r="I10" i="1"/>
  <c r="L10" i="1" s="1"/>
  <c r="M10" i="1"/>
  <c r="P10" i="1" s="1"/>
  <c r="A11" i="1" l="1"/>
  <c r="D11" i="1" s="1"/>
  <c r="H17" i="29"/>
  <c r="E18" i="29"/>
  <c r="AB18" i="29"/>
  <c r="Y19" i="29"/>
  <c r="X17" i="29"/>
  <c r="U18" i="29"/>
  <c r="AF18" i="29"/>
  <c r="AC19" i="29"/>
  <c r="AR19" i="29"/>
  <c r="AO20" i="29"/>
  <c r="AN17" i="29"/>
  <c r="AK18" i="29"/>
  <c r="P17" i="29"/>
  <c r="M18" i="29"/>
  <c r="AJ18" i="29"/>
  <c r="AG19" i="29"/>
  <c r="L19" i="29"/>
  <c r="I20" i="29"/>
  <c r="T18" i="29"/>
  <c r="Q19" i="29"/>
  <c r="AV17" i="29"/>
  <c r="AS18" i="29"/>
  <c r="D18" i="29"/>
  <c r="A19" i="29"/>
  <c r="D27" i="28"/>
  <c r="A28" i="28"/>
  <c r="AJ26" i="28"/>
  <c r="AG27" i="28"/>
  <c r="T27" i="28"/>
  <c r="Q28" i="28"/>
  <c r="Y27" i="28"/>
  <c r="AB26" i="28"/>
  <c r="AS18" i="28"/>
  <c r="AV17" i="28"/>
  <c r="U18" i="28"/>
  <c r="X17" i="28"/>
  <c r="E18" i="28"/>
  <c r="H17" i="28"/>
  <c r="M18" i="28"/>
  <c r="P17" i="28"/>
  <c r="I29" i="28"/>
  <c r="L28" i="28"/>
  <c r="AC19" i="28"/>
  <c r="AF18" i="28"/>
  <c r="AK18" i="28"/>
  <c r="AN17" i="28"/>
  <c r="AO27" i="28"/>
  <c r="AR26" i="28"/>
  <c r="H18" i="27"/>
  <c r="E19" i="27"/>
  <c r="D21" i="27"/>
  <c r="A22" i="27"/>
  <c r="AV19" i="27"/>
  <c r="AS20" i="27"/>
  <c r="AG22" i="27"/>
  <c r="AJ21" i="27"/>
  <c r="AC19" i="27"/>
  <c r="AF18" i="27"/>
  <c r="Q21" i="27"/>
  <c r="T20" i="27"/>
  <c r="M20" i="27"/>
  <c r="P19" i="27"/>
  <c r="AN18" i="27"/>
  <c r="AK19" i="27"/>
  <c r="I35" i="27"/>
  <c r="L35" i="27" s="1"/>
  <c r="L34" i="27"/>
  <c r="AO34" i="27"/>
  <c r="AR34" i="27" s="1"/>
  <c r="AR33" i="27"/>
  <c r="X19" i="27"/>
  <c r="U20" i="27"/>
  <c r="Y34" i="27"/>
  <c r="AB33" i="27"/>
  <c r="AC11" i="1"/>
  <c r="AF11" i="1" s="1"/>
  <c r="AG11" i="1"/>
  <c r="AJ11" i="1" s="1"/>
  <c r="AS11" i="1"/>
  <c r="AV11" i="1" s="1"/>
  <c r="AK11" i="1"/>
  <c r="AN11" i="1" s="1"/>
  <c r="U11" i="1"/>
  <c r="X11" i="1" s="1"/>
  <c r="Y11" i="1"/>
  <c r="AB11" i="1" s="1"/>
  <c r="Q11" i="1"/>
  <c r="T11" i="1" s="1"/>
  <c r="AO11" i="1"/>
  <c r="AR11" i="1" s="1"/>
  <c r="I11" i="1"/>
  <c r="L11" i="1" s="1"/>
  <c r="E11" i="1"/>
  <c r="H11" i="1" s="1"/>
  <c r="M11" i="1"/>
  <c r="P11" i="1" s="1"/>
  <c r="A12" i="1"/>
  <c r="D12" i="1" s="1"/>
  <c r="T19" i="29" l="1"/>
  <c r="Q20" i="29"/>
  <c r="AN18" i="29"/>
  <c r="AK19" i="29"/>
  <c r="AB19" i="29"/>
  <c r="Y20" i="29"/>
  <c r="AV18" i="29"/>
  <c r="AS19" i="29"/>
  <c r="L20" i="29"/>
  <c r="I21" i="29"/>
  <c r="P18" i="29"/>
  <c r="M19" i="29"/>
  <c r="AR20" i="29"/>
  <c r="AO21" i="29"/>
  <c r="X18" i="29"/>
  <c r="U19" i="29"/>
  <c r="H18" i="29"/>
  <c r="E19" i="29"/>
  <c r="D19" i="29"/>
  <c r="A20" i="29"/>
  <c r="AJ19" i="29"/>
  <c r="AG20" i="29"/>
  <c r="AF19" i="29"/>
  <c r="AC20" i="29"/>
  <c r="T28" i="28"/>
  <c r="Q29" i="28"/>
  <c r="D28" i="28"/>
  <c r="A29" i="28"/>
  <c r="AJ27" i="28"/>
  <c r="AG28" i="28"/>
  <c r="AO28" i="28"/>
  <c r="AR27" i="28"/>
  <c r="AC20" i="28"/>
  <c r="AF19" i="28"/>
  <c r="M19" i="28"/>
  <c r="P18" i="28"/>
  <c r="U19" i="28"/>
  <c r="X18" i="28"/>
  <c r="Y28" i="28"/>
  <c r="AB27" i="28"/>
  <c r="AK19" i="28"/>
  <c r="AN18" i="28"/>
  <c r="I30" i="28"/>
  <c r="L29" i="28"/>
  <c r="E19" i="28"/>
  <c r="H18" i="28"/>
  <c r="AS19" i="28"/>
  <c r="AV18" i="28"/>
  <c r="D22" i="27"/>
  <c r="A23" i="27"/>
  <c r="U21" i="27"/>
  <c r="X20" i="27"/>
  <c r="AC20" i="27"/>
  <c r="AF19" i="27"/>
  <c r="AK20" i="27"/>
  <c r="AN19" i="27"/>
  <c r="Y35" i="27"/>
  <c r="AB35" i="27" s="1"/>
  <c r="AB34" i="27"/>
  <c r="Q22" i="27"/>
  <c r="T21" i="27"/>
  <c r="AJ22" i="27"/>
  <c r="AG23" i="27"/>
  <c r="AS21" i="27"/>
  <c r="AV20" i="27"/>
  <c r="E20" i="27"/>
  <c r="H19" i="27"/>
  <c r="M21" i="27"/>
  <c r="P20" i="27"/>
  <c r="AO12" i="1"/>
  <c r="AR12" i="1" s="1"/>
  <c r="Y12" i="1"/>
  <c r="AB12" i="1" s="1"/>
  <c r="AK12" i="1"/>
  <c r="AN12" i="1" s="1"/>
  <c r="AG12" i="1"/>
  <c r="AJ12" i="1" s="1"/>
  <c r="Q12" i="1"/>
  <c r="T12" i="1" s="1"/>
  <c r="U12" i="1"/>
  <c r="X12" i="1" s="1"/>
  <c r="AS12" i="1"/>
  <c r="AV12" i="1" s="1"/>
  <c r="AC12" i="1"/>
  <c r="AF12" i="1" s="1"/>
  <c r="M12" i="1"/>
  <c r="P12" i="1" s="1"/>
  <c r="I12" i="1"/>
  <c r="L12" i="1" s="1"/>
  <c r="A13" i="1"/>
  <c r="D13" i="1" s="1"/>
  <c r="E12" i="1"/>
  <c r="H12" i="1" s="1"/>
  <c r="P19" i="29" l="1"/>
  <c r="M20" i="29"/>
  <c r="AF20" i="29"/>
  <c r="AC21" i="29"/>
  <c r="X19" i="29"/>
  <c r="U20" i="29"/>
  <c r="AN19" i="29"/>
  <c r="AK20" i="29"/>
  <c r="AG21" i="29"/>
  <c r="AJ20" i="29"/>
  <c r="H19" i="29"/>
  <c r="E20" i="29"/>
  <c r="AR21" i="29"/>
  <c r="AO22" i="29"/>
  <c r="L21" i="29"/>
  <c r="I22" i="29"/>
  <c r="Y21" i="29"/>
  <c r="AB20" i="29"/>
  <c r="T20" i="29"/>
  <c r="Q21" i="29"/>
  <c r="D20" i="29"/>
  <c r="A21" i="29"/>
  <c r="AV19" i="29"/>
  <c r="AS20" i="29"/>
  <c r="D29" i="28"/>
  <c r="A30" i="28"/>
  <c r="AS20" i="28"/>
  <c r="AV19" i="28"/>
  <c r="I31" i="28"/>
  <c r="L30" i="28"/>
  <c r="Y29" i="28"/>
  <c r="AB28" i="28"/>
  <c r="M20" i="28"/>
  <c r="P19" i="28"/>
  <c r="AO29" i="28"/>
  <c r="AR28" i="28"/>
  <c r="AJ28" i="28"/>
  <c r="AG29" i="28"/>
  <c r="T29" i="28"/>
  <c r="Q30" i="28"/>
  <c r="E20" i="28"/>
  <c r="H19" i="28"/>
  <c r="AK20" i="28"/>
  <c r="AN19" i="28"/>
  <c r="U20" i="28"/>
  <c r="X19" i="28"/>
  <c r="AC21" i="28"/>
  <c r="AF20" i="28"/>
  <c r="AC21" i="27"/>
  <c r="AF20" i="27"/>
  <c r="M22" i="27"/>
  <c r="P21" i="27"/>
  <c r="AV21" i="27"/>
  <c r="AS22" i="27"/>
  <c r="T22" i="27"/>
  <c r="Q23" i="27"/>
  <c r="AK21" i="27"/>
  <c r="AN20" i="27"/>
  <c r="X21" i="27"/>
  <c r="U22" i="27"/>
  <c r="H20" i="27"/>
  <c r="E21" i="27"/>
  <c r="AJ23" i="27"/>
  <c r="AG24" i="27"/>
  <c r="D23" i="27"/>
  <c r="A24" i="27"/>
  <c r="U13" i="1"/>
  <c r="X13" i="1" s="1"/>
  <c r="AC13" i="1"/>
  <c r="AF13" i="1" s="1"/>
  <c r="AG13" i="1"/>
  <c r="AJ13" i="1" s="1"/>
  <c r="Y13" i="1"/>
  <c r="AB13" i="1" s="1"/>
  <c r="AS13" i="1"/>
  <c r="AV13" i="1" s="1"/>
  <c r="Q13" i="1"/>
  <c r="T13" i="1" s="1"/>
  <c r="AK13" i="1"/>
  <c r="AN13" i="1" s="1"/>
  <c r="AO13" i="1"/>
  <c r="AR13" i="1" s="1"/>
  <c r="A14" i="1"/>
  <c r="D14" i="1" s="1"/>
  <c r="M13" i="1"/>
  <c r="P13" i="1" s="1"/>
  <c r="E13" i="1"/>
  <c r="H13" i="1" s="1"/>
  <c r="I13" i="1"/>
  <c r="L13" i="1" s="1"/>
  <c r="H20" i="29" l="1"/>
  <c r="E21" i="29"/>
  <c r="AS21" i="29"/>
  <c r="AV20" i="29"/>
  <c r="Q22" i="29"/>
  <c r="T21" i="29"/>
  <c r="AF21" i="29"/>
  <c r="AC22" i="29"/>
  <c r="A22" i="29"/>
  <c r="D21" i="29"/>
  <c r="AR22" i="29"/>
  <c r="AO23" i="29"/>
  <c r="X20" i="29"/>
  <c r="U21" i="29"/>
  <c r="P20" i="29"/>
  <c r="M21" i="29"/>
  <c r="L22" i="29"/>
  <c r="I23" i="29"/>
  <c r="AK21" i="29"/>
  <c r="AN20" i="29"/>
  <c r="Y22" i="29"/>
  <c r="AB21" i="29"/>
  <c r="AJ21" i="29"/>
  <c r="AG22" i="29"/>
  <c r="T30" i="28"/>
  <c r="Q31" i="28"/>
  <c r="AF21" i="28"/>
  <c r="AC22" i="28"/>
  <c r="AN20" i="28"/>
  <c r="AK21" i="28"/>
  <c r="AO30" i="28"/>
  <c r="AR29" i="28"/>
  <c r="AS21" i="28"/>
  <c r="AV20" i="28"/>
  <c r="AJ29" i="28"/>
  <c r="AG30" i="28"/>
  <c r="D30" i="28"/>
  <c r="A31" i="28"/>
  <c r="Y30" i="28"/>
  <c r="AB29" i="28"/>
  <c r="U21" i="28"/>
  <c r="X20" i="28"/>
  <c r="E21" i="28"/>
  <c r="H20" i="28"/>
  <c r="M21" i="28"/>
  <c r="P20" i="28"/>
  <c r="I32" i="28"/>
  <c r="L31" i="28"/>
  <c r="D24" i="27"/>
  <c r="A25" i="27"/>
  <c r="E22" i="27"/>
  <c r="H21" i="27"/>
  <c r="AV22" i="27"/>
  <c r="AS23" i="27"/>
  <c r="AN21" i="27"/>
  <c r="AK22" i="27"/>
  <c r="AF21" i="27"/>
  <c r="AC22" i="27"/>
  <c r="AJ24" i="27"/>
  <c r="AG25" i="27"/>
  <c r="X22" i="27"/>
  <c r="U23" i="27"/>
  <c r="T23" i="27"/>
  <c r="Q24" i="27"/>
  <c r="P22" i="27"/>
  <c r="M23" i="27"/>
  <c r="AO14" i="1"/>
  <c r="AR14" i="1" s="1"/>
  <c r="Q14" i="1"/>
  <c r="T14" i="1" s="1"/>
  <c r="Y14" i="1"/>
  <c r="AB14" i="1" s="1"/>
  <c r="AC14" i="1"/>
  <c r="AF14" i="1" s="1"/>
  <c r="AK14" i="1"/>
  <c r="AN14" i="1" s="1"/>
  <c r="AS14" i="1"/>
  <c r="AV14" i="1" s="1"/>
  <c r="AG14" i="1"/>
  <c r="AJ14" i="1" s="1"/>
  <c r="U14" i="1"/>
  <c r="X14" i="1" s="1"/>
  <c r="E14" i="1"/>
  <c r="H14" i="1" s="1"/>
  <c r="A15" i="1"/>
  <c r="D15" i="1" s="1"/>
  <c r="I14" i="1"/>
  <c r="L14" i="1" s="1"/>
  <c r="M14" i="1"/>
  <c r="P14" i="1" s="1"/>
  <c r="AB22" i="29" l="1"/>
  <c r="Y23" i="29"/>
  <c r="AJ22" i="29"/>
  <c r="AG23" i="29"/>
  <c r="AN21" i="29"/>
  <c r="AK22" i="29"/>
  <c r="AV21" i="29"/>
  <c r="AS22" i="29"/>
  <c r="M22" i="29"/>
  <c r="P21" i="29"/>
  <c r="AR23" i="29"/>
  <c r="AO24" i="29"/>
  <c r="AF22" i="29"/>
  <c r="AC23" i="29"/>
  <c r="L23" i="29"/>
  <c r="I24" i="29"/>
  <c r="X21" i="29"/>
  <c r="U22" i="29"/>
  <c r="E22" i="29"/>
  <c r="H21" i="29"/>
  <c r="D22" i="29"/>
  <c r="A23" i="29"/>
  <c r="T22" i="29"/>
  <c r="Q23" i="29"/>
  <c r="E22" i="28"/>
  <c r="H21" i="28"/>
  <c r="Y31" i="28"/>
  <c r="AB30" i="28"/>
  <c r="D31" i="28"/>
  <c r="A32" i="28"/>
  <c r="AN21" i="28"/>
  <c r="AK22" i="28"/>
  <c r="T31" i="28"/>
  <c r="Q32" i="28"/>
  <c r="AJ30" i="28"/>
  <c r="AG31" i="28"/>
  <c r="AF22" i="28"/>
  <c r="AC23" i="28"/>
  <c r="I33" i="28"/>
  <c r="L32" i="28"/>
  <c r="AO31" i="28"/>
  <c r="AR30" i="28"/>
  <c r="M22" i="28"/>
  <c r="P21" i="28"/>
  <c r="X21" i="28"/>
  <c r="U22" i="28"/>
  <c r="AV21" i="28"/>
  <c r="AS22" i="28"/>
  <c r="T24" i="27"/>
  <c r="Q25" i="27"/>
  <c r="AJ25" i="27"/>
  <c r="AG26" i="27"/>
  <c r="AN22" i="27"/>
  <c r="AK23" i="27"/>
  <c r="H22" i="27"/>
  <c r="E23" i="27"/>
  <c r="P23" i="27"/>
  <c r="M24" i="27"/>
  <c r="X23" i="27"/>
  <c r="U24" i="27"/>
  <c r="AF22" i="27"/>
  <c r="AC23" i="27"/>
  <c r="AV23" i="27"/>
  <c r="AS24" i="27"/>
  <c r="D25" i="27"/>
  <c r="A26" i="27"/>
  <c r="AS15" i="1"/>
  <c r="AV15" i="1" s="1"/>
  <c r="U15" i="1"/>
  <c r="X15" i="1" s="1"/>
  <c r="AC15" i="1"/>
  <c r="AF15" i="1" s="1"/>
  <c r="Q15" i="1"/>
  <c r="T15" i="1" s="1"/>
  <c r="AG15" i="1"/>
  <c r="AJ15" i="1" s="1"/>
  <c r="AK15" i="1"/>
  <c r="AN15" i="1" s="1"/>
  <c r="Y15" i="1"/>
  <c r="AB15" i="1" s="1"/>
  <c r="AO15" i="1"/>
  <c r="AR15" i="1" s="1"/>
  <c r="M15" i="1"/>
  <c r="P15" i="1" s="1"/>
  <c r="A16" i="1"/>
  <c r="D16" i="1" s="1"/>
  <c r="I15" i="1"/>
  <c r="L15" i="1" s="1"/>
  <c r="E15" i="1"/>
  <c r="H15" i="1" s="1"/>
  <c r="H22" i="29" l="1"/>
  <c r="E23" i="29"/>
  <c r="AV22" i="29"/>
  <c r="AS23" i="29"/>
  <c r="AN22" i="29"/>
  <c r="AK23" i="29"/>
  <c r="AB23" i="29"/>
  <c r="Y24" i="29"/>
  <c r="T23" i="29"/>
  <c r="Q24" i="29"/>
  <c r="L24" i="29"/>
  <c r="I25" i="29"/>
  <c r="AR24" i="29"/>
  <c r="AO25" i="29"/>
  <c r="AJ23" i="29"/>
  <c r="AG24" i="29"/>
  <c r="D23" i="29"/>
  <c r="A24" i="29"/>
  <c r="X22" i="29"/>
  <c r="U23" i="29"/>
  <c r="AF23" i="29"/>
  <c r="AC24" i="29"/>
  <c r="P22" i="29"/>
  <c r="M23" i="29"/>
  <c r="AV22" i="28"/>
  <c r="AS23" i="28"/>
  <c r="Y32" i="28"/>
  <c r="AB31" i="28"/>
  <c r="X22" i="28"/>
  <c r="U23" i="28"/>
  <c r="AF23" i="28"/>
  <c r="AC24" i="28"/>
  <c r="T32" i="28"/>
  <c r="Q33" i="28"/>
  <c r="D32" i="28"/>
  <c r="A33" i="28"/>
  <c r="AJ31" i="28"/>
  <c r="AG32" i="28"/>
  <c r="AN22" i="28"/>
  <c r="AK23" i="28"/>
  <c r="P22" i="28"/>
  <c r="M23" i="28"/>
  <c r="I34" i="28"/>
  <c r="L33" i="28"/>
  <c r="AO32" i="28"/>
  <c r="AR31" i="28"/>
  <c r="H22" i="28"/>
  <c r="E23" i="28"/>
  <c r="AV24" i="27"/>
  <c r="AS25" i="27"/>
  <c r="X24" i="27"/>
  <c r="U25" i="27"/>
  <c r="H23" i="27"/>
  <c r="E24" i="27"/>
  <c r="AJ26" i="27"/>
  <c r="AG27" i="27"/>
  <c r="D26" i="27"/>
  <c r="A27" i="27"/>
  <c r="AF23" i="27"/>
  <c r="AC24" i="27"/>
  <c r="P24" i="27"/>
  <c r="M25" i="27"/>
  <c r="AN23" i="27"/>
  <c r="AK24" i="27"/>
  <c r="T25" i="27"/>
  <c r="Q26" i="27"/>
  <c r="AO16" i="1"/>
  <c r="AR16" i="1" s="1"/>
  <c r="Q16" i="1"/>
  <c r="T16" i="1" s="1"/>
  <c r="AK16" i="1"/>
  <c r="AN16" i="1" s="1"/>
  <c r="U16" i="1"/>
  <c r="X16" i="1" s="1"/>
  <c r="Y16" i="1"/>
  <c r="AB16" i="1" s="1"/>
  <c r="AG16" i="1"/>
  <c r="AJ16" i="1" s="1"/>
  <c r="AC16" i="1"/>
  <c r="AF16" i="1" s="1"/>
  <c r="AS16" i="1"/>
  <c r="AV16" i="1" s="1"/>
  <c r="E16" i="1"/>
  <c r="H16" i="1" s="1"/>
  <c r="A17" i="1"/>
  <c r="D17" i="1" s="1"/>
  <c r="I16" i="1"/>
  <c r="L16" i="1" s="1"/>
  <c r="M16" i="1"/>
  <c r="P16" i="1" s="1"/>
  <c r="P23" i="29" l="1"/>
  <c r="M24" i="29"/>
  <c r="AJ24" i="29"/>
  <c r="AG25" i="29"/>
  <c r="AV23" i="29"/>
  <c r="AS24" i="29"/>
  <c r="AF24" i="29"/>
  <c r="AC25" i="29"/>
  <c r="D24" i="29"/>
  <c r="A25" i="29"/>
  <c r="AR25" i="29"/>
  <c r="AO26" i="29"/>
  <c r="T24" i="29"/>
  <c r="Q25" i="29"/>
  <c r="AN23" i="29"/>
  <c r="AK24" i="29"/>
  <c r="H23" i="29"/>
  <c r="E24" i="29"/>
  <c r="X23" i="29"/>
  <c r="U24" i="29"/>
  <c r="L25" i="29"/>
  <c r="I26" i="29"/>
  <c r="AB24" i="29"/>
  <c r="Y25" i="29"/>
  <c r="H23" i="28"/>
  <c r="E24" i="28"/>
  <c r="I35" i="28"/>
  <c r="L35" i="28" s="1"/>
  <c r="L34" i="28"/>
  <c r="Y33" i="28"/>
  <c r="AB32" i="28"/>
  <c r="P23" i="28"/>
  <c r="M24" i="28"/>
  <c r="AJ32" i="28"/>
  <c r="AG33" i="28"/>
  <c r="Q34" i="28"/>
  <c r="T33" i="28"/>
  <c r="X23" i="28"/>
  <c r="U24" i="28"/>
  <c r="AV23" i="28"/>
  <c r="AS24" i="28"/>
  <c r="AN23" i="28"/>
  <c r="AK24" i="28"/>
  <c r="D33" i="28"/>
  <c r="A34" i="28"/>
  <c r="AF24" i="28"/>
  <c r="AC25" i="28"/>
  <c r="AO33" i="28"/>
  <c r="AR32" i="28"/>
  <c r="T26" i="27"/>
  <c r="Q27" i="27"/>
  <c r="AN24" i="27"/>
  <c r="AK25" i="27"/>
  <c r="AF24" i="27"/>
  <c r="AC25" i="27"/>
  <c r="AJ27" i="27"/>
  <c r="AG28" i="27"/>
  <c r="X25" i="27"/>
  <c r="U26" i="27"/>
  <c r="P25" i="27"/>
  <c r="M26" i="27"/>
  <c r="H24" i="27"/>
  <c r="E25" i="27"/>
  <c r="AV25" i="27"/>
  <c r="AS26" i="27"/>
  <c r="D27" i="27"/>
  <c r="A28" i="27"/>
  <c r="AS17" i="1"/>
  <c r="AV17" i="1" s="1"/>
  <c r="AG17" i="1"/>
  <c r="AJ17" i="1" s="1"/>
  <c r="U17" i="1"/>
  <c r="X17" i="1" s="1"/>
  <c r="Q17" i="1"/>
  <c r="T17" i="1" s="1"/>
  <c r="AC17" i="1"/>
  <c r="AF17" i="1" s="1"/>
  <c r="Y17" i="1"/>
  <c r="AB17" i="1" s="1"/>
  <c r="AK17" i="1"/>
  <c r="AN17" i="1" s="1"/>
  <c r="AO17" i="1"/>
  <c r="AR17" i="1" s="1"/>
  <c r="M17" i="1"/>
  <c r="P17" i="1" s="1"/>
  <c r="A18" i="1"/>
  <c r="D18" i="1" s="1"/>
  <c r="I17" i="1"/>
  <c r="L17" i="1" s="1"/>
  <c r="E17" i="1"/>
  <c r="H17" i="1" s="1"/>
  <c r="L26" i="29" l="1"/>
  <c r="I27" i="29"/>
  <c r="H24" i="29"/>
  <c r="E25" i="29"/>
  <c r="T25" i="29"/>
  <c r="Q26" i="29"/>
  <c r="D25" i="29"/>
  <c r="A26" i="29"/>
  <c r="AV24" i="29"/>
  <c r="AS25" i="29"/>
  <c r="P24" i="29"/>
  <c r="M25" i="29"/>
  <c r="AB25" i="29"/>
  <c r="Y26" i="29"/>
  <c r="X24" i="29"/>
  <c r="U25" i="29"/>
  <c r="AN24" i="29"/>
  <c r="AK25" i="29"/>
  <c r="AR26" i="29"/>
  <c r="AO27" i="29"/>
  <c r="AF25" i="29"/>
  <c r="AC26" i="29"/>
  <c r="AJ25" i="29"/>
  <c r="AG26" i="29"/>
  <c r="A35" i="28"/>
  <c r="D35" i="28" s="1"/>
  <c r="D34" i="28"/>
  <c r="P24" i="28"/>
  <c r="M25" i="28"/>
  <c r="AO34" i="28"/>
  <c r="AR34" i="28" s="1"/>
  <c r="AR33" i="28"/>
  <c r="AF25" i="28"/>
  <c r="AC26" i="28"/>
  <c r="AN24" i="28"/>
  <c r="AK25" i="28"/>
  <c r="X24" i="28"/>
  <c r="U25" i="28"/>
  <c r="AG34" i="28"/>
  <c r="AJ34" i="28" s="1"/>
  <c r="AJ33" i="28"/>
  <c r="H24" i="28"/>
  <c r="E25" i="28"/>
  <c r="AV24" i="28"/>
  <c r="AS25" i="28"/>
  <c r="T34" i="28"/>
  <c r="Q35" i="28"/>
  <c r="T35" i="28" s="1"/>
  <c r="Y34" i="28"/>
  <c r="AB33" i="28"/>
  <c r="X26" i="27"/>
  <c r="U27" i="27"/>
  <c r="T27" i="27"/>
  <c r="Q28" i="27"/>
  <c r="AV26" i="27"/>
  <c r="AS27" i="27"/>
  <c r="P26" i="27"/>
  <c r="M27" i="27"/>
  <c r="AJ28" i="27"/>
  <c r="AG29" i="27"/>
  <c r="AN25" i="27"/>
  <c r="AK26" i="27"/>
  <c r="D28" i="27"/>
  <c r="A29" i="27"/>
  <c r="H25" i="27"/>
  <c r="E26" i="27"/>
  <c r="AF25" i="27"/>
  <c r="AC26" i="27"/>
  <c r="AO18" i="1"/>
  <c r="AR18" i="1" s="1"/>
  <c r="Y18" i="1"/>
  <c r="AB18" i="1" s="1"/>
  <c r="Q18" i="1"/>
  <c r="T18" i="1" s="1"/>
  <c r="AG18" i="1"/>
  <c r="AJ18" i="1" s="1"/>
  <c r="AK18" i="1"/>
  <c r="AN18" i="1" s="1"/>
  <c r="AC18" i="1"/>
  <c r="AF18" i="1" s="1"/>
  <c r="U18" i="1"/>
  <c r="X18" i="1" s="1"/>
  <c r="AS18" i="1"/>
  <c r="AV18" i="1" s="1"/>
  <c r="E18" i="1"/>
  <c r="H18" i="1" s="1"/>
  <c r="A19" i="1"/>
  <c r="D19" i="1" s="1"/>
  <c r="I18" i="1"/>
  <c r="L18" i="1" s="1"/>
  <c r="M18" i="1"/>
  <c r="P18" i="1" s="1"/>
  <c r="AJ26" i="29" l="1"/>
  <c r="AG27" i="29"/>
  <c r="P25" i="29"/>
  <c r="M26" i="29"/>
  <c r="D26" i="29"/>
  <c r="A27" i="29"/>
  <c r="X25" i="29"/>
  <c r="U26" i="29"/>
  <c r="AF26" i="29"/>
  <c r="AC27" i="29"/>
  <c r="AN25" i="29"/>
  <c r="AK26" i="29"/>
  <c r="AB26" i="29"/>
  <c r="Y27" i="29"/>
  <c r="AV25" i="29"/>
  <c r="AS26" i="29"/>
  <c r="T26" i="29"/>
  <c r="Q27" i="29"/>
  <c r="L27" i="29"/>
  <c r="I28" i="29"/>
  <c r="AR27" i="29"/>
  <c r="AO28" i="29"/>
  <c r="H25" i="29"/>
  <c r="E26" i="29"/>
  <c r="H25" i="28"/>
  <c r="E26" i="28"/>
  <c r="X25" i="28"/>
  <c r="U26" i="28"/>
  <c r="AF26" i="28"/>
  <c r="AC27" i="28"/>
  <c r="P25" i="28"/>
  <c r="M26" i="28"/>
  <c r="AV25" i="28"/>
  <c r="AS26" i="28"/>
  <c r="AN25" i="28"/>
  <c r="AK26" i="28"/>
  <c r="Y35" i="28"/>
  <c r="AB35" i="28" s="1"/>
  <c r="AB34" i="28"/>
  <c r="H26" i="27"/>
  <c r="E27" i="27"/>
  <c r="AN26" i="27"/>
  <c r="AK27" i="27"/>
  <c r="P27" i="27"/>
  <c r="M28" i="27"/>
  <c r="T28" i="27"/>
  <c r="Q29" i="27"/>
  <c r="AF26" i="27"/>
  <c r="AC27" i="27"/>
  <c r="D29" i="27"/>
  <c r="A30" i="27"/>
  <c r="AJ29" i="27"/>
  <c r="AG30" i="27"/>
  <c r="X27" i="27"/>
  <c r="U28" i="27"/>
  <c r="AV27" i="27"/>
  <c r="AS28" i="27"/>
  <c r="AS19" i="1"/>
  <c r="AV19" i="1" s="1"/>
  <c r="Y19" i="1"/>
  <c r="AB19" i="1" s="1"/>
  <c r="AC19" i="1"/>
  <c r="AF19" i="1" s="1"/>
  <c r="AG19" i="1"/>
  <c r="AJ19" i="1" s="1"/>
  <c r="U19" i="1"/>
  <c r="X19" i="1" s="1"/>
  <c r="AK19" i="1"/>
  <c r="AN19" i="1" s="1"/>
  <c r="Q19" i="1"/>
  <c r="T19" i="1" s="1"/>
  <c r="AO19" i="1"/>
  <c r="AR19" i="1" s="1"/>
  <c r="M19" i="1"/>
  <c r="P19" i="1" s="1"/>
  <c r="A20" i="1"/>
  <c r="D20" i="1" s="1"/>
  <c r="I19" i="1"/>
  <c r="L19" i="1" s="1"/>
  <c r="E19" i="1"/>
  <c r="H19" i="1" s="1"/>
  <c r="L28" i="29" l="1"/>
  <c r="I29" i="29"/>
  <c r="AN26" i="29"/>
  <c r="AK27" i="29"/>
  <c r="P26" i="29"/>
  <c r="M27" i="29"/>
  <c r="AV26" i="29"/>
  <c r="AS27" i="29"/>
  <c r="AR28" i="29"/>
  <c r="AO29" i="29"/>
  <c r="T27" i="29"/>
  <c r="Q28" i="29"/>
  <c r="AB27" i="29"/>
  <c r="Y28" i="29"/>
  <c r="AF27" i="29"/>
  <c r="AC28" i="29"/>
  <c r="D27" i="29"/>
  <c r="A28" i="29"/>
  <c r="AJ27" i="29"/>
  <c r="AG28" i="29"/>
  <c r="H26" i="29"/>
  <c r="E27" i="29"/>
  <c r="X26" i="29"/>
  <c r="U27" i="29"/>
  <c r="AN26" i="28"/>
  <c r="AK27" i="28"/>
  <c r="P26" i="28"/>
  <c r="M27" i="28"/>
  <c r="X26" i="28"/>
  <c r="U27" i="28"/>
  <c r="AV26" i="28"/>
  <c r="AS27" i="28"/>
  <c r="AF27" i="28"/>
  <c r="AC28" i="28"/>
  <c r="H26" i="28"/>
  <c r="E27" i="28"/>
  <c r="AJ30" i="27"/>
  <c r="AG31" i="27"/>
  <c r="H27" i="27"/>
  <c r="E28" i="27"/>
  <c r="X28" i="27"/>
  <c r="U29" i="27"/>
  <c r="D30" i="27"/>
  <c r="A31" i="27"/>
  <c r="T29" i="27"/>
  <c r="Q30" i="27"/>
  <c r="AN27" i="27"/>
  <c r="AK28" i="27"/>
  <c r="AV28" i="27"/>
  <c r="AS29" i="27"/>
  <c r="AF27" i="27"/>
  <c r="AC28" i="27"/>
  <c r="P28" i="27"/>
  <c r="M29" i="27"/>
  <c r="AO20" i="1"/>
  <c r="AR20" i="1" s="1"/>
  <c r="AG20" i="1"/>
  <c r="AJ20" i="1" s="1"/>
  <c r="AK20" i="1"/>
  <c r="AN20" i="1" s="1"/>
  <c r="Y20" i="1"/>
  <c r="AB20" i="1" s="1"/>
  <c r="Q20" i="1"/>
  <c r="T20" i="1" s="1"/>
  <c r="U20" i="1"/>
  <c r="X20" i="1" s="1"/>
  <c r="AC20" i="1"/>
  <c r="AF20" i="1" s="1"/>
  <c r="AS20" i="1"/>
  <c r="AV20" i="1" s="1"/>
  <c r="E20" i="1"/>
  <c r="H20" i="1" s="1"/>
  <c r="A21" i="1"/>
  <c r="D21" i="1" s="1"/>
  <c r="I20" i="1"/>
  <c r="L20" i="1" s="1"/>
  <c r="M20" i="1"/>
  <c r="P20" i="1" s="1"/>
  <c r="X27" i="29" l="1"/>
  <c r="U28" i="29"/>
  <c r="AV27" i="29"/>
  <c r="AS28" i="29"/>
  <c r="T28" i="29"/>
  <c r="Q29" i="29"/>
  <c r="H27" i="29"/>
  <c r="E28" i="29"/>
  <c r="D28" i="29"/>
  <c r="A29" i="29"/>
  <c r="AB28" i="29"/>
  <c r="Y29" i="29"/>
  <c r="AR29" i="29"/>
  <c r="AO30" i="29"/>
  <c r="P27" i="29"/>
  <c r="M28" i="29"/>
  <c r="L29" i="29"/>
  <c r="I30" i="29"/>
  <c r="AJ28" i="29"/>
  <c r="AG29" i="29"/>
  <c r="AF28" i="29"/>
  <c r="AC29" i="29"/>
  <c r="AN27" i="29"/>
  <c r="AK28" i="29"/>
  <c r="H27" i="28"/>
  <c r="E28" i="28"/>
  <c r="AV27" i="28"/>
  <c r="AS28" i="28"/>
  <c r="P27" i="28"/>
  <c r="M28" i="28"/>
  <c r="AF28" i="28"/>
  <c r="AC29" i="28"/>
  <c r="X27" i="28"/>
  <c r="U28" i="28"/>
  <c r="AN27" i="28"/>
  <c r="AK28" i="28"/>
  <c r="AV29" i="27"/>
  <c r="AS30" i="27"/>
  <c r="AJ31" i="27"/>
  <c r="AG32" i="27"/>
  <c r="AF28" i="27"/>
  <c r="AC29" i="27"/>
  <c r="AN28" i="27"/>
  <c r="AK29" i="27"/>
  <c r="D31" i="27"/>
  <c r="A32" i="27"/>
  <c r="H28" i="27"/>
  <c r="E29" i="27"/>
  <c r="T30" i="27"/>
  <c r="Q31" i="27"/>
  <c r="P29" i="27"/>
  <c r="M30" i="27"/>
  <c r="X29" i="27"/>
  <c r="U30" i="27"/>
  <c r="AG21" i="1"/>
  <c r="AJ21" i="1" s="1"/>
  <c r="AS21" i="1"/>
  <c r="AV21" i="1" s="1"/>
  <c r="U21" i="1"/>
  <c r="X21" i="1" s="1"/>
  <c r="Y21" i="1"/>
  <c r="AB21" i="1" s="1"/>
  <c r="AC21" i="1"/>
  <c r="AF21" i="1" s="1"/>
  <c r="Q21" i="1"/>
  <c r="T21" i="1" s="1"/>
  <c r="AK21" i="1"/>
  <c r="AN21" i="1" s="1"/>
  <c r="AO21" i="1"/>
  <c r="AR21" i="1" s="1"/>
  <c r="M21" i="1"/>
  <c r="P21" i="1" s="1"/>
  <c r="A22" i="1"/>
  <c r="D22" i="1" s="1"/>
  <c r="I21" i="1"/>
  <c r="L21" i="1" s="1"/>
  <c r="E21" i="1"/>
  <c r="H21" i="1" s="1"/>
  <c r="AF29" i="29" l="1"/>
  <c r="AC30" i="29"/>
  <c r="L30" i="29"/>
  <c r="I31" i="29"/>
  <c r="AR30" i="29"/>
  <c r="AO31" i="29"/>
  <c r="D29" i="29"/>
  <c r="A30" i="29"/>
  <c r="T29" i="29"/>
  <c r="Q30" i="29"/>
  <c r="X28" i="29"/>
  <c r="U29" i="29"/>
  <c r="AN28" i="29"/>
  <c r="AK29" i="29"/>
  <c r="AJ29" i="29"/>
  <c r="AG30" i="29"/>
  <c r="P28" i="29"/>
  <c r="M29" i="29"/>
  <c r="AB29" i="29"/>
  <c r="Y30" i="29"/>
  <c r="H28" i="29"/>
  <c r="E29" i="29"/>
  <c r="AV28" i="29"/>
  <c r="AS29" i="29"/>
  <c r="AN28" i="28"/>
  <c r="AK29" i="28"/>
  <c r="AF29" i="28"/>
  <c r="AC30" i="28"/>
  <c r="AV28" i="28"/>
  <c r="AS29" i="28"/>
  <c r="X28" i="28"/>
  <c r="U29" i="28"/>
  <c r="P28" i="28"/>
  <c r="M29" i="28"/>
  <c r="H28" i="28"/>
  <c r="E29" i="28"/>
  <c r="P30" i="27"/>
  <c r="M31" i="27"/>
  <c r="H29" i="27"/>
  <c r="E30" i="27"/>
  <c r="AN29" i="27"/>
  <c r="AK30" i="27"/>
  <c r="AJ32" i="27"/>
  <c r="AG33" i="27"/>
  <c r="X30" i="27"/>
  <c r="U31" i="27"/>
  <c r="T31" i="27"/>
  <c r="Q32" i="27"/>
  <c r="D32" i="27"/>
  <c r="A33" i="27"/>
  <c r="AF29" i="27"/>
  <c r="AC30" i="27"/>
  <c r="AV30" i="27"/>
  <c r="AS31" i="27"/>
  <c r="AO22" i="1"/>
  <c r="AR22" i="1" s="1"/>
  <c r="Q22" i="1"/>
  <c r="T22" i="1" s="1"/>
  <c r="Y22" i="1"/>
  <c r="AB22" i="1" s="1"/>
  <c r="AS22" i="1"/>
  <c r="AV22" i="1" s="1"/>
  <c r="AK22" i="1"/>
  <c r="AN22" i="1" s="1"/>
  <c r="AC22" i="1"/>
  <c r="AF22" i="1" s="1"/>
  <c r="U22" i="1"/>
  <c r="X22" i="1" s="1"/>
  <c r="AG22" i="1"/>
  <c r="AJ22" i="1" s="1"/>
  <c r="E22" i="1"/>
  <c r="H22" i="1" s="1"/>
  <c r="A23" i="1"/>
  <c r="D23" i="1" s="1"/>
  <c r="I22" i="1"/>
  <c r="L22" i="1" s="1"/>
  <c r="M22" i="1"/>
  <c r="P22" i="1" s="1"/>
  <c r="X29" i="29" l="1"/>
  <c r="U30" i="29"/>
  <c r="AV29" i="29"/>
  <c r="AS30" i="29"/>
  <c r="AJ30" i="29"/>
  <c r="AG31" i="29"/>
  <c r="L31" i="29"/>
  <c r="I32" i="29"/>
  <c r="H29" i="29"/>
  <c r="E30" i="29"/>
  <c r="P29" i="29"/>
  <c r="M30" i="29"/>
  <c r="AN29" i="29"/>
  <c r="AK30" i="29"/>
  <c r="T30" i="29"/>
  <c r="Q31" i="29"/>
  <c r="AR31" i="29"/>
  <c r="AO32" i="29"/>
  <c r="AF30" i="29"/>
  <c r="AC31" i="29"/>
  <c r="AB30" i="29"/>
  <c r="Y31" i="29"/>
  <c r="D30" i="29"/>
  <c r="A31" i="29"/>
  <c r="H29" i="28"/>
  <c r="E30" i="28"/>
  <c r="X29" i="28"/>
  <c r="U30" i="28"/>
  <c r="AF30" i="28"/>
  <c r="AC31" i="28"/>
  <c r="P29" i="28"/>
  <c r="M30" i="28"/>
  <c r="AV29" i="28"/>
  <c r="AS30" i="28"/>
  <c r="AN29" i="28"/>
  <c r="AK30" i="28"/>
  <c r="AV31" i="27"/>
  <c r="AS32" i="27"/>
  <c r="AN30" i="27"/>
  <c r="AK31" i="27"/>
  <c r="AF30" i="27"/>
  <c r="AC31" i="27"/>
  <c r="T32" i="27"/>
  <c r="Q33" i="27"/>
  <c r="AG34" i="27"/>
  <c r="AJ34" i="27" s="1"/>
  <c r="AJ33" i="27"/>
  <c r="H30" i="27"/>
  <c r="E31" i="27"/>
  <c r="D33" i="27"/>
  <c r="A34" i="27"/>
  <c r="X31" i="27"/>
  <c r="U32" i="27"/>
  <c r="P31" i="27"/>
  <c r="M32" i="27"/>
  <c r="AG23" i="1"/>
  <c r="AJ23" i="1" s="1"/>
  <c r="AC23" i="1"/>
  <c r="AF23" i="1" s="1"/>
  <c r="AS23" i="1"/>
  <c r="AV23" i="1" s="1"/>
  <c r="Q23" i="1"/>
  <c r="T23" i="1" s="1"/>
  <c r="U23" i="1"/>
  <c r="X23" i="1" s="1"/>
  <c r="AK23" i="1"/>
  <c r="AN23" i="1" s="1"/>
  <c r="Y23" i="1"/>
  <c r="AB23" i="1" s="1"/>
  <c r="AO23" i="1"/>
  <c r="AR23" i="1" s="1"/>
  <c r="M23" i="1"/>
  <c r="P23" i="1" s="1"/>
  <c r="A24" i="1"/>
  <c r="D24" i="1" s="1"/>
  <c r="I23" i="1"/>
  <c r="L23" i="1" s="1"/>
  <c r="E23" i="1"/>
  <c r="H23" i="1" s="1"/>
  <c r="AB31" i="29" l="1"/>
  <c r="Y32" i="29"/>
  <c r="AR32" i="29"/>
  <c r="AO33" i="29"/>
  <c r="AN30" i="29"/>
  <c r="AK31" i="29"/>
  <c r="H30" i="29"/>
  <c r="E31" i="29"/>
  <c r="AJ31" i="29"/>
  <c r="AG32" i="29"/>
  <c r="X30" i="29"/>
  <c r="U31" i="29"/>
  <c r="D31" i="29"/>
  <c r="A32" i="29"/>
  <c r="AF31" i="29"/>
  <c r="AC32" i="29"/>
  <c r="T31" i="29"/>
  <c r="Q32" i="29"/>
  <c r="P30" i="29"/>
  <c r="M31" i="29"/>
  <c r="L32" i="29"/>
  <c r="I33" i="29"/>
  <c r="AV30" i="29"/>
  <c r="AS31" i="29"/>
  <c r="AN30" i="28"/>
  <c r="AK31" i="28"/>
  <c r="P30" i="28"/>
  <c r="M31" i="28"/>
  <c r="X30" i="28"/>
  <c r="U31" i="28"/>
  <c r="AV30" i="28"/>
  <c r="AS31" i="28"/>
  <c r="AF31" i="28"/>
  <c r="AC32" i="28"/>
  <c r="H30" i="28"/>
  <c r="E31" i="28"/>
  <c r="P32" i="27"/>
  <c r="M33" i="27"/>
  <c r="A35" i="27"/>
  <c r="D35" i="27" s="1"/>
  <c r="D34" i="27"/>
  <c r="AV32" i="27"/>
  <c r="AS33" i="27"/>
  <c r="X32" i="27"/>
  <c r="U33" i="27"/>
  <c r="H31" i="27"/>
  <c r="E32" i="27"/>
  <c r="E33" i="27" s="1"/>
  <c r="H33" i="27" s="1"/>
  <c r="Q34" i="27"/>
  <c r="T33" i="27"/>
  <c r="AN31" i="27"/>
  <c r="AK32" i="27"/>
  <c r="AF31" i="27"/>
  <c r="AC32" i="27"/>
  <c r="AO24" i="1"/>
  <c r="AR24" i="1" s="1"/>
  <c r="AK24" i="1"/>
  <c r="AN24" i="1" s="1"/>
  <c r="Q24" i="1"/>
  <c r="T24" i="1" s="1"/>
  <c r="AC24" i="1"/>
  <c r="AF24" i="1" s="1"/>
  <c r="Y24" i="1"/>
  <c r="AB24" i="1" s="1"/>
  <c r="U24" i="1"/>
  <c r="X24" i="1" s="1"/>
  <c r="AS24" i="1"/>
  <c r="AV24" i="1" s="1"/>
  <c r="AG24" i="1"/>
  <c r="AJ24" i="1" s="1"/>
  <c r="E24" i="1"/>
  <c r="H24" i="1" s="1"/>
  <c r="A25" i="1"/>
  <c r="D25" i="1" s="1"/>
  <c r="I24" i="1"/>
  <c r="L24" i="1" s="1"/>
  <c r="M24" i="1"/>
  <c r="P24" i="1" s="1"/>
  <c r="AV31" i="29" l="1"/>
  <c r="AS32" i="29"/>
  <c r="X31" i="29"/>
  <c r="U32" i="29"/>
  <c r="P31" i="29"/>
  <c r="M32" i="29"/>
  <c r="H31" i="29"/>
  <c r="E32" i="29"/>
  <c r="I34" i="29"/>
  <c r="L33" i="29"/>
  <c r="T32" i="29"/>
  <c r="Q33" i="29"/>
  <c r="D32" i="29"/>
  <c r="A33" i="29"/>
  <c r="AJ32" i="29"/>
  <c r="AG33" i="29"/>
  <c r="AN31" i="29"/>
  <c r="AK32" i="29"/>
  <c r="AB32" i="29"/>
  <c r="Y33" i="29"/>
  <c r="AF32" i="29"/>
  <c r="AC33" i="29"/>
  <c r="AO34" i="29"/>
  <c r="AR34" i="29" s="1"/>
  <c r="AR33" i="29"/>
  <c r="H31" i="28"/>
  <c r="E32" i="28"/>
  <c r="AV31" i="28"/>
  <c r="AS32" i="28"/>
  <c r="P31" i="28"/>
  <c r="M32" i="28"/>
  <c r="AF32" i="28"/>
  <c r="AC33" i="28"/>
  <c r="X31" i="28"/>
  <c r="U32" i="28"/>
  <c r="AN31" i="28"/>
  <c r="AK32" i="28"/>
  <c r="AV33" i="27"/>
  <c r="AS34" i="27"/>
  <c r="AF32" i="27"/>
  <c r="AC33" i="27"/>
  <c r="AN32" i="27"/>
  <c r="AK33" i="27"/>
  <c r="H32" i="27"/>
  <c r="P33" i="27"/>
  <c r="M34" i="27"/>
  <c r="P34" i="27" s="1"/>
  <c r="X33" i="27"/>
  <c r="U34" i="27"/>
  <c r="X34" i="27" s="1"/>
  <c r="T34" i="27"/>
  <c r="Q35" i="27"/>
  <c r="T35" i="27" s="1"/>
  <c r="AG25" i="1"/>
  <c r="AJ25" i="1" s="1"/>
  <c r="U25" i="1"/>
  <c r="X25" i="1" s="1"/>
  <c r="AC25" i="1"/>
  <c r="AF25" i="1" s="1"/>
  <c r="AK25" i="1"/>
  <c r="AN25" i="1" s="1"/>
  <c r="AS25" i="1"/>
  <c r="AV25" i="1" s="1"/>
  <c r="Y25" i="1"/>
  <c r="AB25" i="1" s="1"/>
  <c r="Q25" i="1"/>
  <c r="T25" i="1" s="1"/>
  <c r="AO25" i="1"/>
  <c r="AR25" i="1" s="1"/>
  <c r="M25" i="1"/>
  <c r="P25" i="1" s="1"/>
  <c r="A26" i="1"/>
  <c r="D26" i="1" s="1"/>
  <c r="I25" i="1"/>
  <c r="L25" i="1" s="1"/>
  <c r="E25" i="1"/>
  <c r="H25" i="1" s="1"/>
  <c r="Q34" i="29" l="1"/>
  <c r="T33" i="29"/>
  <c r="Y34" i="29"/>
  <c r="AB33" i="29"/>
  <c r="H32" i="29"/>
  <c r="E33" i="29"/>
  <c r="H33" i="29" s="1"/>
  <c r="AF33" i="29"/>
  <c r="AC34" i="29"/>
  <c r="AN32" i="29"/>
  <c r="AK33" i="29"/>
  <c r="D33" i="29"/>
  <c r="A34" i="29"/>
  <c r="P32" i="29"/>
  <c r="M33" i="29"/>
  <c r="AV32" i="29"/>
  <c r="AS33" i="29"/>
  <c r="AG34" i="29"/>
  <c r="AJ34" i="29" s="1"/>
  <c r="AJ33" i="29"/>
  <c r="X32" i="29"/>
  <c r="U33" i="29"/>
  <c r="I35" i="29"/>
  <c r="L35" i="29" s="1"/>
  <c r="L34" i="29"/>
  <c r="AN32" i="28"/>
  <c r="AK33" i="28"/>
  <c r="AF33" i="28"/>
  <c r="AC34" i="28"/>
  <c r="AV32" i="28"/>
  <c r="AS33" i="28"/>
  <c r="X32" i="28"/>
  <c r="U33" i="28"/>
  <c r="P32" i="28"/>
  <c r="M33" i="28"/>
  <c r="H32" i="28"/>
  <c r="E33" i="28"/>
  <c r="H33" i="28" s="1"/>
  <c r="AN33" i="27"/>
  <c r="AK34" i="27"/>
  <c r="AF33" i="27"/>
  <c r="AC34" i="27"/>
  <c r="AV34" i="27"/>
  <c r="AS35" i="27"/>
  <c r="AV35" i="27" s="1"/>
  <c r="AO26" i="1"/>
  <c r="AR26" i="1" s="1"/>
  <c r="Y26" i="1"/>
  <c r="AB26" i="1" s="1"/>
  <c r="AK26" i="1"/>
  <c r="AN26" i="1" s="1"/>
  <c r="U26" i="1"/>
  <c r="X26" i="1" s="1"/>
  <c r="Q26" i="1"/>
  <c r="T26" i="1" s="1"/>
  <c r="AS26" i="1"/>
  <c r="AV26" i="1" s="1"/>
  <c r="AC26" i="1"/>
  <c r="AF26" i="1" s="1"/>
  <c r="AG26" i="1"/>
  <c r="AJ26" i="1" s="1"/>
  <c r="E26" i="1"/>
  <c r="H26" i="1" s="1"/>
  <c r="A27" i="1"/>
  <c r="D27" i="1" s="1"/>
  <c r="I26" i="1"/>
  <c r="L26" i="1" s="1"/>
  <c r="M26" i="1"/>
  <c r="P26" i="1" s="1"/>
  <c r="X33" i="29" l="1"/>
  <c r="U34" i="29"/>
  <c r="X34" i="29" s="1"/>
  <c r="AV33" i="29"/>
  <c r="AS34" i="29"/>
  <c r="A35" i="29"/>
  <c r="D35" i="29" s="1"/>
  <c r="D34" i="29"/>
  <c r="AC35" i="29"/>
  <c r="AF35" i="29" s="1"/>
  <c r="AF34" i="29"/>
  <c r="AB34" i="29"/>
  <c r="Y35" i="29"/>
  <c r="AB35" i="29" s="1"/>
  <c r="P33" i="29"/>
  <c r="M34" i="29"/>
  <c r="P34" i="29" s="1"/>
  <c r="AN33" i="29"/>
  <c r="AK34" i="29"/>
  <c r="T34" i="29"/>
  <c r="Q35" i="29"/>
  <c r="T35" i="29" s="1"/>
  <c r="X33" i="28"/>
  <c r="U34" i="28"/>
  <c r="X34" i="28" s="1"/>
  <c r="AC35" i="28"/>
  <c r="AF35" i="28" s="1"/>
  <c r="AF34" i="28"/>
  <c r="P33" i="28"/>
  <c r="M34" i="28"/>
  <c r="P34" i="28" s="1"/>
  <c r="AV33" i="28"/>
  <c r="AS34" i="28"/>
  <c r="AN33" i="28"/>
  <c r="AK34" i="28"/>
  <c r="AC35" i="27"/>
  <c r="AF35" i="27" s="1"/>
  <c r="AF34" i="27"/>
  <c r="AN34" i="27"/>
  <c r="AK35" i="27"/>
  <c r="AN35" i="27" s="1"/>
  <c r="AG27" i="1"/>
  <c r="AJ27" i="1" s="1"/>
  <c r="AS27" i="1"/>
  <c r="AV27" i="1" s="1"/>
  <c r="U27" i="1"/>
  <c r="X27" i="1" s="1"/>
  <c r="Y27" i="1"/>
  <c r="AB27" i="1" s="1"/>
  <c r="AC27" i="1"/>
  <c r="AF27" i="1" s="1"/>
  <c r="Q27" i="1"/>
  <c r="T27" i="1" s="1"/>
  <c r="AK27" i="1"/>
  <c r="AN27" i="1" s="1"/>
  <c r="AO27" i="1"/>
  <c r="AR27" i="1" s="1"/>
  <c r="M27" i="1"/>
  <c r="P27" i="1" s="1"/>
  <c r="A28" i="1"/>
  <c r="D28" i="1" s="1"/>
  <c r="I27" i="1"/>
  <c r="L27" i="1" s="1"/>
  <c r="E27" i="1"/>
  <c r="H27" i="1" s="1"/>
  <c r="AV34" i="29" l="1"/>
  <c r="AS35" i="29"/>
  <c r="AV35" i="29" s="1"/>
  <c r="AN34" i="29"/>
  <c r="AK35" i="29"/>
  <c r="AN35" i="29" s="1"/>
  <c r="AN34" i="28"/>
  <c r="AK35" i="28"/>
  <c r="AN35" i="28" s="1"/>
  <c r="AV34" i="28"/>
  <c r="AS35" i="28"/>
  <c r="AV35" i="28" s="1"/>
  <c r="AO28" i="1"/>
  <c r="AR28" i="1" s="1"/>
  <c r="Y28" i="1"/>
  <c r="AB28" i="1" s="1"/>
  <c r="AS28" i="1"/>
  <c r="AV28" i="1" s="1"/>
  <c r="Q28" i="1"/>
  <c r="T28" i="1" s="1"/>
  <c r="AK28" i="1"/>
  <c r="AN28" i="1" s="1"/>
  <c r="AC28" i="1"/>
  <c r="AF28" i="1" s="1"/>
  <c r="U28" i="1"/>
  <c r="X28" i="1" s="1"/>
  <c r="AG28" i="1"/>
  <c r="AJ28" i="1" s="1"/>
  <c r="E28" i="1"/>
  <c r="H28" i="1" s="1"/>
  <c r="A29" i="1"/>
  <c r="D29" i="1" s="1"/>
  <c r="I28" i="1"/>
  <c r="L28" i="1" s="1"/>
  <c r="M28" i="1"/>
  <c r="P28" i="1" s="1"/>
  <c r="AG29" i="1" l="1"/>
  <c r="AJ29" i="1" s="1"/>
  <c r="AC29" i="1"/>
  <c r="AF29" i="1" s="1"/>
  <c r="Q29" i="1"/>
  <c r="T29" i="1" s="1"/>
  <c r="Y29" i="1"/>
  <c r="AB29" i="1" s="1"/>
  <c r="U29" i="1"/>
  <c r="X29" i="1" s="1"/>
  <c r="AK29" i="1"/>
  <c r="AN29" i="1" s="1"/>
  <c r="AS29" i="1"/>
  <c r="AV29" i="1" s="1"/>
  <c r="AO29" i="1"/>
  <c r="AR29" i="1" s="1"/>
  <c r="M29" i="1"/>
  <c r="P29" i="1" s="1"/>
  <c r="A30" i="1"/>
  <c r="D30" i="1" s="1"/>
  <c r="I29" i="1"/>
  <c r="L29" i="1" s="1"/>
  <c r="E29" i="1"/>
  <c r="H29" i="1" s="1"/>
  <c r="AO30" i="1" l="1"/>
  <c r="AR30" i="1" s="1"/>
  <c r="AK30" i="1"/>
  <c r="AN30" i="1" s="1"/>
  <c r="Y30" i="1"/>
  <c r="AB30" i="1" s="1"/>
  <c r="AC30" i="1"/>
  <c r="AF30" i="1" s="1"/>
  <c r="AS30" i="1"/>
  <c r="AV30" i="1" s="1"/>
  <c r="U30" i="1"/>
  <c r="X30" i="1" s="1"/>
  <c r="Q30" i="1"/>
  <c r="T30" i="1" s="1"/>
  <c r="AG30" i="1"/>
  <c r="AJ30" i="1" s="1"/>
  <c r="E30" i="1"/>
  <c r="H30" i="1" s="1"/>
  <c r="A31" i="1"/>
  <c r="D31" i="1" s="1"/>
  <c r="I30" i="1"/>
  <c r="L30" i="1" s="1"/>
  <c r="M30" i="1"/>
  <c r="P30" i="1" s="1"/>
  <c r="AG31" i="1" l="1"/>
  <c r="AJ31" i="1" s="1"/>
  <c r="U31" i="1"/>
  <c r="X31" i="1" s="1"/>
  <c r="AC31" i="1"/>
  <c r="AF31" i="1" s="1"/>
  <c r="AK31" i="1"/>
  <c r="AN31" i="1" s="1"/>
  <c r="Q31" i="1"/>
  <c r="T31" i="1" s="1"/>
  <c r="AS31" i="1"/>
  <c r="AV31" i="1" s="1"/>
  <c r="Y31" i="1"/>
  <c r="AB31" i="1" s="1"/>
  <c r="AO31" i="1"/>
  <c r="AR31" i="1" s="1"/>
  <c r="M31" i="1"/>
  <c r="P31" i="1" s="1"/>
  <c r="A32" i="1"/>
  <c r="D32" i="1" s="1"/>
  <c r="I31" i="1"/>
  <c r="L31" i="1" s="1"/>
  <c r="E31" i="1"/>
  <c r="H31" i="1" s="1"/>
  <c r="AO32" i="1" l="1"/>
  <c r="AR32" i="1" s="1"/>
  <c r="AS32" i="1"/>
  <c r="AV32" i="1" s="1"/>
  <c r="AK32" i="1"/>
  <c r="AN32" i="1" s="1"/>
  <c r="U32" i="1"/>
  <c r="X32" i="1" s="1"/>
  <c r="Y32" i="1"/>
  <c r="AB32" i="1" s="1"/>
  <c r="Q32" i="1"/>
  <c r="T32" i="1" s="1"/>
  <c r="AC32" i="1"/>
  <c r="AF32" i="1" s="1"/>
  <c r="AG32" i="1"/>
  <c r="AJ32" i="1" s="1"/>
  <c r="E32" i="1"/>
  <c r="A33" i="1"/>
  <c r="D33" i="1" s="1"/>
  <c r="I32" i="1"/>
  <c r="L32" i="1" s="1"/>
  <c r="M32" i="1"/>
  <c r="P32" i="1" s="1"/>
  <c r="H32" i="1" l="1"/>
  <c r="E33" i="1"/>
  <c r="Q33" i="1"/>
  <c r="T33" i="1" s="1"/>
  <c r="AS33" i="1"/>
  <c r="AV33" i="1" s="1"/>
  <c r="AG33" i="1"/>
  <c r="AJ33" i="1" s="1"/>
  <c r="U33" i="1"/>
  <c r="X33" i="1" s="1"/>
  <c r="AC33" i="1"/>
  <c r="AF33" i="1" s="1"/>
  <c r="Y33" i="1"/>
  <c r="AB33" i="1" s="1"/>
  <c r="AK33" i="1"/>
  <c r="AN33" i="1" s="1"/>
  <c r="AO33" i="1"/>
  <c r="AR33" i="1" s="1"/>
  <c r="M33" i="1"/>
  <c r="P33" i="1" s="1"/>
  <c r="A34" i="1"/>
  <c r="D34" i="1" s="1"/>
  <c r="I33" i="1"/>
  <c r="L33" i="1" s="1"/>
  <c r="H33" i="1"/>
  <c r="AO34" i="1" l="1"/>
  <c r="AR34" i="1" s="1"/>
  <c r="Y34" i="1"/>
  <c r="AB34" i="1" s="1"/>
  <c r="U34" i="1"/>
  <c r="X34" i="1" s="1"/>
  <c r="AS34" i="1"/>
  <c r="AV34" i="1" s="1"/>
  <c r="AK34" i="1"/>
  <c r="AN34" i="1" s="1"/>
  <c r="AC34" i="1"/>
  <c r="AF34" i="1" s="1"/>
  <c r="AG34" i="1"/>
  <c r="AJ34" i="1" s="1"/>
  <c r="Q34" i="1"/>
  <c r="T34" i="1" s="1"/>
  <c r="A35" i="1"/>
  <c r="D35" i="1" s="1"/>
  <c r="I34" i="1"/>
  <c r="L34" i="1" s="1"/>
  <c r="M34" i="1"/>
  <c r="P34" i="1" s="1"/>
  <c r="Q35" i="1" l="1"/>
  <c r="T35" i="1" s="1"/>
  <c r="AC35" i="1"/>
  <c r="AF35" i="1" s="1"/>
  <c r="AS35" i="1"/>
  <c r="AV35" i="1" s="1"/>
  <c r="Y35" i="1"/>
  <c r="AB35" i="1" s="1"/>
  <c r="AK35" i="1"/>
  <c r="AN35" i="1" s="1"/>
  <c r="I35" i="1"/>
  <c r="L35" i="1" s="1"/>
</calcChain>
</file>

<file path=xl/sharedStrings.xml><?xml version="1.0" encoding="utf-8"?>
<sst xmlns="http://schemas.openxmlformats.org/spreadsheetml/2006/main" count="88" uniqueCount="46">
  <si>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</si>
  <si>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</si>
  <si>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</si>
  <si>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</si>
  <si>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</si>
  <si>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</si>
  <si>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</si>
  <si>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</si>
  <si>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</si>
  <si>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</si>
  <si>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</si>
  <si>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</si>
  <si>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Allgemeine Information über diese Vorlage</t>
  </si>
  <si>
    <t>Eingabemöglichkeiten</t>
  </si>
  <si>
    <t>Allgemeine Hinweise</t>
  </si>
  <si>
    <t>Die Vorlage kannst du frei verwenden und auch deinen Bedürfnissen anpassen. Sie hat keinen Blattschutz.</t>
  </si>
  <si>
    <t>Hier gibt es weitere, kostenlose Excel-Vorlagen:</t>
  </si>
  <si>
    <t>https://www.alle-meine-vorlagen.de</t>
  </si>
  <si>
    <t>￭ FotoDoku - Erstellen Sie ihre individuellen Foto-Dokumentationen, Bautagebücher, Projektbilder-Dokus …</t>
  </si>
  <si>
    <t>￭ Kostenkontrolle-Haushaltsbuch - So hast du deine Kosten im Griff</t>
  </si>
  <si>
    <t>￭ Projektplan Pro für Excel - Plane deine Projekte</t>
  </si>
  <si>
    <t>￭ Protokoll Vorlage für Excel</t>
  </si>
  <si>
    <t>￭ Telefonkette / Telefonliste</t>
  </si>
  <si>
    <t>￭ 13 kostenlose Kalender-Vorlagen</t>
  </si>
  <si>
    <t>oder</t>
  </si>
  <si>
    <t>￭ Wochenkalender für 4 Wochen zum Ausdrucken</t>
  </si>
  <si>
    <t>￭ Zeiterfassung für Projekte</t>
  </si>
  <si>
    <t>￭ Anwesenheitsliste</t>
  </si>
  <si>
    <t>￭ Excel Vorlage Vertretungsplan</t>
  </si>
  <si>
    <t>￭ Geburtstagskalender zum Ausdrucken</t>
  </si>
  <si>
    <t>￭ Kreuztabelle</t>
  </si>
  <si>
    <t>￭ Ordnerregister selbst gestalten</t>
  </si>
  <si>
    <t>￭ Stadt Land Fluss Vorlage</t>
  </si>
  <si>
    <t>￭ Übersicht Versicherungen</t>
  </si>
  <si>
    <t>￭ Terminzettel zum Ausdrucken</t>
  </si>
  <si>
    <t>Um nur einige zu nennen...</t>
  </si>
  <si>
    <t xml:space="preserve">Einfach mal vorbeischauen unter: </t>
  </si>
  <si>
    <t>https://www.alle-meine-vorlagen.de/</t>
  </si>
  <si>
    <t>Stunden</t>
  </si>
  <si>
    <t>Ehrenamtskalender - Ein Kalender für dein Ehrenamt im Verein</t>
  </si>
  <si>
    <t>Passwort für den Blattschutz: "Ehrenamt"</t>
  </si>
  <si>
    <t>￭ Arbeitszeiterfassung-Pro</t>
  </si>
  <si>
    <t>Ehrenamtskalender für beliebiges Jahr</t>
  </si>
  <si>
    <t>Wer ein Ehrenamt im Verein übernimmt, verbringt oft viele Stunden mit dieser Aufgabe. Einige Vereine bezahlen dafür eine sogenannte Aufwandspauschale.
Und genau hier kann unsere Excel Vorlage „Ehrenamt im Verein – Ehrenamtskalender für Excel“ weiterhelfen. Um die Pauschale zu erhalten, müssen die aufgebrachten Stunden nachgewiesen werden. Und das geht am einfachsten mit einem Ehrenamtskalender für Excel.</t>
  </si>
  <si>
    <t xml:space="preserve">Du kannst für jeden Tag eines Monats und eines Jahres die aufgebrachte Zeit im Kalender eintragen. </t>
  </si>
  <si>
    <t>Version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</si>
</sst>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\ ddd"/>
    <numFmt numFmtId="165" formatCode="0.0"/>
  </numFmts>
  <fonts count="3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rgb="FF00B050"/>
      <name val="Calibri"/>
      <family val="2"/>
      <scheme val="minor"/>
    </font>
    <font>
      <b/>
      <sz val="52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 tint="0.249977111117893"/>
      <name val="Arial Unicode MS"/>
      <family val="2"/>
    </font>
    <font>
      <sz val="11"/>
      <color rgb="FF006600"/>
      <name val="Calibri"/>
      <family val="2"/>
      <scheme val="minor"/>
    </font>
    <font>
      <sz val="9"/>
      <color theme="1" tint="0.249977111117893"/>
      <name val="Arial Unicode MS"/>
      <family val="2"/>
    </font>
    <font>
      <sz val="11"/>
      <color theme="0"/>
      <name val="Arial Unicode MS"/>
      <family val="2"/>
    </font>
    <font>
      <sz val="11"/>
      <color theme="1" tint="0.34998626667073579"/>
      <name val="Arial Unicode MS"/>
      <family val="2"/>
    </font>
    <font>
      <sz val="11"/>
      <color theme="1" tint="0.34998626667073579"/>
      <name val="Calibri"/>
      <family val="2"/>
      <scheme val="minor"/>
    </font>
    <font>
      <sz val="11"/>
      <color theme="0"/>
      <name val="Verdana"/>
      <family val="2"/>
    </font>
    <font>
      <sz val="10"/>
      <color theme="1"/>
      <name val="Arial"/>
      <family val="2"/>
    </font>
    <font>
      <b/>
      <sz val="11"/>
      <color rgb="FF00B050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b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52"/>
      <color theme="3"/>
      <name val="Calibri"/>
      <family val="2"/>
      <scheme val="minor"/>
    </font>
    <font>
      <b/>
      <sz val="52"/>
      <color rgb="FFC00000"/>
      <name val="Calibri"/>
      <family val="2"/>
      <scheme val="minor"/>
    </font>
    <font>
      <b/>
      <sz val="5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rgb="FF00B05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9" fillId="0" borderId="0" xfId="0" applyFont="1"/>
    <xf numFmtId="0" fontId="11" fillId="0" borderId="0" xfId="0" applyFont="1"/>
    <xf numFmtId="0" fontId="12" fillId="2" borderId="0" xfId="0" applyFont="1" applyFill="1"/>
    <xf numFmtId="0" fontId="8" fillId="2" borderId="0" xfId="0" applyFont="1" applyFill="1"/>
    <xf numFmtId="0" fontId="13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0" fontId="15" fillId="2" borderId="0" xfId="0" applyFont="1" applyFill="1"/>
    <xf numFmtId="0" fontId="16" fillId="0" borderId="0" xfId="0" applyFont="1" applyAlignment="1">
      <alignment vertical="top" wrapText="1"/>
    </xf>
    <xf numFmtId="0" fontId="0" fillId="0" borderId="8" xfId="0" applyBorder="1"/>
    <xf numFmtId="0" fontId="0" fillId="0" borderId="8" xfId="0" applyBorder="1" applyAlignment="1">
      <alignment wrapText="1"/>
    </xf>
    <xf numFmtId="0" fontId="17" fillId="0" borderId="0" xfId="0" applyFont="1"/>
    <xf numFmtId="0" fontId="18" fillId="0" borderId="0" xfId="1" applyFont="1" applyAlignment="1">
      <alignment horizontal="left"/>
    </xf>
    <xf numFmtId="0" fontId="3" fillId="0" borderId="0" xfId="1" applyAlignment="1">
      <alignment horizontal="left"/>
    </xf>
    <xf numFmtId="0" fontId="19" fillId="0" borderId="0" xfId="1" applyFont="1" applyAlignment="1">
      <alignment horizontal="left"/>
    </xf>
    <xf numFmtId="0" fontId="3" fillId="0" borderId="0" xfId="1" applyAlignment="1">
      <alignment horizontal="left" indent="1"/>
    </xf>
    <xf numFmtId="0" fontId="20" fillId="0" borderId="0" xfId="0" applyFont="1" applyAlignment="1">
      <alignment horizontal="left"/>
    </xf>
    <xf numFmtId="0" fontId="21" fillId="0" borderId="0" xfId="1" applyFont="1" applyAlignment="1">
      <alignment horizontal="left" indent="1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left" indent="1"/>
    </xf>
    <xf numFmtId="0" fontId="17" fillId="0" borderId="0" xfId="0" applyFont="1" applyAlignment="1">
      <alignment horizontal="left" indent="1"/>
    </xf>
    <xf numFmtId="0" fontId="3" fillId="0" borderId="0" xfId="1" applyAlignment="1">
      <alignment horizontal="right"/>
    </xf>
    <xf numFmtId="0" fontId="25" fillId="0" borderId="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164" fontId="26" fillId="0" borderId="9" xfId="0" applyNumberFormat="1" applyFont="1" applyBorder="1" applyAlignment="1">
      <alignment horizontal="left" vertical="top" wrapText="1"/>
    </xf>
    <xf numFmtId="164" fontId="26" fillId="0" borderId="10" xfId="0" applyNumberFormat="1" applyFont="1" applyBorder="1" applyAlignment="1">
      <alignment horizontal="left" vertical="top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165" fontId="25" fillId="3" borderId="12" xfId="0" applyNumberFormat="1" applyFont="1" applyFill="1" applyBorder="1" applyAlignment="1" applyProtection="1">
      <alignment horizontal="center" vertical="center"/>
      <protection locked="0"/>
    </xf>
    <xf numFmtId="0" fontId="25" fillId="3" borderId="13" xfId="0" applyFont="1" applyFill="1" applyBorder="1" applyAlignment="1" applyProtection="1">
      <alignment horizontal="center" vertical="center"/>
      <protection locked="0"/>
    </xf>
    <xf numFmtId="165" fontId="25" fillId="3" borderId="11" xfId="0" applyNumberFormat="1" applyFont="1" applyFill="1" applyBorder="1" applyAlignment="1" applyProtection="1">
      <alignment horizontal="center" vertical="center"/>
      <protection locked="0"/>
    </xf>
    <xf numFmtId="165" fontId="25" fillId="3" borderId="13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10" fillId="0" borderId="0" xfId="0" applyFont="1" applyAlignment="1">
      <alignment horizontal="right"/>
    </xf>
    <xf numFmtId="0" fontId="27" fillId="4" borderId="1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 applyProtection="1">
      <alignment horizontal="left" vertical="top"/>
      <protection locked="0"/>
    </xf>
    <xf numFmtId="0" fontId="29" fillId="0" borderId="7" xfId="0" applyFont="1" applyBorder="1" applyAlignment="1" applyProtection="1">
      <alignment horizontal="left" vertical="top"/>
      <protection locked="0"/>
    </xf>
    <xf numFmtId="165" fontId="24" fillId="0" borderId="14" xfId="0" applyNumberFormat="1" applyFont="1" applyBorder="1" applyAlignment="1">
      <alignment horizontal="left" vertical="center"/>
    </xf>
    <xf numFmtId="0" fontId="6" fillId="0" borderId="7" xfId="1" applyFont="1" applyBorder="1" applyAlignment="1">
      <alignment horizontal="right"/>
    </xf>
    <xf numFmtId="0" fontId="29" fillId="0" borderId="0" xfId="0" applyFont="1" applyAlignment="1" applyProtection="1">
      <alignment horizontal="center" vertical="top"/>
      <protection locked="0"/>
    </xf>
    <xf numFmtId="0" fontId="29" fillId="0" borderId="7" xfId="0" applyFont="1" applyBorder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7" xfId="0" applyFont="1" applyBorder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7" xfId="0" applyFont="1" applyBorder="1" applyAlignment="1" applyProtection="1">
      <alignment horizontal="left" vertical="top"/>
      <protection locked="0"/>
    </xf>
    <xf numFmtId="0" fontId="27" fillId="2" borderId="1" xfId="0" applyFont="1" applyFill="1" applyBorder="1" applyAlignment="1">
      <alignment horizontal="center" vertical="center"/>
    </xf>
    <xf numFmtId="0" fontId="30" fillId="0" borderId="0" xfId="0" applyFont="1" applyAlignment="1" applyProtection="1">
      <alignment horizontal="center" vertical="top"/>
      <protection locked="0"/>
    </xf>
    <xf numFmtId="0" fontId="30" fillId="0" borderId="7" xfId="0" applyFont="1" applyBorder="1" applyAlignment="1" applyProtection="1">
      <alignment horizontal="center" vertical="top"/>
      <protection locked="0"/>
    </xf>
    <xf numFmtId="0" fontId="30" fillId="0" borderId="0" xfId="0" applyFont="1" applyAlignment="1" applyProtection="1">
      <alignment horizontal="left" vertical="top"/>
      <protection locked="0"/>
    </xf>
    <xf numFmtId="0" fontId="30" fillId="0" borderId="7" xfId="0" applyFont="1" applyBorder="1" applyAlignment="1" applyProtection="1">
      <alignment horizontal="left" vertical="top"/>
      <protection locked="0"/>
    </xf>
    <xf numFmtId="0" fontId="27" fillId="5" borderId="1" xfId="0" applyFont="1" applyFill="1" applyBorder="1" applyAlignment="1">
      <alignment horizontal="center" vertical="center"/>
    </xf>
    <xf numFmtId="0" fontId="31" fillId="0" borderId="0" xfId="0" applyFont="1" applyAlignment="1" applyProtection="1">
      <alignment horizontal="center" vertical="top"/>
      <protection locked="0"/>
    </xf>
    <xf numFmtId="0" fontId="31" fillId="0" borderId="7" xfId="0" applyFont="1" applyBorder="1" applyAlignment="1" applyProtection="1">
      <alignment horizontal="center" vertical="top"/>
      <protection locked="0"/>
    </xf>
    <xf numFmtId="0" fontId="31" fillId="0" borderId="0" xfId="0" applyFont="1" applyAlignment="1" applyProtection="1">
      <alignment horizontal="left" vertical="top"/>
      <protection locked="0"/>
    </xf>
    <xf numFmtId="0" fontId="31" fillId="0" borderId="7" xfId="0" applyFont="1" applyBorder="1" applyAlignment="1" applyProtection="1">
      <alignment horizontal="left" vertical="top"/>
      <protection locked="0"/>
    </xf>
    <xf numFmtId="0" fontId="27" fillId="6" borderId="15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27" fillId="6" borderId="17" xfId="0" applyFont="1" applyFill="1" applyBorder="1" applyAlignment="1">
      <alignment horizontal="center" vertical="center"/>
    </xf>
    <xf numFmtId="0" fontId="3" fillId="0" borderId="0" xfId="1" applyAlignment="1">
      <alignment horizontal="right"/>
    </xf>
  </cellXfs>
  <cellStyles count="2">
    <cellStyle name="Link" xfId="1" builtinId="8"/>
    <cellStyle name="Standard" xfId="0" builtinId="0"/>
  </cellStyles>
  <dxfs count="96"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CCE9AD"/>
        </patternFill>
      </fill>
    </dxf>
    <dxf>
      <fill>
        <patternFill>
          <bgColor rgb="FF92D050"/>
        </patternFill>
      </fill>
    </dxf>
    <dxf>
      <fill>
        <patternFill>
          <bgColor rgb="FFCCE9AA"/>
        </patternFill>
      </fill>
    </dxf>
    <dxf>
      <fill>
        <patternFill>
          <bgColor rgb="FF92D050"/>
        </patternFill>
      </fill>
    </dxf>
    <dxf>
      <fill>
        <patternFill>
          <bgColor rgb="FFCCE9AD"/>
        </patternFill>
      </fill>
    </dxf>
    <dxf>
      <fill>
        <patternFill>
          <bgColor rgb="FF92D050"/>
        </patternFill>
      </fill>
    </dxf>
    <dxf>
      <fill>
        <patternFill>
          <bgColor rgb="FFCCE9AD"/>
        </patternFill>
      </fill>
    </dxf>
    <dxf>
      <fill>
        <patternFill>
          <bgColor rgb="FF92D050"/>
        </patternFill>
      </fill>
    </dxf>
    <dxf>
      <fill>
        <patternFill>
          <bgColor rgb="FFCCE9AD"/>
        </patternFill>
      </fill>
    </dxf>
    <dxf>
      <fill>
        <patternFill>
          <bgColor rgb="FF92D050"/>
        </patternFill>
      </fill>
    </dxf>
    <dxf>
      <fill>
        <patternFill>
          <bgColor rgb="FFCCE9AD"/>
        </patternFill>
      </fill>
    </dxf>
    <dxf>
      <fill>
        <patternFill>
          <bgColor rgb="FF92D050"/>
        </patternFill>
      </fill>
    </dxf>
    <dxf>
      <fill>
        <patternFill>
          <bgColor rgb="FFCCE9AD"/>
        </patternFill>
      </fill>
    </dxf>
    <dxf>
      <fill>
        <patternFill>
          <bgColor rgb="FF92D050"/>
        </patternFill>
      </fill>
    </dxf>
    <dxf>
      <fill>
        <patternFill>
          <bgColor rgb="FFCCE9AD"/>
        </patternFill>
      </fill>
    </dxf>
    <dxf>
      <fill>
        <patternFill>
          <bgColor rgb="FF92D050"/>
        </patternFill>
      </fill>
    </dxf>
    <dxf>
      <fill>
        <patternFill>
          <bgColor rgb="FFCCE9AD"/>
        </patternFill>
      </fill>
    </dxf>
    <dxf>
      <fill>
        <patternFill>
          <bgColor rgb="FF92D050"/>
        </patternFill>
      </fill>
    </dxf>
    <dxf>
      <fill>
        <patternFill>
          <bgColor rgb="FFCCE9AD"/>
        </patternFill>
      </fill>
    </dxf>
    <dxf>
      <fill>
        <patternFill>
          <bgColor rgb="FFCCE9AD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CCE9AD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CCE9AD"/>
      <color rgb="FFCCE9AA"/>
      <color rgb="FFBCE292"/>
      <color rgb="FF00FF99"/>
      <color rgb="FF33CCCC"/>
      <color rgb="FF00CCFF"/>
      <color rgb="FF0066FF"/>
      <color rgb="FF6666FF"/>
      <color rgb="FF99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alle-meine-vorlagen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484909</xdr:colOff>
      <xdr:row>0</xdr:row>
      <xdr:rowOff>155863</xdr:rowOff>
    </xdr:from>
    <xdr:to>
      <xdr:col>47</xdr:col>
      <xdr:colOff>263579</xdr:colOff>
      <xdr:row>2</xdr:row>
      <xdr:rowOff>101833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103DD4-8A59-4DA0-93F1-38A6B3FE4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13636" y="155863"/>
          <a:ext cx="3796488" cy="7252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484909</xdr:colOff>
      <xdr:row>0</xdr:row>
      <xdr:rowOff>155863</xdr:rowOff>
    </xdr:from>
    <xdr:to>
      <xdr:col>47</xdr:col>
      <xdr:colOff>263579</xdr:colOff>
      <xdr:row>2</xdr:row>
      <xdr:rowOff>101833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FC008B-F6FD-4826-AD38-2B1172BFE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30509" y="155863"/>
          <a:ext cx="3779170" cy="7270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484909</xdr:colOff>
      <xdr:row>0</xdr:row>
      <xdr:rowOff>155863</xdr:rowOff>
    </xdr:from>
    <xdr:to>
      <xdr:col>47</xdr:col>
      <xdr:colOff>263579</xdr:colOff>
      <xdr:row>2</xdr:row>
      <xdr:rowOff>101833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8A7A50-8393-4B88-A280-A91B43E40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30509" y="155863"/>
          <a:ext cx="3779170" cy="7270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484909</xdr:colOff>
      <xdr:row>0</xdr:row>
      <xdr:rowOff>155863</xdr:rowOff>
    </xdr:from>
    <xdr:to>
      <xdr:col>47</xdr:col>
      <xdr:colOff>263579</xdr:colOff>
      <xdr:row>2</xdr:row>
      <xdr:rowOff>101833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CD6C36-1404-4855-BBDB-B34598F2A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30509" y="155863"/>
          <a:ext cx="3779170" cy="7270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4019549</xdr:colOff>
      <xdr:row>1</xdr:row>
      <xdr:rowOff>28575</xdr:rowOff>
    </xdr:from>
    <xdr:to>
      <xdr:col>2</xdr:col>
      <xdr:colOff>733424</xdr:colOff>
      <xdr:row>2</xdr:row>
      <xdr:rowOff>307567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F0860B-A1FC-4EE2-AB4F-0FEDDFCD7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9549" y="314325"/>
          <a:ext cx="2524125" cy="469492"/>
        </a:xfrm>
        <a:prstGeom prst="rect">
          <a:avLst/>
        </a:prstGeom>
        <a:ln w="19050"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tter-Software\Website%20-%20Alle_meine_Vorlagen.de\Hochgeladen\102%20Ausleihliste\Ausleihli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sleihübersicht"/>
      <sheetName val="Einstellungen"/>
      <sheetName val="Leihgüter"/>
      <sheetName val="Info"/>
    </sheetNames>
    <sheetDataSet>
      <sheetData sheetId="0" refreshError="1"/>
      <sheetData sheetId="1">
        <row r="2">
          <cell r="C2">
            <v>2019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le-meine-vorlagen.de/wochenkalender-fuer-4-wochen-zum-ausdrucken/" TargetMode="External"/><Relationship Id="rId13" Type="http://schemas.openxmlformats.org/officeDocument/2006/relationships/hyperlink" Target="https://www.alle-meine-vorlagen.de/terminzettel-zum-ausdrucken/" TargetMode="External"/><Relationship Id="rId18" Type="http://schemas.openxmlformats.org/officeDocument/2006/relationships/hyperlink" Target="https://www.alle-meine-vorlagen.de/excel-vorlage-vertretungsplan/" TargetMode="External"/><Relationship Id="rId3" Type="http://schemas.openxmlformats.org/officeDocument/2006/relationships/hyperlink" Target="https://www.alle-meine-vorlagen.de/projektplan-pro/" TargetMode="External"/><Relationship Id="rId21" Type="http://schemas.openxmlformats.org/officeDocument/2006/relationships/drawing" Target="../drawings/drawing5.xml"/><Relationship Id="rId7" Type="http://schemas.openxmlformats.org/officeDocument/2006/relationships/hyperlink" Target="https://www.alle-meine-vorlagen.de/" TargetMode="External"/><Relationship Id="rId12" Type="http://schemas.openxmlformats.org/officeDocument/2006/relationships/hyperlink" Target="https://www.alle-meine-vorlagen.de/ordnerregister-selbst-erstellen/" TargetMode="External"/><Relationship Id="rId17" Type="http://schemas.openxmlformats.org/officeDocument/2006/relationships/hyperlink" Target="https://www.alle-meine-vorlagen.de/geburtstagskalender-zum-ausdrucken/" TargetMode="External"/><Relationship Id="rId2" Type="http://schemas.openxmlformats.org/officeDocument/2006/relationships/hyperlink" Target="https://www.alle-meine-vorlagen.de/kostenkontrolle-haushaltsbuch-2-02/" TargetMode="External"/><Relationship Id="rId16" Type="http://schemas.openxmlformats.org/officeDocument/2006/relationships/hyperlink" Target="https://www.alle-meine-vorlagen.de/kreuztabelle/" TargetMode="External"/><Relationship Id="rId20" Type="http://schemas.openxmlformats.org/officeDocument/2006/relationships/printerSettings" Target="../printerSettings/printerSettings5.bin"/><Relationship Id="rId1" Type="http://schemas.openxmlformats.org/officeDocument/2006/relationships/hyperlink" Target="https://www.alle-meine-vorlagen.de/fotodoku/" TargetMode="External"/><Relationship Id="rId6" Type="http://schemas.openxmlformats.org/officeDocument/2006/relationships/hyperlink" Target="https://www.alle-meine-vorlagen.de/telefonliste-telefonkette/" TargetMode="External"/><Relationship Id="rId11" Type="http://schemas.openxmlformats.org/officeDocument/2006/relationships/hyperlink" Target="https://www.alle-meine-vorlagen.de/13-kostenlose-kalender-vorlagen-fuer-2020/" TargetMode="External"/><Relationship Id="rId5" Type="http://schemas.openxmlformats.org/officeDocument/2006/relationships/hyperlink" Target="https://www.alle-meine-vorlagen.de/" TargetMode="External"/><Relationship Id="rId15" Type="http://schemas.openxmlformats.org/officeDocument/2006/relationships/hyperlink" Target="https://www.alle-meine-vorlagen.de/stadt-land-fluss-vorlage-beliebtes-spiel-fuer-jung-und-alt/" TargetMode="External"/><Relationship Id="rId10" Type="http://schemas.openxmlformats.org/officeDocument/2006/relationships/hyperlink" Target="https://www.alle-meine-vorlagen.de/anwesenheitsliste/" TargetMode="External"/><Relationship Id="rId19" Type="http://schemas.openxmlformats.org/officeDocument/2006/relationships/hyperlink" Target="https://www.alle-meine-vorlagen.de/arbeitszeiterfassung-pro/" TargetMode="External"/><Relationship Id="rId4" Type="http://schemas.openxmlformats.org/officeDocument/2006/relationships/hyperlink" Target="https://www.alle-meine-vorlagen.de/protokoll-vorlage/" TargetMode="External"/><Relationship Id="rId9" Type="http://schemas.openxmlformats.org/officeDocument/2006/relationships/hyperlink" Target="https://www.alle-meine-vorlagen.de/zeiterfassung-fuer-projekte/" TargetMode="External"/><Relationship Id="rId14" Type="http://schemas.openxmlformats.org/officeDocument/2006/relationships/hyperlink" Target="https://www.alle-meine-vorlagen.de/uebersicht-versicherungen-so-senkst-du-deine-versicherungskost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7"/>
  <sheetViews>
    <sheetView showGridLines="0" tabSelected="1" zoomScale="55" zoomScaleNormal="55" workbookViewId="0">
      <selection activeCell="A4" sqref="A4:D4"/>
    </sheetView>
  </sheetViews>
  <sheetFormatPr baseColWidth="10" defaultRowHeight="15" x14ac:dyDescent="0.25"/>
  <cols>
    <col min="1" max="1" width="10" customWidth="1"/>
    <col min="2" max="2" width="12" customWidth="1"/>
    <col min="3" max="4" width="5.7109375" customWidth="1"/>
    <col min="5" max="5" width="10" customWidth="1"/>
    <col min="6" max="6" width="11.42578125" customWidth="1"/>
    <col min="7" max="8" width="5.7109375" customWidth="1"/>
    <col min="9" max="9" width="10" customWidth="1"/>
    <col min="10" max="10" width="11.42578125" customWidth="1"/>
    <col min="11" max="12" width="5.7109375" customWidth="1"/>
    <col min="13" max="13" width="10" customWidth="1"/>
    <col min="14" max="14" width="11.42578125" customWidth="1"/>
    <col min="15" max="16" width="5.7109375" customWidth="1"/>
    <col min="17" max="17" width="10" customWidth="1"/>
    <col min="18" max="18" width="11.42578125" customWidth="1"/>
    <col min="19" max="20" width="5.7109375" customWidth="1"/>
    <col min="21" max="21" width="10" customWidth="1"/>
    <col min="22" max="22" width="11.42578125" customWidth="1"/>
    <col min="23" max="24" width="5.7109375" customWidth="1"/>
    <col min="25" max="25" width="10" customWidth="1"/>
    <col min="26" max="26" width="11.42578125" customWidth="1"/>
    <col min="27" max="28" width="5.7109375" customWidth="1"/>
    <col min="29" max="29" width="10" customWidth="1"/>
    <col min="30" max="30" width="11.42578125" customWidth="1"/>
    <col min="31" max="32" width="5.7109375" customWidth="1"/>
    <col min="33" max="33" width="10" customWidth="1"/>
    <col min="34" max="34" width="11.42578125" customWidth="1"/>
    <col min="35" max="36" width="5.7109375" customWidth="1"/>
    <col min="37" max="37" width="10" customWidth="1"/>
    <col min="38" max="38" width="11.42578125" customWidth="1"/>
    <col min="39" max="40" width="5.7109375" customWidth="1"/>
    <col min="41" max="41" width="10" customWidth="1"/>
    <col min="42" max="42" width="11.42578125" customWidth="1"/>
    <col min="43" max="44" width="5.7109375" customWidth="1"/>
    <col min="45" max="45" width="10" customWidth="1"/>
    <col min="46" max="46" width="11.42578125" customWidth="1"/>
    <col min="47" max="48" width="5.7109375" customWidth="1"/>
  </cols>
  <sheetData>
    <row r="1" spans="1:48" ht="46.5" customHeight="1" x14ac:dyDescent="0.3">
      <c r="A1" s="48">
        <v>2024</v>
      </c>
      <c r="B1" s="48"/>
      <c r="C1" s="48"/>
      <c r="D1" s="48"/>
      <c r="E1" s="44" t="s">
        <v>39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1"/>
      <c r="AN1" s="5"/>
      <c r="AO1" s="5"/>
      <c r="AP1" s="5"/>
      <c r="AQ1" s="5"/>
      <c r="AR1" s="5"/>
      <c r="AS1" s="5"/>
      <c r="AT1" s="5"/>
      <c r="AU1" s="5"/>
      <c r="AV1" s="6"/>
    </row>
    <row r="2" spans="1:48" ht="15" customHeight="1" x14ac:dyDescent="0.3">
      <c r="A2" s="48"/>
      <c r="B2" s="48"/>
      <c r="C2" s="48"/>
      <c r="D2" s="4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N2" s="6"/>
      <c r="AO2" s="6"/>
      <c r="AP2" s="6"/>
      <c r="AQ2" s="6"/>
      <c r="AR2" s="6"/>
      <c r="AS2" s="6"/>
      <c r="AT2" s="6"/>
      <c r="AU2" s="6"/>
      <c r="AV2" s="7"/>
    </row>
    <row r="3" spans="1:48" ht="16.5" customHeight="1" thickBot="1" x14ac:dyDescent="0.35">
      <c r="A3" s="49"/>
      <c r="B3" s="49"/>
      <c r="C3" s="49"/>
      <c r="D3" s="49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N3" s="47"/>
      <c r="AO3" s="47"/>
      <c r="AP3" s="47"/>
      <c r="AQ3" s="47"/>
      <c r="AR3" s="47"/>
      <c r="AS3" s="47"/>
      <c r="AT3" s="47"/>
      <c r="AU3" s="47"/>
      <c r="AV3" s="47"/>
    </row>
    <row r="4" spans="1:48" ht="44.1" customHeight="1" thickBot="1" x14ac:dyDescent="0.3">
      <c r="A4" s="42" t="s">
        <v>0</v>
      </c>
      <c r="B4" s="42"/>
      <c r="C4" s="42"/>
      <c r="D4" s="42"/>
      <c r="E4" s="42" t="s">
        <v>1</v>
      </c>
      <c r="F4" s="42"/>
      <c r="G4" s="42"/>
      <c r="H4" s="42"/>
      <c r="I4" s="42" t="s">
        <v>2</v>
      </c>
      <c r="J4" s="42"/>
      <c r="K4" s="42"/>
      <c r="L4" s="42"/>
      <c r="M4" s="42" t="s">
        <v>3</v>
      </c>
      <c r="N4" s="42"/>
      <c r="O4" s="42"/>
      <c r="P4" s="42"/>
      <c r="Q4" s="42" t="s">
        <v>4</v>
      </c>
      <c r="R4" s="42"/>
      <c r="S4" s="42"/>
      <c r="T4" s="42"/>
      <c r="U4" s="42" t="s">
        <v>5</v>
      </c>
      <c r="V4" s="42"/>
      <c r="W4" s="42"/>
      <c r="X4" s="42"/>
      <c r="Y4" s="42" t="s">
        <v>6</v>
      </c>
      <c r="Z4" s="42"/>
      <c r="AA4" s="42"/>
      <c r="AB4" s="42"/>
      <c r="AC4" s="42" t="s">
        <v>7</v>
      </c>
      <c r="AD4" s="42"/>
      <c r="AE4" s="42"/>
      <c r="AF4" s="42"/>
      <c r="AG4" s="42" t="s">
        <v>8</v>
      </c>
      <c r="AH4" s="42"/>
      <c r="AI4" s="42"/>
      <c r="AJ4" s="42"/>
      <c r="AK4" s="42" t="s">
        <v>9</v>
      </c>
      <c r="AL4" s="42"/>
      <c r="AM4" s="42"/>
      <c r="AN4" s="42"/>
      <c r="AO4" s="42" t="s">
        <v>10</v>
      </c>
      <c r="AP4" s="42"/>
      <c r="AQ4" s="42"/>
      <c r="AR4" s="42"/>
      <c r="AS4" s="42" t="s">
        <v>11</v>
      </c>
      <c r="AT4" s="42"/>
      <c r="AU4" s="42"/>
      <c r="AV4" s="42"/>
    </row>
    <row r="5" spans="1:48" ht="44.1" customHeight="1" x14ac:dyDescent="0.25">
      <c r="A5" s="2">
        <f>DATE($A$1,1,1)</f>
        <v>45292</v>
      </c>
      <c r="B5" s="32"/>
      <c r="C5" s="38"/>
      <c r="D5" s="30" t="str">
        <f t="shared" ref="D5:D6" si="0">IF(A5&lt;&gt;"",IF(WEEKDAY(A5)=4,"KW "&amp; WEEKNUM(A5,21),""),"")</f>
        <v/>
      </c>
      <c r="E5" s="2">
        <f>DATE($A$1,2,1)</f>
        <v>45323</v>
      </c>
      <c r="F5" s="32"/>
      <c r="G5" s="38"/>
      <c r="H5" s="30" t="str">
        <f t="shared" ref="H5:H35" si="1">IF(E5&lt;&gt;"",IF(WEEKDAY(E5)=4,"KW "&amp; WEEKNUM(E5,21),""),"")</f>
        <v/>
      </c>
      <c r="I5" s="2">
        <f>DATE($A$1,3,1)</f>
        <v>45352</v>
      </c>
      <c r="J5" s="32"/>
      <c r="K5" s="38"/>
      <c r="L5" s="30" t="str">
        <f t="shared" ref="L5:L35" si="2">IF(I5&lt;&gt;"",IF(WEEKDAY(I5)=4,"KW "&amp; WEEKNUM(I5,21),""),"")</f>
        <v/>
      </c>
      <c r="M5" s="2">
        <f>DATE($A$1,4,1)</f>
        <v>45383</v>
      </c>
      <c r="N5" s="32"/>
      <c r="O5" s="38"/>
      <c r="P5" s="30" t="str">
        <f t="shared" ref="P5:P35" si="3">IF(M5&lt;&gt;"",IF(WEEKDAY(M5)=4,"KW "&amp; WEEKNUM(M5,21),""),"")</f>
        <v/>
      </c>
      <c r="Q5" s="2">
        <f>DATE($A$1,5,1)</f>
        <v>45413</v>
      </c>
      <c r="R5" s="32"/>
      <c r="S5" s="38"/>
      <c r="T5" s="30" t="str">
        <f t="shared" ref="T5:T35" si="4">IF(Q5&lt;&gt;"",IF(WEEKDAY(Q5)=4,"KW "&amp; WEEKNUM(Q5,21),""),"")</f>
        <v>KW 18</v>
      </c>
      <c r="U5" s="2">
        <f>DATE($A$1,6,1)</f>
        <v>45444</v>
      </c>
      <c r="V5" s="32"/>
      <c r="W5" s="38"/>
      <c r="X5" s="30" t="str">
        <f t="shared" ref="X5:X35" si="5">IF(U5&lt;&gt;"",IF(WEEKDAY(U5)=4,"KW "&amp; WEEKNUM(U5,21),""),"")</f>
        <v/>
      </c>
      <c r="Y5" s="2">
        <f>DATE($A$1,7,1)</f>
        <v>45474</v>
      </c>
      <c r="Z5" s="32"/>
      <c r="AA5" s="38"/>
      <c r="AB5" s="30" t="str">
        <f t="shared" ref="AB5:AB35" si="6">IF(Y5&lt;&gt;"",IF(WEEKDAY(Y5)=4,"KW "&amp; WEEKNUM(Y5,21),""),"")</f>
        <v/>
      </c>
      <c r="AC5" s="2">
        <f>DATE($A$1,8,1)</f>
        <v>45505</v>
      </c>
      <c r="AD5" s="32"/>
      <c r="AE5" s="38"/>
      <c r="AF5" s="30" t="str">
        <f t="shared" ref="AF5:AF35" si="7">IF(AC5&lt;&gt;"",IF(WEEKDAY(AC5)=4,"KW "&amp; WEEKNUM(AC5,21),""),"")</f>
        <v/>
      </c>
      <c r="AG5" s="2">
        <f>DATE($A$1,9,1)</f>
        <v>45536</v>
      </c>
      <c r="AH5" s="32"/>
      <c r="AI5" s="38"/>
      <c r="AJ5" s="30" t="str">
        <f t="shared" ref="AJ5:AJ35" si="8">IF(AG5&lt;&gt;"",IF(WEEKDAY(AG5)=4,"KW "&amp; WEEKNUM(AG5,21),""),"")</f>
        <v/>
      </c>
      <c r="AK5" s="2">
        <f>DATE($A$1,10,1)</f>
        <v>45566</v>
      </c>
      <c r="AL5" s="32"/>
      <c r="AM5" s="38"/>
      <c r="AN5" s="30" t="str">
        <f t="shared" ref="AN5:AN35" si="9">IF(AK5&lt;&gt;"",IF(WEEKDAY(AK5)=4,"KW "&amp; WEEKNUM(AK5,21),""),"")</f>
        <v/>
      </c>
      <c r="AO5" s="2">
        <f>DATE($A$1,11,1)</f>
        <v>45597</v>
      </c>
      <c r="AP5" s="32"/>
      <c r="AQ5" s="38"/>
      <c r="AR5" s="30" t="str">
        <f t="shared" ref="AR5:AR35" si="10">IF(AO5&lt;&gt;"",IF(WEEKDAY(AO5)=4,"KW "&amp; WEEKNUM(AO5,21),""),"")</f>
        <v/>
      </c>
      <c r="AS5" s="2">
        <f>DATE($A$1,12,1)</f>
        <v>45627</v>
      </c>
      <c r="AT5" s="32"/>
      <c r="AU5" s="38"/>
      <c r="AV5" s="30" t="str">
        <f t="shared" ref="AV5:AV35" si="11">IF(AS5&lt;&gt;"",IF(WEEKDAY(AS5)=4,"KW "&amp; WEEKNUM(AS5,21),""),"")</f>
        <v/>
      </c>
    </row>
    <row r="6" spans="1:48" ht="44.1" customHeight="1" x14ac:dyDescent="0.25">
      <c r="A6" s="3">
        <f>A5+1</f>
        <v>45293</v>
      </c>
      <c r="B6" s="32"/>
      <c r="C6" s="36"/>
      <c r="D6" s="30" t="str">
        <f t="shared" si="0"/>
        <v/>
      </c>
      <c r="E6" s="3">
        <f>E5+1</f>
        <v>45324</v>
      </c>
      <c r="F6" s="32"/>
      <c r="G6" s="36"/>
      <c r="H6" s="30" t="str">
        <f t="shared" si="1"/>
        <v/>
      </c>
      <c r="I6" s="3">
        <f>I5+1</f>
        <v>45353</v>
      </c>
      <c r="J6" s="32"/>
      <c r="K6" s="36"/>
      <c r="L6" s="30" t="str">
        <f t="shared" si="2"/>
        <v/>
      </c>
      <c r="M6" s="3">
        <f>M5+1</f>
        <v>45384</v>
      </c>
      <c r="N6" s="32"/>
      <c r="O6" s="36"/>
      <c r="P6" s="30" t="str">
        <f t="shared" si="3"/>
        <v/>
      </c>
      <c r="Q6" s="3">
        <f t="shared" ref="Q6:Q21" si="12">Q5+1</f>
        <v>45414</v>
      </c>
      <c r="R6" s="32"/>
      <c r="S6" s="36"/>
      <c r="T6" s="30" t="str">
        <f t="shared" si="4"/>
        <v/>
      </c>
      <c r="U6" s="3">
        <f t="shared" ref="U6:U34" si="13">U5+1</f>
        <v>45445</v>
      </c>
      <c r="V6" s="32"/>
      <c r="W6" s="36"/>
      <c r="X6" s="30" t="str">
        <f t="shared" si="5"/>
        <v/>
      </c>
      <c r="Y6" s="3">
        <f t="shared" ref="Y6:Y35" si="14">Y5+1</f>
        <v>45475</v>
      </c>
      <c r="Z6" s="32"/>
      <c r="AA6" s="36"/>
      <c r="AB6" s="30" t="str">
        <f t="shared" si="6"/>
        <v/>
      </c>
      <c r="AC6" s="3">
        <f t="shared" ref="AC6:AC35" si="15">AC5+1</f>
        <v>45506</v>
      </c>
      <c r="AD6" s="32"/>
      <c r="AE6" s="36"/>
      <c r="AF6" s="30" t="str">
        <f t="shared" si="7"/>
        <v/>
      </c>
      <c r="AG6" s="3">
        <f t="shared" ref="AG6:AG34" si="16">AG5+1</f>
        <v>45537</v>
      </c>
      <c r="AH6" s="32"/>
      <c r="AI6" s="36"/>
      <c r="AJ6" s="30" t="str">
        <f t="shared" si="8"/>
        <v/>
      </c>
      <c r="AK6" s="3">
        <f t="shared" ref="AK6:AK35" si="17">AK5+1</f>
        <v>45567</v>
      </c>
      <c r="AL6" s="32"/>
      <c r="AM6" s="36"/>
      <c r="AN6" s="30" t="str">
        <f t="shared" si="9"/>
        <v>KW 40</v>
      </c>
      <c r="AO6" s="3">
        <f t="shared" ref="AO6:AO34" si="18">AO5+1</f>
        <v>45598</v>
      </c>
      <c r="AP6" s="32"/>
      <c r="AQ6" s="36"/>
      <c r="AR6" s="30" t="str">
        <f t="shared" si="10"/>
        <v/>
      </c>
      <c r="AS6" s="3">
        <f t="shared" ref="AS6:AS35" si="19">AS5+1</f>
        <v>45628</v>
      </c>
      <c r="AT6" s="32"/>
      <c r="AU6" s="36"/>
      <c r="AV6" s="30" t="str">
        <f t="shared" si="11"/>
        <v/>
      </c>
    </row>
    <row r="7" spans="1:48" ht="44.1" customHeight="1" x14ac:dyDescent="0.25">
      <c r="A7" s="3">
        <f t="shared" ref="A7:A35" si="20">A6+1</f>
        <v>45294</v>
      </c>
      <c r="B7" s="32"/>
      <c r="C7" s="36"/>
      <c r="D7" s="30" t="str">
        <f>IF(A7&lt;&gt;"",IF(WEEKDAY(A7)=4,"KW "&amp; WEEKNUM(A7,21),""),"")</f>
        <v>KW 1</v>
      </c>
      <c r="E7" s="3">
        <f t="shared" ref="E7:E32" si="21">E6+1</f>
        <v>45325</v>
      </c>
      <c r="F7" s="32"/>
      <c r="G7" s="36"/>
      <c r="H7" s="30" t="str">
        <f t="shared" si="1"/>
        <v/>
      </c>
      <c r="I7" s="3">
        <f t="shared" ref="I7:I34" si="22">I6+1</f>
        <v>45354</v>
      </c>
      <c r="J7" s="32"/>
      <c r="K7" s="36"/>
      <c r="L7" s="30" t="str">
        <f t="shared" si="2"/>
        <v/>
      </c>
      <c r="M7" s="3">
        <f t="shared" ref="M7:M34" si="23">M6+1</f>
        <v>45385</v>
      </c>
      <c r="N7" s="32"/>
      <c r="O7" s="36"/>
      <c r="P7" s="30" t="str">
        <f t="shared" si="3"/>
        <v>KW 14</v>
      </c>
      <c r="Q7" s="3">
        <f t="shared" si="12"/>
        <v>45415</v>
      </c>
      <c r="R7" s="32"/>
      <c r="S7" s="36"/>
      <c r="T7" s="30" t="str">
        <f t="shared" si="4"/>
        <v/>
      </c>
      <c r="U7" s="3">
        <f t="shared" si="13"/>
        <v>45446</v>
      </c>
      <c r="V7" s="32"/>
      <c r="W7" s="36"/>
      <c r="X7" s="30" t="str">
        <f t="shared" si="5"/>
        <v/>
      </c>
      <c r="Y7" s="3">
        <f t="shared" si="14"/>
        <v>45476</v>
      </c>
      <c r="Z7" s="32"/>
      <c r="AA7" s="36"/>
      <c r="AB7" s="30" t="str">
        <f t="shared" si="6"/>
        <v>KW 27</v>
      </c>
      <c r="AC7" s="3">
        <f t="shared" si="15"/>
        <v>45507</v>
      </c>
      <c r="AD7" s="32"/>
      <c r="AE7" s="36"/>
      <c r="AF7" s="30" t="str">
        <f t="shared" si="7"/>
        <v/>
      </c>
      <c r="AG7" s="3">
        <f t="shared" si="16"/>
        <v>45538</v>
      </c>
      <c r="AH7" s="32"/>
      <c r="AI7" s="36"/>
      <c r="AJ7" s="30" t="str">
        <f t="shared" si="8"/>
        <v/>
      </c>
      <c r="AK7" s="3">
        <f t="shared" si="17"/>
        <v>45568</v>
      </c>
      <c r="AL7" s="32"/>
      <c r="AM7" s="36"/>
      <c r="AN7" s="30" t="str">
        <f t="shared" si="9"/>
        <v/>
      </c>
      <c r="AO7" s="3">
        <f t="shared" si="18"/>
        <v>45599</v>
      </c>
      <c r="AP7" s="32"/>
      <c r="AQ7" s="36"/>
      <c r="AR7" s="30" t="str">
        <f t="shared" si="10"/>
        <v/>
      </c>
      <c r="AS7" s="3">
        <f t="shared" si="19"/>
        <v>45629</v>
      </c>
      <c r="AT7" s="32"/>
      <c r="AU7" s="36"/>
      <c r="AV7" s="30" t="str">
        <f t="shared" si="11"/>
        <v/>
      </c>
    </row>
    <row r="8" spans="1:48" ht="44.1" customHeight="1" x14ac:dyDescent="0.25">
      <c r="A8" s="3">
        <f t="shared" si="20"/>
        <v>45295</v>
      </c>
      <c r="B8" s="32"/>
      <c r="C8" s="36"/>
      <c r="D8" s="30" t="str">
        <f t="shared" ref="D8:D35" si="24">IF(A8&lt;&gt;"",IF(WEEKDAY(A8)=4,"KW "&amp; WEEKNUM(A8,21),""),"")</f>
        <v/>
      </c>
      <c r="E8" s="3">
        <f t="shared" si="21"/>
        <v>45326</v>
      </c>
      <c r="F8" s="32"/>
      <c r="G8" s="36"/>
      <c r="H8" s="30" t="str">
        <f t="shared" si="1"/>
        <v/>
      </c>
      <c r="I8" s="3">
        <f t="shared" si="22"/>
        <v>45355</v>
      </c>
      <c r="J8" s="32"/>
      <c r="K8" s="36"/>
      <c r="L8" s="30" t="str">
        <f t="shared" si="2"/>
        <v/>
      </c>
      <c r="M8" s="3">
        <f t="shared" si="23"/>
        <v>45386</v>
      </c>
      <c r="N8" s="32"/>
      <c r="O8" s="36"/>
      <c r="P8" s="30" t="str">
        <f t="shared" si="3"/>
        <v/>
      </c>
      <c r="Q8" s="3">
        <f t="shared" si="12"/>
        <v>45416</v>
      </c>
      <c r="R8" s="32"/>
      <c r="S8" s="36"/>
      <c r="T8" s="30" t="str">
        <f t="shared" si="4"/>
        <v/>
      </c>
      <c r="U8" s="3">
        <f t="shared" si="13"/>
        <v>45447</v>
      </c>
      <c r="V8" s="32"/>
      <c r="W8" s="36"/>
      <c r="X8" s="30" t="str">
        <f t="shared" si="5"/>
        <v/>
      </c>
      <c r="Y8" s="3">
        <f t="shared" si="14"/>
        <v>45477</v>
      </c>
      <c r="Z8" s="32"/>
      <c r="AA8" s="36"/>
      <c r="AB8" s="30" t="str">
        <f t="shared" si="6"/>
        <v/>
      </c>
      <c r="AC8" s="3">
        <f t="shared" si="15"/>
        <v>45508</v>
      </c>
      <c r="AD8" s="32"/>
      <c r="AE8" s="36"/>
      <c r="AF8" s="30" t="str">
        <f t="shared" si="7"/>
        <v/>
      </c>
      <c r="AG8" s="3">
        <f t="shared" si="16"/>
        <v>45539</v>
      </c>
      <c r="AH8" s="32"/>
      <c r="AI8" s="36"/>
      <c r="AJ8" s="30" t="str">
        <f t="shared" si="8"/>
        <v>KW 36</v>
      </c>
      <c r="AK8" s="3">
        <f t="shared" si="17"/>
        <v>45569</v>
      </c>
      <c r="AL8" s="32"/>
      <c r="AM8" s="36"/>
      <c r="AN8" s="30" t="str">
        <f t="shared" si="9"/>
        <v/>
      </c>
      <c r="AO8" s="3">
        <f t="shared" si="18"/>
        <v>45600</v>
      </c>
      <c r="AP8" s="32"/>
      <c r="AQ8" s="36"/>
      <c r="AR8" s="30" t="str">
        <f t="shared" si="10"/>
        <v/>
      </c>
      <c r="AS8" s="3">
        <f t="shared" si="19"/>
        <v>45630</v>
      </c>
      <c r="AT8" s="32"/>
      <c r="AU8" s="36"/>
      <c r="AV8" s="30" t="str">
        <f t="shared" si="11"/>
        <v>KW 49</v>
      </c>
    </row>
    <row r="9" spans="1:48" ht="44.1" customHeight="1" x14ac:dyDescent="0.25">
      <c r="A9" s="3">
        <f t="shared" si="20"/>
        <v>45296</v>
      </c>
      <c r="B9" s="32"/>
      <c r="C9" s="36"/>
      <c r="D9" s="30" t="str">
        <f t="shared" si="24"/>
        <v/>
      </c>
      <c r="E9" s="3">
        <f t="shared" si="21"/>
        <v>45327</v>
      </c>
      <c r="F9" s="32"/>
      <c r="G9" s="36"/>
      <c r="H9" s="30" t="str">
        <f t="shared" si="1"/>
        <v/>
      </c>
      <c r="I9" s="3">
        <f t="shared" si="22"/>
        <v>45356</v>
      </c>
      <c r="J9" s="32"/>
      <c r="K9" s="36"/>
      <c r="L9" s="30" t="str">
        <f t="shared" si="2"/>
        <v/>
      </c>
      <c r="M9" s="3">
        <f t="shared" si="23"/>
        <v>45387</v>
      </c>
      <c r="N9" s="32"/>
      <c r="O9" s="36"/>
      <c r="P9" s="30" t="str">
        <f t="shared" si="3"/>
        <v/>
      </c>
      <c r="Q9" s="3">
        <f t="shared" si="12"/>
        <v>45417</v>
      </c>
      <c r="R9" s="32"/>
      <c r="S9" s="36"/>
      <c r="T9" s="30" t="str">
        <f t="shared" si="4"/>
        <v/>
      </c>
      <c r="U9" s="3">
        <f t="shared" si="13"/>
        <v>45448</v>
      </c>
      <c r="V9" s="32"/>
      <c r="W9" s="36"/>
      <c r="X9" s="30" t="str">
        <f t="shared" si="5"/>
        <v>KW 23</v>
      </c>
      <c r="Y9" s="3">
        <f t="shared" si="14"/>
        <v>45478</v>
      </c>
      <c r="Z9" s="32"/>
      <c r="AA9" s="36"/>
      <c r="AB9" s="30" t="str">
        <f t="shared" si="6"/>
        <v/>
      </c>
      <c r="AC9" s="3">
        <f t="shared" si="15"/>
        <v>45509</v>
      </c>
      <c r="AD9" s="32"/>
      <c r="AE9" s="36"/>
      <c r="AF9" s="30" t="str">
        <f t="shared" si="7"/>
        <v/>
      </c>
      <c r="AG9" s="3">
        <f t="shared" si="16"/>
        <v>45540</v>
      </c>
      <c r="AH9" s="32"/>
      <c r="AI9" s="36"/>
      <c r="AJ9" s="30" t="str">
        <f t="shared" si="8"/>
        <v/>
      </c>
      <c r="AK9" s="3">
        <f t="shared" si="17"/>
        <v>45570</v>
      </c>
      <c r="AL9" s="32"/>
      <c r="AM9" s="36"/>
      <c r="AN9" s="30" t="str">
        <f t="shared" si="9"/>
        <v/>
      </c>
      <c r="AO9" s="3">
        <f t="shared" si="18"/>
        <v>45601</v>
      </c>
      <c r="AP9" s="32"/>
      <c r="AQ9" s="36"/>
      <c r="AR9" s="30" t="str">
        <f t="shared" si="10"/>
        <v/>
      </c>
      <c r="AS9" s="3">
        <f t="shared" si="19"/>
        <v>45631</v>
      </c>
      <c r="AT9" s="32"/>
      <c r="AU9" s="36"/>
      <c r="AV9" s="30" t="str">
        <f t="shared" si="11"/>
        <v/>
      </c>
    </row>
    <row r="10" spans="1:48" ht="44.1" customHeight="1" x14ac:dyDescent="0.25">
      <c r="A10" s="3">
        <f t="shared" si="20"/>
        <v>45297</v>
      </c>
      <c r="B10" s="32"/>
      <c r="C10" s="36"/>
      <c r="D10" s="30" t="str">
        <f t="shared" si="24"/>
        <v/>
      </c>
      <c r="E10" s="3">
        <f t="shared" si="21"/>
        <v>45328</v>
      </c>
      <c r="F10" s="32"/>
      <c r="G10" s="36"/>
      <c r="H10" s="30" t="str">
        <f t="shared" si="1"/>
        <v/>
      </c>
      <c r="I10" s="3">
        <f t="shared" si="22"/>
        <v>45357</v>
      </c>
      <c r="J10" s="32"/>
      <c r="K10" s="36"/>
      <c r="L10" s="30" t="str">
        <f t="shared" si="2"/>
        <v>KW 10</v>
      </c>
      <c r="M10" s="3">
        <f t="shared" si="23"/>
        <v>45388</v>
      </c>
      <c r="N10" s="32"/>
      <c r="O10" s="36"/>
      <c r="P10" s="30" t="str">
        <f t="shared" si="3"/>
        <v/>
      </c>
      <c r="Q10" s="3">
        <f t="shared" si="12"/>
        <v>45418</v>
      </c>
      <c r="R10" s="32"/>
      <c r="S10" s="36"/>
      <c r="T10" s="30" t="str">
        <f t="shared" si="4"/>
        <v/>
      </c>
      <c r="U10" s="3">
        <f t="shared" si="13"/>
        <v>45449</v>
      </c>
      <c r="V10" s="32"/>
      <c r="W10" s="36"/>
      <c r="X10" s="30" t="str">
        <f t="shared" si="5"/>
        <v/>
      </c>
      <c r="Y10" s="3">
        <f t="shared" si="14"/>
        <v>45479</v>
      </c>
      <c r="Z10" s="32"/>
      <c r="AA10" s="36"/>
      <c r="AB10" s="30" t="str">
        <f t="shared" si="6"/>
        <v/>
      </c>
      <c r="AC10" s="3">
        <f t="shared" si="15"/>
        <v>45510</v>
      </c>
      <c r="AD10" s="32"/>
      <c r="AE10" s="36"/>
      <c r="AF10" s="30" t="str">
        <f t="shared" si="7"/>
        <v/>
      </c>
      <c r="AG10" s="3">
        <f t="shared" si="16"/>
        <v>45541</v>
      </c>
      <c r="AH10" s="32"/>
      <c r="AI10" s="36"/>
      <c r="AJ10" s="30" t="str">
        <f t="shared" si="8"/>
        <v/>
      </c>
      <c r="AK10" s="3">
        <f t="shared" si="17"/>
        <v>45571</v>
      </c>
      <c r="AL10" s="32"/>
      <c r="AM10" s="36"/>
      <c r="AN10" s="30" t="str">
        <f t="shared" si="9"/>
        <v/>
      </c>
      <c r="AO10" s="3">
        <f t="shared" si="18"/>
        <v>45602</v>
      </c>
      <c r="AP10" s="32"/>
      <c r="AQ10" s="36"/>
      <c r="AR10" s="30" t="str">
        <f t="shared" si="10"/>
        <v>KW 45</v>
      </c>
      <c r="AS10" s="3">
        <f t="shared" si="19"/>
        <v>45632</v>
      </c>
      <c r="AT10" s="32"/>
      <c r="AU10" s="36"/>
      <c r="AV10" s="30" t="str">
        <f t="shared" si="11"/>
        <v/>
      </c>
    </row>
    <row r="11" spans="1:48" ht="44.1" customHeight="1" x14ac:dyDescent="0.25">
      <c r="A11" s="3">
        <f t="shared" si="20"/>
        <v>45298</v>
      </c>
      <c r="B11" s="32"/>
      <c r="C11" s="36"/>
      <c r="D11" s="30" t="str">
        <f t="shared" si="24"/>
        <v/>
      </c>
      <c r="E11" s="3">
        <f t="shared" si="21"/>
        <v>45329</v>
      </c>
      <c r="F11" s="32"/>
      <c r="G11" s="36"/>
      <c r="H11" s="30" t="str">
        <f t="shared" si="1"/>
        <v>KW 6</v>
      </c>
      <c r="I11" s="3">
        <f t="shared" si="22"/>
        <v>45358</v>
      </c>
      <c r="J11" s="32"/>
      <c r="K11" s="36"/>
      <c r="L11" s="30" t="str">
        <f t="shared" si="2"/>
        <v/>
      </c>
      <c r="M11" s="3">
        <f t="shared" si="23"/>
        <v>45389</v>
      </c>
      <c r="N11" s="32"/>
      <c r="O11" s="36"/>
      <c r="P11" s="30" t="str">
        <f t="shared" si="3"/>
        <v/>
      </c>
      <c r="Q11" s="3">
        <f t="shared" si="12"/>
        <v>45419</v>
      </c>
      <c r="R11" s="32"/>
      <c r="S11" s="36"/>
      <c r="T11" s="30" t="str">
        <f t="shared" si="4"/>
        <v/>
      </c>
      <c r="U11" s="3">
        <f t="shared" si="13"/>
        <v>45450</v>
      </c>
      <c r="V11" s="32"/>
      <c r="W11" s="36"/>
      <c r="X11" s="30" t="str">
        <f t="shared" si="5"/>
        <v/>
      </c>
      <c r="Y11" s="3">
        <f t="shared" si="14"/>
        <v>45480</v>
      </c>
      <c r="Z11" s="32"/>
      <c r="AA11" s="36"/>
      <c r="AB11" s="30" t="str">
        <f t="shared" si="6"/>
        <v/>
      </c>
      <c r="AC11" s="3">
        <f t="shared" si="15"/>
        <v>45511</v>
      </c>
      <c r="AD11" s="32"/>
      <c r="AE11" s="36"/>
      <c r="AF11" s="30" t="str">
        <f t="shared" si="7"/>
        <v>KW 32</v>
      </c>
      <c r="AG11" s="3">
        <f t="shared" si="16"/>
        <v>45542</v>
      </c>
      <c r="AH11" s="32"/>
      <c r="AI11" s="36"/>
      <c r="AJ11" s="30" t="str">
        <f t="shared" si="8"/>
        <v/>
      </c>
      <c r="AK11" s="3">
        <f t="shared" si="17"/>
        <v>45572</v>
      </c>
      <c r="AL11" s="32"/>
      <c r="AM11" s="36"/>
      <c r="AN11" s="30" t="str">
        <f t="shared" si="9"/>
        <v/>
      </c>
      <c r="AO11" s="3">
        <f t="shared" si="18"/>
        <v>45603</v>
      </c>
      <c r="AP11" s="32"/>
      <c r="AQ11" s="36"/>
      <c r="AR11" s="30" t="str">
        <f t="shared" si="10"/>
        <v/>
      </c>
      <c r="AS11" s="3">
        <f t="shared" si="19"/>
        <v>45633</v>
      </c>
      <c r="AT11" s="32"/>
      <c r="AU11" s="36"/>
      <c r="AV11" s="30" t="str">
        <f t="shared" si="11"/>
        <v/>
      </c>
    </row>
    <row r="12" spans="1:48" ht="44.1" customHeight="1" x14ac:dyDescent="0.25">
      <c r="A12" s="3">
        <f t="shared" si="20"/>
        <v>45299</v>
      </c>
      <c r="B12" s="32"/>
      <c r="C12" s="36"/>
      <c r="D12" s="30" t="str">
        <f t="shared" si="24"/>
        <v/>
      </c>
      <c r="E12" s="3">
        <f t="shared" si="21"/>
        <v>45330</v>
      </c>
      <c r="F12" s="32"/>
      <c r="G12" s="36"/>
      <c r="H12" s="30" t="str">
        <f t="shared" si="1"/>
        <v/>
      </c>
      <c r="I12" s="3">
        <f t="shared" si="22"/>
        <v>45359</v>
      </c>
      <c r="J12" s="32"/>
      <c r="K12" s="36"/>
      <c r="L12" s="30" t="str">
        <f t="shared" si="2"/>
        <v/>
      </c>
      <c r="M12" s="3">
        <f t="shared" si="23"/>
        <v>45390</v>
      </c>
      <c r="N12" s="32"/>
      <c r="O12" s="36"/>
      <c r="P12" s="30" t="str">
        <f t="shared" si="3"/>
        <v/>
      </c>
      <c r="Q12" s="3">
        <f t="shared" si="12"/>
        <v>45420</v>
      </c>
      <c r="R12" s="32"/>
      <c r="S12" s="36"/>
      <c r="T12" s="30" t="str">
        <f t="shared" si="4"/>
        <v>KW 19</v>
      </c>
      <c r="U12" s="3">
        <f t="shared" si="13"/>
        <v>45451</v>
      </c>
      <c r="V12" s="32"/>
      <c r="W12" s="36"/>
      <c r="X12" s="30" t="str">
        <f t="shared" si="5"/>
        <v/>
      </c>
      <c r="Y12" s="3">
        <f t="shared" si="14"/>
        <v>45481</v>
      </c>
      <c r="Z12" s="32"/>
      <c r="AA12" s="36"/>
      <c r="AB12" s="30" t="str">
        <f t="shared" si="6"/>
        <v/>
      </c>
      <c r="AC12" s="3">
        <f t="shared" si="15"/>
        <v>45512</v>
      </c>
      <c r="AD12" s="32"/>
      <c r="AE12" s="36"/>
      <c r="AF12" s="30" t="str">
        <f t="shared" si="7"/>
        <v/>
      </c>
      <c r="AG12" s="3">
        <f t="shared" si="16"/>
        <v>45543</v>
      </c>
      <c r="AH12" s="32"/>
      <c r="AI12" s="36"/>
      <c r="AJ12" s="30" t="str">
        <f t="shared" si="8"/>
        <v/>
      </c>
      <c r="AK12" s="3">
        <f t="shared" si="17"/>
        <v>45573</v>
      </c>
      <c r="AL12" s="32"/>
      <c r="AM12" s="36"/>
      <c r="AN12" s="30" t="str">
        <f t="shared" si="9"/>
        <v/>
      </c>
      <c r="AO12" s="3">
        <f t="shared" si="18"/>
        <v>45604</v>
      </c>
      <c r="AP12" s="32"/>
      <c r="AQ12" s="36"/>
      <c r="AR12" s="30" t="str">
        <f t="shared" si="10"/>
        <v/>
      </c>
      <c r="AS12" s="3">
        <f t="shared" si="19"/>
        <v>45634</v>
      </c>
      <c r="AT12" s="32"/>
      <c r="AU12" s="36"/>
      <c r="AV12" s="30" t="str">
        <f t="shared" si="11"/>
        <v/>
      </c>
    </row>
    <row r="13" spans="1:48" ht="44.1" customHeight="1" x14ac:dyDescent="0.25">
      <c r="A13" s="3">
        <f t="shared" si="20"/>
        <v>45300</v>
      </c>
      <c r="B13" s="32"/>
      <c r="C13" s="36"/>
      <c r="D13" s="30" t="str">
        <f t="shared" si="24"/>
        <v/>
      </c>
      <c r="E13" s="3">
        <f t="shared" si="21"/>
        <v>45331</v>
      </c>
      <c r="F13" s="32"/>
      <c r="G13" s="36"/>
      <c r="H13" s="30" t="str">
        <f t="shared" si="1"/>
        <v/>
      </c>
      <c r="I13" s="3">
        <f t="shared" si="22"/>
        <v>45360</v>
      </c>
      <c r="J13" s="32"/>
      <c r="K13" s="36"/>
      <c r="L13" s="30" t="str">
        <f t="shared" si="2"/>
        <v/>
      </c>
      <c r="M13" s="3">
        <f t="shared" si="23"/>
        <v>45391</v>
      </c>
      <c r="N13" s="32"/>
      <c r="O13" s="36"/>
      <c r="P13" s="30" t="str">
        <f t="shared" si="3"/>
        <v/>
      </c>
      <c r="Q13" s="3">
        <f t="shared" si="12"/>
        <v>45421</v>
      </c>
      <c r="R13" s="32"/>
      <c r="S13" s="36"/>
      <c r="T13" s="30" t="str">
        <f t="shared" si="4"/>
        <v/>
      </c>
      <c r="U13" s="3">
        <f t="shared" si="13"/>
        <v>45452</v>
      </c>
      <c r="V13" s="32"/>
      <c r="W13" s="36"/>
      <c r="X13" s="30" t="str">
        <f t="shared" si="5"/>
        <v/>
      </c>
      <c r="Y13" s="3">
        <f t="shared" si="14"/>
        <v>45482</v>
      </c>
      <c r="Z13" s="32"/>
      <c r="AA13" s="36"/>
      <c r="AB13" s="30" t="str">
        <f t="shared" si="6"/>
        <v/>
      </c>
      <c r="AC13" s="3">
        <f t="shared" si="15"/>
        <v>45513</v>
      </c>
      <c r="AD13" s="32"/>
      <c r="AE13" s="36"/>
      <c r="AF13" s="30" t="str">
        <f t="shared" si="7"/>
        <v/>
      </c>
      <c r="AG13" s="3">
        <f t="shared" si="16"/>
        <v>45544</v>
      </c>
      <c r="AH13" s="32"/>
      <c r="AI13" s="36"/>
      <c r="AJ13" s="30" t="str">
        <f t="shared" si="8"/>
        <v/>
      </c>
      <c r="AK13" s="3">
        <f t="shared" si="17"/>
        <v>45574</v>
      </c>
      <c r="AL13" s="32"/>
      <c r="AM13" s="36"/>
      <c r="AN13" s="30" t="str">
        <f t="shared" si="9"/>
        <v>KW 41</v>
      </c>
      <c r="AO13" s="3">
        <f t="shared" si="18"/>
        <v>45605</v>
      </c>
      <c r="AP13" s="32"/>
      <c r="AQ13" s="36"/>
      <c r="AR13" s="30" t="str">
        <f t="shared" si="10"/>
        <v/>
      </c>
      <c r="AS13" s="3">
        <f t="shared" si="19"/>
        <v>45635</v>
      </c>
      <c r="AT13" s="32"/>
      <c r="AU13" s="36"/>
      <c r="AV13" s="30" t="str">
        <f t="shared" si="11"/>
        <v/>
      </c>
    </row>
    <row r="14" spans="1:48" ht="44.1" customHeight="1" x14ac:dyDescent="0.25">
      <c r="A14" s="3">
        <f t="shared" si="20"/>
        <v>45301</v>
      </c>
      <c r="B14" s="32"/>
      <c r="C14" s="36"/>
      <c r="D14" s="30" t="str">
        <f t="shared" si="24"/>
        <v>KW 2</v>
      </c>
      <c r="E14" s="3">
        <f t="shared" si="21"/>
        <v>45332</v>
      </c>
      <c r="F14" s="32"/>
      <c r="G14" s="36"/>
      <c r="H14" s="30" t="str">
        <f t="shared" si="1"/>
        <v/>
      </c>
      <c r="I14" s="3">
        <f t="shared" si="22"/>
        <v>45361</v>
      </c>
      <c r="J14" s="32"/>
      <c r="K14" s="36"/>
      <c r="L14" s="30" t="str">
        <f t="shared" si="2"/>
        <v/>
      </c>
      <c r="M14" s="3">
        <f t="shared" si="23"/>
        <v>45392</v>
      </c>
      <c r="N14" s="32"/>
      <c r="O14" s="36"/>
      <c r="P14" s="30" t="str">
        <f t="shared" si="3"/>
        <v>KW 15</v>
      </c>
      <c r="Q14" s="3">
        <f t="shared" si="12"/>
        <v>45422</v>
      </c>
      <c r="R14" s="32"/>
      <c r="S14" s="36"/>
      <c r="T14" s="30" t="str">
        <f t="shared" si="4"/>
        <v/>
      </c>
      <c r="U14" s="3">
        <f t="shared" si="13"/>
        <v>45453</v>
      </c>
      <c r="V14" s="32"/>
      <c r="W14" s="36"/>
      <c r="X14" s="30" t="str">
        <f t="shared" si="5"/>
        <v/>
      </c>
      <c r="Y14" s="3">
        <f t="shared" si="14"/>
        <v>45483</v>
      </c>
      <c r="Z14" s="32"/>
      <c r="AA14" s="36"/>
      <c r="AB14" s="30" t="str">
        <f t="shared" si="6"/>
        <v>KW 28</v>
      </c>
      <c r="AC14" s="3">
        <f t="shared" si="15"/>
        <v>45514</v>
      </c>
      <c r="AD14" s="32"/>
      <c r="AE14" s="36"/>
      <c r="AF14" s="30" t="str">
        <f t="shared" si="7"/>
        <v/>
      </c>
      <c r="AG14" s="3">
        <f t="shared" si="16"/>
        <v>45545</v>
      </c>
      <c r="AH14" s="32"/>
      <c r="AI14" s="36"/>
      <c r="AJ14" s="30" t="str">
        <f t="shared" si="8"/>
        <v/>
      </c>
      <c r="AK14" s="3">
        <f t="shared" si="17"/>
        <v>45575</v>
      </c>
      <c r="AL14" s="32"/>
      <c r="AM14" s="36"/>
      <c r="AN14" s="30" t="str">
        <f t="shared" si="9"/>
        <v/>
      </c>
      <c r="AO14" s="3">
        <f t="shared" si="18"/>
        <v>45606</v>
      </c>
      <c r="AP14" s="32"/>
      <c r="AQ14" s="36"/>
      <c r="AR14" s="30" t="str">
        <f t="shared" si="10"/>
        <v/>
      </c>
      <c r="AS14" s="3">
        <f t="shared" si="19"/>
        <v>45636</v>
      </c>
      <c r="AT14" s="32"/>
      <c r="AU14" s="36"/>
      <c r="AV14" s="30" t="str">
        <f t="shared" si="11"/>
        <v/>
      </c>
    </row>
    <row r="15" spans="1:48" ht="44.1" customHeight="1" x14ac:dyDescent="0.25">
      <c r="A15" s="3">
        <f t="shared" si="20"/>
        <v>45302</v>
      </c>
      <c r="B15" s="32"/>
      <c r="C15" s="36"/>
      <c r="D15" s="30" t="str">
        <f t="shared" si="24"/>
        <v/>
      </c>
      <c r="E15" s="3">
        <f t="shared" si="21"/>
        <v>45333</v>
      </c>
      <c r="F15" s="32"/>
      <c r="G15" s="36"/>
      <c r="H15" s="30" t="str">
        <f t="shared" si="1"/>
        <v/>
      </c>
      <c r="I15" s="3">
        <f t="shared" si="22"/>
        <v>45362</v>
      </c>
      <c r="J15" s="32"/>
      <c r="K15" s="36"/>
      <c r="L15" s="30" t="str">
        <f t="shared" si="2"/>
        <v/>
      </c>
      <c r="M15" s="3">
        <f t="shared" si="23"/>
        <v>45393</v>
      </c>
      <c r="N15" s="32"/>
      <c r="O15" s="36"/>
      <c r="P15" s="30" t="str">
        <f t="shared" si="3"/>
        <v/>
      </c>
      <c r="Q15" s="3">
        <f t="shared" si="12"/>
        <v>45423</v>
      </c>
      <c r="R15" s="32"/>
      <c r="S15" s="36"/>
      <c r="T15" s="30" t="str">
        <f t="shared" si="4"/>
        <v/>
      </c>
      <c r="U15" s="3">
        <f t="shared" si="13"/>
        <v>45454</v>
      </c>
      <c r="V15" s="32"/>
      <c r="W15" s="36"/>
      <c r="X15" s="30" t="str">
        <f t="shared" si="5"/>
        <v/>
      </c>
      <c r="Y15" s="3">
        <f t="shared" si="14"/>
        <v>45484</v>
      </c>
      <c r="Z15" s="32"/>
      <c r="AA15" s="36"/>
      <c r="AB15" s="30" t="str">
        <f t="shared" si="6"/>
        <v/>
      </c>
      <c r="AC15" s="3">
        <f t="shared" si="15"/>
        <v>45515</v>
      </c>
      <c r="AD15" s="32"/>
      <c r="AE15" s="36"/>
      <c r="AF15" s="30" t="str">
        <f t="shared" si="7"/>
        <v/>
      </c>
      <c r="AG15" s="3">
        <f t="shared" si="16"/>
        <v>45546</v>
      </c>
      <c r="AH15" s="32"/>
      <c r="AI15" s="36"/>
      <c r="AJ15" s="30" t="str">
        <f t="shared" si="8"/>
        <v>KW 37</v>
      </c>
      <c r="AK15" s="3">
        <f t="shared" si="17"/>
        <v>45576</v>
      </c>
      <c r="AL15" s="32"/>
      <c r="AM15" s="36"/>
      <c r="AN15" s="30" t="str">
        <f t="shared" si="9"/>
        <v/>
      </c>
      <c r="AO15" s="3">
        <f t="shared" si="18"/>
        <v>45607</v>
      </c>
      <c r="AP15" s="32"/>
      <c r="AQ15" s="36"/>
      <c r="AR15" s="30" t="str">
        <f t="shared" si="10"/>
        <v/>
      </c>
      <c r="AS15" s="3">
        <f t="shared" si="19"/>
        <v>45637</v>
      </c>
      <c r="AT15" s="32"/>
      <c r="AU15" s="36"/>
      <c r="AV15" s="30" t="str">
        <f t="shared" si="11"/>
        <v>KW 50</v>
      </c>
    </row>
    <row r="16" spans="1:48" ht="44.1" customHeight="1" x14ac:dyDescent="0.25">
      <c r="A16" s="3">
        <f t="shared" si="20"/>
        <v>45303</v>
      </c>
      <c r="B16" s="32"/>
      <c r="C16" s="36"/>
      <c r="D16" s="30" t="str">
        <f t="shared" si="24"/>
        <v/>
      </c>
      <c r="E16" s="3">
        <f t="shared" si="21"/>
        <v>45334</v>
      </c>
      <c r="F16" s="32"/>
      <c r="G16" s="36"/>
      <c r="H16" s="30" t="str">
        <f t="shared" si="1"/>
        <v/>
      </c>
      <c r="I16" s="3">
        <f t="shared" si="22"/>
        <v>45363</v>
      </c>
      <c r="J16" s="32"/>
      <c r="K16" s="36"/>
      <c r="L16" s="30" t="str">
        <f t="shared" si="2"/>
        <v/>
      </c>
      <c r="M16" s="3">
        <f t="shared" si="23"/>
        <v>45394</v>
      </c>
      <c r="N16" s="32"/>
      <c r="O16" s="36"/>
      <c r="P16" s="30" t="str">
        <f t="shared" si="3"/>
        <v/>
      </c>
      <c r="Q16" s="3">
        <f t="shared" si="12"/>
        <v>45424</v>
      </c>
      <c r="R16" s="32"/>
      <c r="S16" s="36"/>
      <c r="T16" s="30" t="str">
        <f t="shared" si="4"/>
        <v/>
      </c>
      <c r="U16" s="3">
        <f t="shared" si="13"/>
        <v>45455</v>
      </c>
      <c r="V16" s="32"/>
      <c r="W16" s="36"/>
      <c r="X16" s="30" t="str">
        <f t="shared" si="5"/>
        <v>KW 24</v>
      </c>
      <c r="Y16" s="3">
        <f t="shared" si="14"/>
        <v>45485</v>
      </c>
      <c r="Z16" s="32"/>
      <c r="AA16" s="36"/>
      <c r="AB16" s="30" t="str">
        <f t="shared" si="6"/>
        <v/>
      </c>
      <c r="AC16" s="3">
        <f t="shared" si="15"/>
        <v>45516</v>
      </c>
      <c r="AD16" s="32"/>
      <c r="AE16" s="36"/>
      <c r="AF16" s="30" t="str">
        <f t="shared" si="7"/>
        <v/>
      </c>
      <c r="AG16" s="3">
        <f t="shared" si="16"/>
        <v>45547</v>
      </c>
      <c r="AH16" s="32"/>
      <c r="AI16" s="36"/>
      <c r="AJ16" s="30" t="str">
        <f t="shared" si="8"/>
        <v/>
      </c>
      <c r="AK16" s="3">
        <f t="shared" si="17"/>
        <v>45577</v>
      </c>
      <c r="AL16" s="32"/>
      <c r="AM16" s="36"/>
      <c r="AN16" s="30" t="str">
        <f t="shared" si="9"/>
        <v/>
      </c>
      <c r="AO16" s="3">
        <f t="shared" si="18"/>
        <v>45608</v>
      </c>
      <c r="AP16" s="32"/>
      <c r="AQ16" s="36"/>
      <c r="AR16" s="30" t="str">
        <f t="shared" si="10"/>
        <v/>
      </c>
      <c r="AS16" s="3">
        <f t="shared" si="19"/>
        <v>45638</v>
      </c>
      <c r="AT16" s="32"/>
      <c r="AU16" s="36"/>
      <c r="AV16" s="30" t="str">
        <f t="shared" si="11"/>
        <v/>
      </c>
    </row>
    <row r="17" spans="1:48" ht="44.1" customHeight="1" x14ac:dyDescent="0.25">
      <c r="A17" s="3">
        <f t="shared" si="20"/>
        <v>45304</v>
      </c>
      <c r="B17" s="32"/>
      <c r="C17" s="36"/>
      <c r="D17" s="30" t="str">
        <f t="shared" si="24"/>
        <v/>
      </c>
      <c r="E17" s="3">
        <f t="shared" si="21"/>
        <v>45335</v>
      </c>
      <c r="F17" s="32"/>
      <c r="G17" s="36"/>
      <c r="H17" s="30" t="str">
        <f t="shared" si="1"/>
        <v/>
      </c>
      <c r="I17" s="3">
        <f t="shared" si="22"/>
        <v>45364</v>
      </c>
      <c r="J17" s="32"/>
      <c r="K17" s="36"/>
      <c r="L17" s="30" t="str">
        <f t="shared" si="2"/>
        <v>KW 11</v>
      </c>
      <c r="M17" s="3">
        <f t="shared" si="23"/>
        <v>45395</v>
      </c>
      <c r="N17" s="32"/>
      <c r="O17" s="36"/>
      <c r="P17" s="30" t="str">
        <f t="shared" si="3"/>
        <v/>
      </c>
      <c r="Q17" s="3">
        <f t="shared" si="12"/>
        <v>45425</v>
      </c>
      <c r="R17" s="32"/>
      <c r="S17" s="36"/>
      <c r="T17" s="30" t="str">
        <f t="shared" si="4"/>
        <v/>
      </c>
      <c r="U17" s="3">
        <f t="shared" si="13"/>
        <v>45456</v>
      </c>
      <c r="V17" s="32"/>
      <c r="W17" s="36"/>
      <c r="X17" s="30" t="str">
        <f t="shared" si="5"/>
        <v/>
      </c>
      <c r="Y17" s="3">
        <f t="shared" si="14"/>
        <v>45486</v>
      </c>
      <c r="Z17" s="32"/>
      <c r="AA17" s="36"/>
      <c r="AB17" s="30" t="str">
        <f t="shared" si="6"/>
        <v/>
      </c>
      <c r="AC17" s="3">
        <f t="shared" si="15"/>
        <v>45517</v>
      </c>
      <c r="AD17" s="32"/>
      <c r="AE17" s="36"/>
      <c r="AF17" s="30" t="str">
        <f t="shared" si="7"/>
        <v/>
      </c>
      <c r="AG17" s="3">
        <f t="shared" si="16"/>
        <v>45548</v>
      </c>
      <c r="AH17" s="32"/>
      <c r="AI17" s="36"/>
      <c r="AJ17" s="30" t="str">
        <f t="shared" si="8"/>
        <v/>
      </c>
      <c r="AK17" s="3">
        <f t="shared" si="17"/>
        <v>45578</v>
      </c>
      <c r="AL17" s="32"/>
      <c r="AM17" s="36"/>
      <c r="AN17" s="30" t="str">
        <f t="shared" si="9"/>
        <v/>
      </c>
      <c r="AO17" s="3">
        <f t="shared" si="18"/>
        <v>45609</v>
      </c>
      <c r="AP17" s="32"/>
      <c r="AQ17" s="36"/>
      <c r="AR17" s="30" t="str">
        <f t="shared" si="10"/>
        <v>KW 46</v>
      </c>
      <c r="AS17" s="3">
        <f t="shared" si="19"/>
        <v>45639</v>
      </c>
      <c r="AT17" s="32"/>
      <c r="AU17" s="36"/>
      <c r="AV17" s="30" t="str">
        <f t="shared" si="11"/>
        <v/>
      </c>
    </row>
    <row r="18" spans="1:48" ht="44.1" customHeight="1" x14ac:dyDescent="0.25">
      <c r="A18" s="3">
        <f t="shared" si="20"/>
        <v>45305</v>
      </c>
      <c r="B18" s="32"/>
      <c r="C18" s="36"/>
      <c r="D18" s="30" t="str">
        <f t="shared" si="24"/>
        <v/>
      </c>
      <c r="E18" s="3">
        <f t="shared" si="21"/>
        <v>45336</v>
      </c>
      <c r="F18" s="32"/>
      <c r="G18" s="36"/>
      <c r="H18" s="30" t="str">
        <f t="shared" si="1"/>
        <v>KW 7</v>
      </c>
      <c r="I18" s="3">
        <f t="shared" si="22"/>
        <v>45365</v>
      </c>
      <c r="J18" s="32"/>
      <c r="K18" s="36"/>
      <c r="L18" s="30" t="str">
        <f t="shared" si="2"/>
        <v/>
      </c>
      <c r="M18" s="3">
        <f t="shared" si="23"/>
        <v>45396</v>
      </c>
      <c r="N18" s="32"/>
      <c r="O18" s="36"/>
      <c r="P18" s="30" t="str">
        <f t="shared" si="3"/>
        <v/>
      </c>
      <c r="Q18" s="3">
        <f t="shared" si="12"/>
        <v>45426</v>
      </c>
      <c r="R18" s="32"/>
      <c r="S18" s="36"/>
      <c r="T18" s="30" t="str">
        <f t="shared" si="4"/>
        <v/>
      </c>
      <c r="U18" s="3">
        <f t="shared" si="13"/>
        <v>45457</v>
      </c>
      <c r="V18" s="32"/>
      <c r="W18" s="36"/>
      <c r="X18" s="30" t="str">
        <f t="shared" si="5"/>
        <v/>
      </c>
      <c r="Y18" s="3">
        <f t="shared" si="14"/>
        <v>45487</v>
      </c>
      <c r="Z18" s="32"/>
      <c r="AA18" s="36"/>
      <c r="AB18" s="30" t="str">
        <f t="shared" si="6"/>
        <v/>
      </c>
      <c r="AC18" s="3">
        <f t="shared" si="15"/>
        <v>45518</v>
      </c>
      <c r="AD18" s="32"/>
      <c r="AE18" s="36"/>
      <c r="AF18" s="30" t="str">
        <f t="shared" si="7"/>
        <v>KW 33</v>
      </c>
      <c r="AG18" s="3">
        <f t="shared" si="16"/>
        <v>45549</v>
      </c>
      <c r="AH18" s="32"/>
      <c r="AI18" s="36"/>
      <c r="AJ18" s="30" t="str">
        <f t="shared" si="8"/>
        <v/>
      </c>
      <c r="AK18" s="3">
        <f t="shared" si="17"/>
        <v>45579</v>
      </c>
      <c r="AL18" s="32"/>
      <c r="AM18" s="36"/>
      <c r="AN18" s="30" t="str">
        <f t="shared" si="9"/>
        <v/>
      </c>
      <c r="AO18" s="3">
        <f t="shared" si="18"/>
        <v>45610</v>
      </c>
      <c r="AP18" s="32"/>
      <c r="AQ18" s="36"/>
      <c r="AR18" s="30" t="str">
        <f t="shared" si="10"/>
        <v/>
      </c>
      <c r="AS18" s="3">
        <f t="shared" si="19"/>
        <v>45640</v>
      </c>
      <c r="AT18" s="32"/>
      <c r="AU18" s="36"/>
      <c r="AV18" s="30" t="str">
        <f t="shared" si="11"/>
        <v/>
      </c>
    </row>
    <row r="19" spans="1:48" ht="44.1" customHeight="1" x14ac:dyDescent="0.25">
      <c r="A19" s="3">
        <f t="shared" si="20"/>
        <v>45306</v>
      </c>
      <c r="B19" s="32"/>
      <c r="C19" s="36"/>
      <c r="D19" s="30" t="str">
        <f t="shared" si="24"/>
        <v/>
      </c>
      <c r="E19" s="3">
        <f t="shared" si="21"/>
        <v>45337</v>
      </c>
      <c r="F19" s="32"/>
      <c r="G19" s="36"/>
      <c r="H19" s="30" t="str">
        <f t="shared" si="1"/>
        <v/>
      </c>
      <c r="I19" s="3">
        <f t="shared" si="22"/>
        <v>45366</v>
      </c>
      <c r="J19" s="32"/>
      <c r="K19" s="36"/>
      <c r="L19" s="30" t="str">
        <f t="shared" si="2"/>
        <v/>
      </c>
      <c r="M19" s="3">
        <f t="shared" si="23"/>
        <v>45397</v>
      </c>
      <c r="N19" s="32"/>
      <c r="O19" s="36"/>
      <c r="P19" s="30" t="str">
        <f t="shared" si="3"/>
        <v/>
      </c>
      <c r="Q19" s="3">
        <f t="shared" si="12"/>
        <v>45427</v>
      </c>
      <c r="R19" s="32"/>
      <c r="S19" s="36"/>
      <c r="T19" s="30" t="str">
        <f t="shared" si="4"/>
        <v>KW 20</v>
      </c>
      <c r="U19" s="3">
        <f t="shared" si="13"/>
        <v>45458</v>
      </c>
      <c r="V19" s="32"/>
      <c r="W19" s="36"/>
      <c r="X19" s="30" t="str">
        <f t="shared" si="5"/>
        <v/>
      </c>
      <c r="Y19" s="3">
        <f t="shared" si="14"/>
        <v>45488</v>
      </c>
      <c r="Z19" s="32"/>
      <c r="AA19" s="36"/>
      <c r="AB19" s="30" t="str">
        <f t="shared" si="6"/>
        <v/>
      </c>
      <c r="AC19" s="3">
        <f t="shared" si="15"/>
        <v>45519</v>
      </c>
      <c r="AD19" s="32"/>
      <c r="AE19" s="36"/>
      <c r="AF19" s="30" t="str">
        <f t="shared" si="7"/>
        <v/>
      </c>
      <c r="AG19" s="3">
        <f t="shared" si="16"/>
        <v>45550</v>
      </c>
      <c r="AH19" s="32"/>
      <c r="AI19" s="36"/>
      <c r="AJ19" s="30" t="str">
        <f t="shared" si="8"/>
        <v/>
      </c>
      <c r="AK19" s="3">
        <f t="shared" si="17"/>
        <v>45580</v>
      </c>
      <c r="AL19" s="32"/>
      <c r="AM19" s="36"/>
      <c r="AN19" s="30" t="str">
        <f t="shared" si="9"/>
        <v/>
      </c>
      <c r="AO19" s="3">
        <f t="shared" si="18"/>
        <v>45611</v>
      </c>
      <c r="AP19" s="32"/>
      <c r="AQ19" s="36"/>
      <c r="AR19" s="30" t="str">
        <f t="shared" si="10"/>
        <v/>
      </c>
      <c r="AS19" s="3">
        <f t="shared" si="19"/>
        <v>45641</v>
      </c>
      <c r="AT19" s="32"/>
      <c r="AU19" s="36"/>
      <c r="AV19" s="30" t="str">
        <f t="shared" si="11"/>
        <v/>
      </c>
    </row>
    <row r="20" spans="1:48" ht="44.1" customHeight="1" x14ac:dyDescent="0.25">
      <c r="A20" s="3">
        <f t="shared" si="20"/>
        <v>45307</v>
      </c>
      <c r="B20" s="32"/>
      <c r="C20" s="36"/>
      <c r="D20" s="30" t="str">
        <f t="shared" si="24"/>
        <v/>
      </c>
      <c r="E20" s="3">
        <f t="shared" si="21"/>
        <v>45338</v>
      </c>
      <c r="F20" s="32"/>
      <c r="G20" s="36"/>
      <c r="H20" s="30" t="str">
        <f t="shared" si="1"/>
        <v/>
      </c>
      <c r="I20" s="3">
        <f t="shared" si="22"/>
        <v>45367</v>
      </c>
      <c r="J20" s="32"/>
      <c r="K20" s="36"/>
      <c r="L20" s="30" t="str">
        <f t="shared" si="2"/>
        <v/>
      </c>
      <c r="M20" s="3">
        <f t="shared" si="23"/>
        <v>45398</v>
      </c>
      <c r="N20" s="32"/>
      <c r="O20" s="36"/>
      <c r="P20" s="30" t="str">
        <f t="shared" si="3"/>
        <v/>
      </c>
      <c r="Q20" s="3">
        <f t="shared" si="12"/>
        <v>45428</v>
      </c>
      <c r="R20" s="32"/>
      <c r="S20" s="36"/>
      <c r="T20" s="30" t="str">
        <f t="shared" si="4"/>
        <v/>
      </c>
      <c r="U20" s="3">
        <f t="shared" si="13"/>
        <v>45459</v>
      </c>
      <c r="V20" s="32"/>
      <c r="W20" s="36"/>
      <c r="X20" s="30" t="str">
        <f t="shared" si="5"/>
        <v/>
      </c>
      <c r="Y20" s="3">
        <f t="shared" si="14"/>
        <v>45489</v>
      </c>
      <c r="Z20" s="32"/>
      <c r="AA20" s="36"/>
      <c r="AB20" s="30" t="str">
        <f t="shared" si="6"/>
        <v/>
      </c>
      <c r="AC20" s="3">
        <f t="shared" si="15"/>
        <v>45520</v>
      </c>
      <c r="AD20" s="32"/>
      <c r="AE20" s="36"/>
      <c r="AF20" s="30" t="str">
        <f t="shared" si="7"/>
        <v/>
      </c>
      <c r="AG20" s="3">
        <f t="shared" si="16"/>
        <v>45551</v>
      </c>
      <c r="AH20" s="32"/>
      <c r="AI20" s="36"/>
      <c r="AJ20" s="30" t="str">
        <f t="shared" si="8"/>
        <v/>
      </c>
      <c r="AK20" s="3">
        <f t="shared" si="17"/>
        <v>45581</v>
      </c>
      <c r="AL20" s="32"/>
      <c r="AM20" s="36"/>
      <c r="AN20" s="30" t="str">
        <f t="shared" si="9"/>
        <v>KW 42</v>
      </c>
      <c r="AO20" s="3">
        <f t="shared" si="18"/>
        <v>45612</v>
      </c>
      <c r="AP20" s="32"/>
      <c r="AQ20" s="36"/>
      <c r="AR20" s="30" t="str">
        <f t="shared" si="10"/>
        <v/>
      </c>
      <c r="AS20" s="3">
        <f t="shared" si="19"/>
        <v>45642</v>
      </c>
      <c r="AT20" s="32"/>
      <c r="AU20" s="36"/>
      <c r="AV20" s="30" t="str">
        <f t="shared" si="11"/>
        <v/>
      </c>
    </row>
    <row r="21" spans="1:48" ht="44.1" customHeight="1" x14ac:dyDescent="0.25">
      <c r="A21" s="3">
        <f t="shared" si="20"/>
        <v>45308</v>
      </c>
      <c r="B21" s="32"/>
      <c r="C21" s="36"/>
      <c r="D21" s="30" t="str">
        <f t="shared" si="24"/>
        <v>KW 3</v>
      </c>
      <c r="E21" s="3">
        <f t="shared" si="21"/>
        <v>45339</v>
      </c>
      <c r="F21" s="32"/>
      <c r="G21" s="36"/>
      <c r="H21" s="30" t="str">
        <f t="shared" si="1"/>
        <v/>
      </c>
      <c r="I21" s="3">
        <f t="shared" si="22"/>
        <v>45368</v>
      </c>
      <c r="J21" s="32"/>
      <c r="K21" s="36"/>
      <c r="L21" s="30" t="str">
        <f t="shared" si="2"/>
        <v/>
      </c>
      <c r="M21" s="3">
        <f t="shared" si="23"/>
        <v>45399</v>
      </c>
      <c r="N21" s="32"/>
      <c r="O21" s="36"/>
      <c r="P21" s="30" t="str">
        <f t="shared" si="3"/>
        <v>KW 16</v>
      </c>
      <c r="Q21" s="3">
        <f t="shared" si="12"/>
        <v>45429</v>
      </c>
      <c r="R21" s="32"/>
      <c r="S21" s="36"/>
      <c r="T21" s="30" t="str">
        <f t="shared" si="4"/>
        <v/>
      </c>
      <c r="U21" s="3">
        <f t="shared" si="13"/>
        <v>45460</v>
      </c>
      <c r="V21" s="32"/>
      <c r="W21" s="36"/>
      <c r="X21" s="30" t="str">
        <f t="shared" si="5"/>
        <v/>
      </c>
      <c r="Y21" s="3">
        <f t="shared" si="14"/>
        <v>45490</v>
      </c>
      <c r="Z21" s="32"/>
      <c r="AA21" s="36"/>
      <c r="AB21" s="30" t="str">
        <f t="shared" si="6"/>
        <v>KW 29</v>
      </c>
      <c r="AC21" s="3">
        <f t="shared" si="15"/>
        <v>45521</v>
      </c>
      <c r="AD21" s="32"/>
      <c r="AE21" s="36"/>
      <c r="AF21" s="30" t="str">
        <f t="shared" si="7"/>
        <v/>
      </c>
      <c r="AG21" s="3">
        <f t="shared" si="16"/>
        <v>45552</v>
      </c>
      <c r="AH21" s="32"/>
      <c r="AI21" s="36"/>
      <c r="AJ21" s="30" t="str">
        <f t="shared" si="8"/>
        <v/>
      </c>
      <c r="AK21" s="3">
        <f t="shared" si="17"/>
        <v>45582</v>
      </c>
      <c r="AL21" s="32"/>
      <c r="AM21" s="36"/>
      <c r="AN21" s="30" t="str">
        <f t="shared" si="9"/>
        <v/>
      </c>
      <c r="AO21" s="3">
        <f t="shared" si="18"/>
        <v>45613</v>
      </c>
      <c r="AP21" s="32"/>
      <c r="AQ21" s="36"/>
      <c r="AR21" s="30" t="str">
        <f t="shared" si="10"/>
        <v/>
      </c>
      <c r="AS21" s="3">
        <f t="shared" si="19"/>
        <v>45643</v>
      </c>
      <c r="AT21" s="32"/>
      <c r="AU21" s="36"/>
      <c r="AV21" s="30" t="str">
        <f t="shared" si="11"/>
        <v/>
      </c>
    </row>
    <row r="22" spans="1:48" ht="44.1" customHeight="1" x14ac:dyDescent="0.25">
      <c r="A22" s="3">
        <f t="shared" si="20"/>
        <v>45309</v>
      </c>
      <c r="B22" s="32"/>
      <c r="C22" s="36"/>
      <c r="D22" s="30" t="str">
        <f t="shared" si="24"/>
        <v/>
      </c>
      <c r="E22" s="3">
        <f t="shared" si="21"/>
        <v>45340</v>
      </c>
      <c r="F22" s="32"/>
      <c r="G22" s="36"/>
      <c r="H22" s="30" t="str">
        <f t="shared" si="1"/>
        <v/>
      </c>
      <c r="I22" s="3">
        <f t="shared" si="22"/>
        <v>45369</v>
      </c>
      <c r="J22" s="32"/>
      <c r="K22" s="36"/>
      <c r="L22" s="30" t="str">
        <f t="shared" si="2"/>
        <v/>
      </c>
      <c r="M22" s="3">
        <f t="shared" si="23"/>
        <v>45400</v>
      </c>
      <c r="N22" s="32"/>
      <c r="O22" s="36"/>
      <c r="P22" s="30" t="str">
        <f t="shared" si="3"/>
        <v/>
      </c>
      <c r="Q22" s="3">
        <f t="shared" ref="Q22:Q35" si="25">Q21+1</f>
        <v>45430</v>
      </c>
      <c r="R22" s="32"/>
      <c r="S22" s="36"/>
      <c r="T22" s="30" t="str">
        <f t="shared" si="4"/>
        <v/>
      </c>
      <c r="U22" s="3">
        <f t="shared" si="13"/>
        <v>45461</v>
      </c>
      <c r="V22" s="32"/>
      <c r="W22" s="36"/>
      <c r="X22" s="30" t="str">
        <f t="shared" si="5"/>
        <v/>
      </c>
      <c r="Y22" s="3">
        <f t="shared" si="14"/>
        <v>45491</v>
      </c>
      <c r="Z22" s="32"/>
      <c r="AA22" s="36"/>
      <c r="AB22" s="30" t="str">
        <f t="shared" si="6"/>
        <v/>
      </c>
      <c r="AC22" s="3">
        <f t="shared" si="15"/>
        <v>45522</v>
      </c>
      <c r="AD22" s="32"/>
      <c r="AE22" s="36"/>
      <c r="AF22" s="30" t="str">
        <f t="shared" si="7"/>
        <v/>
      </c>
      <c r="AG22" s="3">
        <f t="shared" si="16"/>
        <v>45553</v>
      </c>
      <c r="AH22" s="32"/>
      <c r="AI22" s="36"/>
      <c r="AJ22" s="30" t="str">
        <f t="shared" si="8"/>
        <v>KW 38</v>
      </c>
      <c r="AK22" s="3">
        <f t="shared" si="17"/>
        <v>45583</v>
      </c>
      <c r="AL22" s="32"/>
      <c r="AM22" s="36"/>
      <c r="AN22" s="30" t="str">
        <f t="shared" si="9"/>
        <v/>
      </c>
      <c r="AO22" s="3">
        <f t="shared" si="18"/>
        <v>45614</v>
      </c>
      <c r="AP22" s="32"/>
      <c r="AQ22" s="36"/>
      <c r="AR22" s="30" t="str">
        <f t="shared" si="10"/>
        <v/>
      </c>
      <c r="AS22" s="3">
        <f t="shared" si="19"/>
        <v>45644</v>
      </c>
      <c r="AT22" s="32"/>
      <c r="AU22" s="36"/>
      <c r="AV22" s="30" t="str">
        <f t="shared" si="11"/>
        <v>KW 51</v>
      </c>
    </row>
    <row r="23" spans="1:48" ht="44.1" customHeight="1" x14ac:dyDescent="0.25">
      <c r="A23" s="3">
        <f t="shared" si="20"/>
        <v>45310</v>
      </c>
      <c r="B23" s="32"/>
      <c r="C23" s="36"/>
      <c r="D23" s="30" t="str">
        <f t="shared" si="24"/>
        <v/>
      </c>
      <c r="E23" s="3">
        <f t="shared" si="21"/>
        <v>45341</v>
      </c>
      <c r="F23" s="32"/>
      <c r="G23" s="36"/>
      <c r="H23" s="30" t="str">
        <f t="shared" si="1"/>
        <v/>
      </c>
      <c r="I23" s="3">
        <f t="shared" si="22"/>
        <v>45370</v>
      </c>
      <c r="J23" s="32"/>
      <c r="K23" s="36"/>
      <c r="L23" s="30" t="str">
        <f t="shared" si="2"/>
        <v/>
      </c>
      <c r="M23" s="3">
        <f t="shared" si="23"/>
        <v>45401</v>
      </c>
      <c r="N23" s="32"/>
      <c r="O23" s="36"/>
      <c r="P23" s="30" t="str">
        <f t="shared" si="3"/>
        <v/>
      </c>
      <c r="Q23" s="3">
        <f t="shared" si="25"/>
        <v>45431</v>
      </c>
      <c r="R23" s="32"/>
      <c r="S23" s="36"/>
      <c r="T23" s="30" t="str">
        <f t="shared" si="4"/>
        <v/>
      </c>
      <c r="U23" s="3">
        <f t="shared" si="13"/>
        <v>45462</v>
      </c>
      <c r="V23" s="32"/>
      <c r="W23" s="36"/>
      <c r="X23" s="30" t="str">
        <f t="shared" si="5"/>
        <v>KW 25</v>
      </c>
      <c r="Y23" s="3">
        <f t="shared" si="14"/>
        <v>45492</v>
      </c>
      <c r="Z23" s="32"/>
      <c r="AA23" s="36"/>
      <c r="AB23" s="30" t="str">
        <f t="shared" si="6"/>
        <v/>
      </c>
      <c r="AC23" s="3">
        <f t="shared" si="15"/>
        <v>45523</v>
      </c>
      <c r="AD23" s="32"/>
      <c r="AE23" s="36"/>
      <c r="AF23" s="30" t="str">
        <f t="shared" si="7"/>
        <v/>
      </c>
      <c r="AG23" s="3">
        <f t="shared" si="16"/>
        <v>45554</v>
      </c>
      <c r="AH23" s="32"/>
      <c r="AI23" s="36"/>
      <c r="AJ23" s="30" t="str">
        <f t="shared" si="8"/>
        <v/>
      </c>
      <c r="AK23" s="3">
        <f t="shared" si="17"/>
        <v>45584</v>
      </c>
      <c r="AL23" s="32"/>
      <c r="AM23" s="36"/>
      <c r="AN23" s="30" t="str">
        <f t="shared" si="9"/>
        <v/>
      </c>
      <c r="AO23" s="3">
        <f t="shared" si="18"/>
        <v>45615</v>
      </c>
      <c r="AP23" s="32"/>
      <c r="AQ23" s="36"/>
      <c r="AR23" s="30" t="str">
        <f t="shared" si="10"/>
        <v/>
      </c>
      <c r="AS23" s="3">
        <f t="shared" si="19"/>
        <v>45645</v>
      </c>
      <c r="AT23" s="32"/>
      <c r="AU23" s="36"/>
      <c r="AV23" s="30" t="str">
        <f t="shared" si="11"/>
        <v/>
      </c>
    </row>
    <row r="24" spans="1:48" ht="44.1" customHeight="1" x14ac:dyDescent="0.25">
      <c r="A24" s="3">
        <f t="shared" si="20"/>
        <v>45311</v>
      </c>
      <c r="B24" s="32"/>
      <c r="C24" s="36"/>
      <c r="D24" s="30" t="str">
        <f t="shared" si="24"/>
        <v/>
      </c>
      <c r="E24" s="3">
        <f t="shared" si="21"/>
        <v>45342</v>
      </c>
      <c r="F24" s="32"/>
      <c r="G24" s="36"/>
      <c r="H24" s="30" t="str">
        <f t="shared" si="1"/>
        <v/>
      </c>
      <c r="I24" s="3">
        <f t="shared" si="22"/>
        <v>45371</v>
      </c>
      <c r="J24" s="32"/>
      <c r="K24" s="36"/>
      <c r="L24" s="30" t="str">
        <f t="shared" si="2"/>
        <v>KW 12</v>
      </c>
      <c r="M24" s="3">
        <f t="shared" si="23"/>
        <v>45402</v>
      </c>
      <c r="N24" s="32"/>
      <c r="O24" s="36"/>
      <c r="P24" s="30" t="str">
        <f t="shared" si="3"/>
        <v/>
      </c>
      <c r="Q24" s="3">
        <f t="shared" si="25"/>
        <v>45432</v>
      </c>
      <c r="R24" s="32"/>
      <c r="S24" s="36"/>
      <c r="T24" s="30" t="str">
        <f t="shared" si="4"/>
        <v/>
      </c>
      <c r="U24" s="3">
        <f t="shared" si="13"/>
        <v>45463</v>
      </c>
      <c r="V24" s="32"/>
      <c r="W24" s="36"/>
      <c r="X24" s="30" t="str">
        <f t="shared" si="5"/>
        <v/>
      </c>
      <c r="Y24" s="3">
        <f t="shared" si="14"/>
        <v>45493</v>
      </c>
      <c r="Z24" s="32"/>
      <c r="AA24" s="36"/>
      <c r="AB24" s="30" t="str">
        <f t="shared" si="6"/>
        <v/>
      </c>
      <c r="AC24" s="3">
        <f t="shared" si="15"/>
        <v>45524</v>
      </c>
      <c r="AD24" s="32"/>
      <c r="AE24" s="36"/>
      <c r="AF24" s="30" t="str">
        <f t="shared" si="7"/>
        <v/>
      </c>
      <c r="AG24" s="3">
        <f t="shared" si="16"/>
        <v>45555</v>
      </c>
      <c r="AH24" s="32"/>
      <c r="AI24" s="36"/>
      <c r="AJ24" s="30" t="str">
        <f t="shared" si="8"/>
        <v/>
      </c>
      <c r="AK24" s="3">
        <f t="shared" si="17"/>
        <v>45585</v>
      </c>
      <c r="AL24" s="32"/>
      <c r="AM24" s="36"/>
      <c r="AN24" s="30" t="str">
        <f t="shared" si="9"/>
        <v/>
      </c>
      <c r="AO24" s="3">
        <f t="shared" si="18"/>
        <v>45616</v>
      </c>
      <c r="AP24" s="32"/>
      <c r="AQ24" s="36"/>
      <c r="AR24" s="30" t="str">
        <f t="shared" si="10"/>
        <v>KW 47</v>
      </c>
      <c r="AS24" s="3">
        <f t="shared" si="19"/>
        <v>45646</v>
      </c>
      <c r="AT24" s="32"/>
      <c r="AU24" s="36"/>
      <c r="AV24" s="30" t="str">
        <f t="shared" si="11"/>
        <v/>
      </c>
    </row>
    <row r="25" spans="1:48" ht="44.1" customHeight="1" x14ac:dyDescent="0.25">
      <c r="A25" s="3">
        <f t="shared" si="20"/>
        <v>45312</v>
      </c>
      <c r="B25" s="32"/>
      <c r="C25" s="36"/>
      <c r="D25" s="30" t="str">
        <f t="shared" si="24"/>
        <v/>
      </c>
      <c r="E25" s="3">
        <f t="shared" si="21"/>
        <v>45343</v>
      </c>
      <c r="F25" s="32"/>
      <c r="G25" s="36"/>
      <c r="H25" s="30" t="str">
        <f t="shared" si="1"/>
        <v>KW 8</v>
      </c>
      <c r="I25" s="3">
        <f t="shared" si="22"/>
        <v>45372</v>
      </c>
      <c r="J25" s="32"/>
      <c r="K25" s="36"/>
      <c r="L25" s="30" t="str">
        <f t="shared" si="2"/>
        <v/>
      </c>
      <c r="M25" s="3">
        <f t="shared" si="23"/>
        <v>45403</v>
      </c>
      <c r="N25" s="32"/>
      <c r="O25" s="36"/>
      <c r="P25" s="30" t="str">
        <f t="shared" si="3"/>
        <v/>
      </c>
      <c r="Q25" s="3">
        <f t="shared" si="25"/>
        <v>45433</v>
      </c>
      <c r="R25" s="32"/>
      <c r="S25" s="36"/>
      <c r="T25" s="30" t="str">
        <f t="shared" si="4"/>
        <v/>
      </c>
      <c r="U25" s="3">
        <f t="shared" si="13"/>
        <v>45464</v>
      </c>
      <c r="V25" s="32"/>
      <c r="W25" s="36"/>
      <c r="X25" s="30" t="str">
        <f t="shared" si="5"/>
        <v/>
      </c>
      <c r="Y25" s="3">
        <f t="shared" si="14"/>
        <v>45494</v>
      </c>
      <c r="Z25" s="32"/>
      <c r="AA25" s="36"/>
      <c r="AB25" s="30" t="str">
        <f t="shared" si="6"/>
        <v/>
      </c>
      <c r="AC25" s="3">
        <f t="shared" si="15"/>
        <v>45525</v>
      </c>
      <c r="AD25" s="32"/>
      <c r="AE25" s="36"/>
      <c r="AF25" s="30" t="str">
        <f t="shared" si="7"/>
        <v>KW 34</v>
      </c>
      <c r="AG25" s="3">
        <f t="shared" si="16"/>
        <v>45556</v>
      </c>
      <c r="AH25" s="32"/>
      <c r="AI25" s="36"/>
      <c r="AJ25" s="30" t="str">
        <f t="shared" si="8"/>
        <v/>
      </c>
      <c r="AK25" s="3">
        <f t="shared" si="17"/>
        <v>45586</v>
      </c>
      <c r="AL25" s="32"/>
      <c r="AM25" s="36"/>
      <c r="AN25" s="30" t="str">
        <f t="shared" si="9"/>
        <v/>
      </c>
      <c r="AO25" s="3">
        <f t="shared" si="18"/>
        <v>45617</v>
      </c>
      <c r="AP25" s="32"/>
      <c r="AQ25" s="36"/>
      <c r="AR25" s="30" t="str">
        <f t="shared" si="10"/>
        <v/>
      </c>
      <c r="AS25" s="3">
        <f t="shared" si="19"/>
        <v>45647</v>
      </c>
      <c r="AT25" s="32"/>
      <c r="AU25" s="36"/>
      <c r="AV25" s="30" t="str">
        <f t="shared" si="11"/>
        <v/>
      </c>
    </row>
    <row r="26" spans="1:48" ht="44.1" customHeight="1" x14ac:dyDescent="0.25">
      <c r="A26" s="3">
        <f t="shared" si="20"/>
        <v>45313</v>
      </c>
      <c r="B26" s="32"/>
      <c r="C26" s="36"/>
      <c r="D26" s="30" t="str">
        <f t="shared" si="24"/>
        <v/>
      </c>
      <c r="E26" s="3">
        <f t="shared" si="21"/>
        <v>45344</v>
      </c>
      <c r="F26" s="32"/>
      <c r="G26" s="36"/>
      <c r="H26" s="30" t="str">
        <f t="shared" si="1"/>
        <v/>
      </c>
      <c r="I26" s="3">
        <f t="shared" si="22"/>
        <v>45373</v>
      </c>
      <c r="J26" s="32"/>
      <c r="K26" s="36"/>
      <c r="L26" s="30" t="str">
        <f t="shared" si="2"/>
        <v/>
      </c>
      <c r="M26" s="3">
        <f t="shared" si="23"/>
        <v>45404</v>
      </c>
      <c r="N26" s="32"/>
      <c r="O26" s="36"/>
      <c r="P26" s="30" t="str">
        <f t="shared" si="3"/>
        <v/>
      </c>
      <c r="Q26" s="3">
        <f t="shared" si="25"/>
        <v>45434</v>
      </c>
      <c r="R26" s="32"/>
      <c r="S26" s="36"/>
      <c r="T26" s="30" t="str">
        <f t="shared" si="4"/>
        <v>KW 21</v>
      </c>
      <c r="U26" s="3">
        <f t="shared" si="13"/>
        <v>45465</v>
      </c>
      <c r="V26" s="32"/>
      <c r="W26" s="36"/>
      <c r="X26" s="30" t="str">
        <f t="shared" si="5"/>
        <v/>
      </c>
      <c r="Y26" s="3">
        <f t="shared" si="14"/>
        <v>45495</v>
      </c>
      <c r="Z26" s="32"/>
      <c r="AA26" s="36"/>
      <c r="AB26" s="30" t="str">
        <f t="shared" si="6"/>
        <v/>
      </c>
      <c r="AC26" s="3">
        <f t="shared" si="15"/>
        <v>45526</v>
      </c>
      <c r="AD26" s="32"/>
      <c r="AE26" s="36"/>
      <c r="AF26" s="30" t="str">
        <f t="shared" si="7"/>
        <v/>
      </c>
      <c r="AG26" s="3">
        <f t="shared" si="16"/>
        <v>45557</v>
      </c>
      <c r="AH26" s="32"/>
      <c r="AI26" s="36"/>
      <c r="AJ26" s="30" t="str">
        <f t="shared" si="8"/>
        <v/>
      </c>
      <c r="AK26" s="3">
        <f t="shared" si="17"/>
        <v>45587</v>
      </c>
      <c r="AL26" s="32"/>
      <c r="AM26" s="36"/>
      <c r="AN26" s="30" t="str">
        <f t="shared" si="9"/>
        <v/>
      </c>
      <c r="AO26" s="3">
        <f t="shared" si="18"/>
        <v>45618</v>
      </c>
      <c r="AP26" s="32"/>
      <c r="AQ26" s="36"/>
      <c r="AR26" s="30" t="str">
        <f t="shared" si="10"/>
        <v/>
      </c>
      <c r="AS26" s="3">
        <f t="shared" si="19"/>
        <v>45648</v>
      </c>
      <c r="AT26" s="32"/>
      <c r="AU26" s="36"/>
      <c r="AV26" s="30" t="str">
        <f t="shared" si="11"/>
        <v/>
      </c>
    </row>
    <row r="27" spans="1:48" ht="44.1" customHeight="1" x14ac:dyDescent="0.25">
      <c r="A27" s="3">
        <f>A26+1</f>
        <v>45314</v>
      </c>
      <c r="B27" s="32"/>
      <c r="C27" s="36"/>
      <c r="D27" s="30" t="str">
        <f t="shared" si="24"/>
        <v/>
      </c>
      <c r="E27" s="3">
        <f t="shared" si="21"/>
        <v>45345</v>
      </c>
      <c r="F27" s="32"/>
      <c r="G27" s="36"/>
      <c r="H27" s="30" t="str">
        <f t="shared" si="1"/>
        <v/>
      </c>
      <c r="I27" s="3">
        <f t="shared" si="22"/>
        <v>45374</v>
      </c>
      <c r="J27" s="32"/>
      <c r="K27" s="36"/>
      <c r="L27" s="30" t="str">
        <f t="shared" si="2"/>
        <v/>
      </c>
      <c r="M27" s="3">
        <f t="shared" si="23"/>
        <v>45405</v>
      </c>
      <c r="N27" s="32"/>
      <c r="O27" s="36"/>
      <c r="P27" s="30" t="str">
        <f t="shared" si="3"/>
        <v/>
      </c>
      <c r="Q27" s="3">
        <f t="shared" si="25"/>
        <v>45435</v>
      </c>
      <c r="R27" s="32"/>
      <c r="S27" s="36"/>
      <c r="T27" s="30" t="str">
        <f t="shared" si="4"/>
        <v/>
      </c>
      <c r="U27" s="3">
        <f t="shared" si="13"/>
        <v>45466</v>
      </c>
      <c r="V27" s="32"/>
      <c r="W27" s="36"/>
      <c r="X27" s="30" t="str">
        <f t="shared" si="5"/>
        <v/>
      </c>
      <c r="Y27" s="3">
        <f t="shared" si="14"/>
        <v>45496</v>
      </c>
      <c r="Z27" s="32"/>
      <c r="AA27" s="36"/>
      <c r="AB27" s="30" t="str">
        <f t="shared" si="6"/>
        <v/>
      </c>
      <c r="AC27" s="3">
        <f t="shared" si="15"/>
        <v>45527</v>
      </c>
      <c r="AD27" s="32"/>
      <c r="AE27" s="36"/>
      <c r="AF27" s="30" t="str">
        <f t="shared" si="7"/>
        <v/>
      </c>
      <c r="AG27" s="3">
        <f t="shared" si="16"/>
        <v>45558</v>
      </c>
      <c r="AH27" s="32"/>
      <c r="AI27" s="36"/>
      <c r="AJ27" s="30" t="str">
        <f t="shared" si="8"/>
        <v/>
      </c>
      <c r="AK27" s="3">
        <f t="shared" si="17"/>
        <v>45588</v>
      </c>
      <c r="AL27" s="32"/>
      <c r="AM27" s="36"/>
      <c r="AN27" s="30" t="str">
        <f t="shared" si="9"/>
        <v>KW 43</v>
      </c>
      <c r="AO27" s="3">
        <f t="shared" si="18"/>
        <v>45619</v>
      </c>
      <c r="AP27" s="32"/>
      <c r="AQ27" s="36"/>
      <c r="AR27" s="30" t="str">
        <f t="shared" si="10"/>
        <v/>
      </c>
      <c r="AS27" s="3">
        <f t="shared" si="19"/>
        <v>45649</v>
      </c>
      <c r="AT27" s="32"/>
      <c r="AU27" s="36"/>
      <c r="AV27" s="30" t="str">
        <f t="shared" si="11"/>
        <v/>
      </c>
    </row>
    <row r="28" spans="1:48" ht="44.1" customHeight="1" x14ac:dyDescent="0.25">
      <c r="A28" s="3">
        <f t="shared" si="20"/>
        <v>45315</v>
      </c>
      <c r="B28" s="32"/>
      <c r="C28" s="36"/>
      <c r="D28" s="30" t="str">
        <f t="shared" si="24"/>
        <v>KW 4</v>
      </c>
      <c r="E28" s="3">
        <f t="shared" si="21"/>
        <v>45346</v>
      </c>
      <c r="F28" s="32"/>
      <c r="G28" s="36"/>
      <c r="H28" s="30" t="str">
        <f t="shared" si="1"/>
        <v/>
      </c>
      <c r="I28" s="3">
        <f t="shared" si="22"/>
        <v>45375</v>
      </c>
      <c r="J28" s="32"/>
      <c r="K28" s="36"/>
      <c r="L28" s="30" t="str">
        <f t="shared" si="2"/>
        <v/>
      </c>
      <c r="M28" s="3">
        <f t="shared" si="23"/>
        <v>45406</v>
      </c>
      <c r="N28" s="32"/>
      <c r="O28" s="36"/>
      <c r="P28" s="30" t="str">
        <f t="shared" si="3"/>
        <v>KW 17</v>
      </c>
      <c r="Q28" s="3">
        <f t="shared" si="25"/>
        <v>45436</v>
      </c>
      <c r="R28" s="32"/>
      <c r="S28" s="36"/>
      <c r="T28" s="30" t="str">
        <f t="shared" si="4"/>
        <v/>
      </c>
      <c r="U28" s="3">
        <f t="shared" si="13"/>
        <v>45467</v>
      </c>
      <c r="V28" s="32"/>
      <c r="W28" s="36"/>
      <c r="X28" s="30" t="str">
        <f t="shared" si="5"/>
        <v/>
      </c>
      <c r="Y28" s="3">
        <f t="shared" si="14"/>
        <v>45497</v>
      </c>
      <c r="Z28" s="32"/>
      <c r="AA28" s="36"/>
      <c r="AB28" s="30" t="str">
        <f t="shared" si="6"/>
        <v>KW 30</v>
      </c>
      <c r="AC28" s="3">
        <f t="shared" si="15"/>
        <v>45528</v>
      </c>
      <c r="AD28" s="32"/>
      <c r="AE28" s="36"/>
      <c r="AF28" s="30" t="str">
        <f t="shared" si="7"/>
        <v/>
      </c>
      <c r="AG28" s="3">
        <f t="shared" si="16"/>
        <v>45559</v>
      </c>
      <c r="AH28" s="32"/>
      <c r="AI28" s="36"/>
      <c r="AJ28" s="30" t="str">
        <f t="shared" si="8"/>
        <v/>
      </c>
      <c r="AK28" s="3">
        <f t="shared" si="17"/>
        <v>45589</v>
      </c>
      <c r="AL28" s="32"/>
      <c r="AM28" s="36"/>
      <c r="AN28" s="30" t="str">
        <f t="shared" si="9"/>
        <v/>
      </c>
      <c r="AO28" s="3">
        <f t="shared" si="18"/>
        <v>45620</v>
      </c>
      <c r="AP28" s="32"/>
      <c r="AQ28" s="36"/>
      <c r="AR28" s="30" t="str">
        <f t="shared" si="10"/>
        <v/>
      </c>
      <c r="AS28" s="3">
        <f t="shared" si="19"/>
        <v>45650</v>
      </c>
      <c r="AT28" s="32"/>
      <c r="AU28" s="36"/>
      <c r="AV28" s="30" t="str">
        <f t="shared" si="11"/>
        <v/>
      </c>
    </row>
    <row r="29" spans="1:48" ht="44.1" customHeight="1" x14ac:dyDescent="0.25">
      <c r="A29" s="3">
        <f t="shared" si="20"/>
        <v>45316</v>
      </c>
      <c r="B29" s="32"/>
      <c r="C29" s="36"/>
      <c r="D29" s="30" t="str">
        <f t="shared" si="24"/>
        <v/>
      </c>
      <c r="E29" s="3">
        <f t="shared" si="21"/>
        <v>45347</v>
      </c>
      <c r="F29" s="32"/>
      <c r="G29" s="36"/>
      <c r="H29" s="30" t="str">
        <f t="shared" si="1"/>
        <v/>
      </c>
      <c r="I29" s="3">
        <f t="shared" si="22"/>
        <v>45376</v>
      </c>
      <c r="J29" s="32"/>
      <c r="K29" s="36"/>
      <c r="L29" s="30" t="str">
        <f t="shared" si="2"/>
        <v/>
      </c>
      <c r="M29" s="3">
        <f t="shared" si="23"/>
        <v>45407</v>
      </c>
      <c r="N29" s="32"/>
      <c r="O29" s="36"/>
      <c r="P29" s="30" t="str">
        <f t="shared" si="3"/>
        <v/>
      </c>
      <c r="Q29" s="3">
        <f t="shared" si="25"/>
        <v>45437</v>
      </c>
      <c r="R29" s="32"/>
      <c r="S29" s="36"/>
      <c r="T29" s="30" t="str">
        <f t="shared" si="4"/>
        <v/>
      </c>
      <c r="U29" s="3">
        <f t="shared" si="13"/>
        <v>45468</v>
      </c>
      <c r="V29" s="32"/>
      <c r="W29" s="36"/>
      <c r="X29" s="30" t="str">
        <f t="shared" si="5"/>
        <v/>
      </c>
      <c r="Y29" s="3">
        <f t="shared" si="14"/>
        <v>45498</v>
      </c>
      <c r="Z29" s="32"/>
      <c r="AA29" s="36"/>
      <c r="AB29" s="30" t="str">
        <f t="shared" si="6"/>
        <v/>
      </c>
      <c r="AC29" s="3">
        <f t="shared" si="15"/>
        <v>45529</v>
      </c>
      <c r="AD29" s="32"/>
      <c r="AE29" s="36"/>
      <c r="AF29" s="30" t="str">
        <f t="shared" si="7"/>
        <v/>
      </c>
      <c r="AG29" s="3">
        <f t="shared" si="16"/>
        <v>45560</v>
      </c>
      <c r="AH29" s="32"/>
      <c r="AI29" s="36"/>
      <c r="AJ29" s="30" t="str">
        <f t="shared" si="8"/>
        <v>KW 39</v>
      </c>
      <c r="AK29" s="3">
        <f t="shared" si="17"/>
        <v>45590</v>
      </c>
      <c r="AL29" s="32"/>
      <c r="AM29" s="36"/>
      <c r="AN29" s="30" t="str">
        <f t="shared" si="9"/>
        <v/>
      </c>
      <c r="AO29" s="3">
        <f t="shared" si="18"/>
        <v>45621</v>
      </c>
      <c r="AP29" s="32"/>
      <c r="AQ29" s="36"/>
      <c r="AR29" s="30" t="str">
        <f t="shared" si="10"/>
        <v/>
      </c>
      <c r="AS29" s="3">
        <f t="shared" si="19"/>
        <v>45651</v>
      </c>
      <c r="AT29" s="32"/>
      <c r="AU29" s="36"/>
      <c r="AV29" s="30" t="str">
        <f t="shared" si="11"/>
        <v>KW 52</v>
      </c>
    </row>
    <row r="30" spans="1:48" ht="44.1" customHeight="1" x14ac:dyDescent="0.25">
      <c r="A30" s="3">
        <f t="shared" si="20"/>
        <v>45317</v>
      </c>
      <c r="B30" s="32"/>
      <c r="C30" s="36"/>
      <c r="D30" s="30" t="str">
        <f t="shared" si="24"/>
        <v/>
      </c>
      <c r="E30" s="3">
        <f t="shared" si="21"/>
        <v>45348</v>
      </c>
      <c r="F30" s="32"/>
      <c r="G30" s="36"/>
      <c r="H30" s="30" t="str">
        <f t="shared" si="1"/>
        <v/>
      </c>
      <c r="I30" s="3">
        <f t="shared" si="22"/>
        <v>45377</v>
      </c>
      <c r="J30" s="32"/>
      <c r="K30" s="36"/>
      <c r="L30" s="30" t="str">
        <f t="shared" si="2"/>
        <v/>
      </c>
      <c r="M30" s="3">
        <f t="shared" si="23"/>
        <v>45408</v>
      </c>
      <c r="N30" s="32"/>
      <c r="O30" s="36">
        <v>2</v>
      </c>
      <c r="P30" s="30" t="str">
        <f t="shared" si="3"/>
        <v/>
      </c>
      <c r="Q30" s="3">
        <f t="shared" si="25"/>
        <v>45438</v>
      </c>
      <c r="R30" s="32"/>
      <c r="S30" s="36"/>
      <c r="T30" s="30" t="str">
        <f t="shared" si="4"/>
        <v/>
      </c>
      <c r="U30" s="3">
        <f t="shared" si="13"/>
        <v>45469</v>
      </c>
      <c r="V30" s="32"/>
      <c r="W30" s="36">
        <v>2</v>
      </c>
      <c r="X30" s="30" t="str">
        <f t="shared" si="5"/>
        <v>KW 26</v>
      </c>
      <c r="Y30" s="3">
        <f t="shared" si="14"/>
        <v>45499</v>
      </c>
      <c r="Z30" s="32"/>
      <c r="AA30" s="36"/>
      <c r="AB30" s="30" t="str">
        <f t="shared" si="6"/>
        <v/>
      </c>
      <c r="AC30" s="3">
        <f t="shared" si="15"/>
        <v>45530</v>
      </c>
      <c r="AD30" s="32"/>
      <c r="AE30" s="36"/>
      <c r="AF30" s="30" t="str">
        <f t="shared" si="7"/>
        <v/>
      </c>
      <c r="AG30" s="3">
        <f t="shared" si="16"/>
        <v>45561</v>
      </c>
      <c r="AH30" s="32"/>
      <c r="AI30" s="36"/>
      <c r="AJ30" s="30" t="str">
        <f t="shared" si="8"/>
        <v/>
      </c>
      <c r="AK30" s="3">
        <f t="shared" si="17"/>
        <v>45591</v>
      </c>
      <c r="AL30" s="32"/>
      <c r="AM30" s="36"/>
      <c r="AN30" s="30" t="str">
        <f t="shared" si="9"/>
        <v/>
      </c>
      <c r="AO30" s="3">
        <f t="shared" si="18"/>
        <v>45622</v>
      </c>
      <c r="AP30" s="32"/>
      <c r="AQ30" s="36"/>
      <c r="AR30" s="30" t="str">
        <f t="shared" si="10"/>
        <v/>
      </c>
      <c r="AS30" s="3">
        <f t="shared" si="19"/>
        <v>45652</v>
      </c>
      <c r="AT30" s="32"/>
      <c r="AU30" s="36"/>
      <c r="AV30" s="30" t="str">
        <f t="shared" si="11"/>
        <v/>
      </c>
    </row>
    <row r="31" spans="1:48" ht="44.1" customHeight="1" x14ac:dyDescent="0.25">
      <c r="A31" s="3">
        <f t="shared" si="20"/>
        <v>45318</v>
      </c>
      <c r="B31" s="32"/>
      <c r="C31" s="36"/>
      <c r="D31" s="30" t="str">
        <f t="shared" si="24"/>
        <v/>
      </c>
      <c r="E31" s="3">
        <f t="shared" si="21"/>
        <v>45349</v>
      </c>
      <c r="F31" s="32"/>
      <c r="G31" s="36"/>
      <c r="H31" s="30" t="str">
        <f t="shared" si="1"/>
        <v/>
      </c>
      <c r="I31" s="3">
        <f t="shared" si="22"/>
        <v>45378</v>
      </c>
      <c r="J31" s="32"/>
      <c r="K31" s="36"/>
      <c r="L31" s="30" t="str">
        <f t="shared" si="2"/>
        <v>KW 13</v>
      </c>
      <c r="M31" s="3">
        <f t="shared" si="23"/>
        <v>45409</v>
      </c>
      <c r="N31" s="32"/>
      <c r="O31" s="36"/>
      <c r="P31" s="30" t="str">
        <f t="shared" si="3"/>
        <v/>
      </c>
      <c r="Q31" s="3">
        <f t="shared" si="25"/>
        <v>45439</v>
      </c>
      <c r="R31" s="32"/>
      <c r="S31" s="36"/>
      <c r="T31" s="30" t="str">
        <f t="shared" si="4"/>
        <v/>
      </c>
      <c r="U31" s="3">
        <f t="shared" si="13"/>
        <v>45470</v>
      </c>
      <c r="V31" s="32"/>
      <c r="W31" s="36"/>
      <c r="X31" s="30" t="str">
        <f t="shared" si="5"/>
        <v/>
      </c>
      <c r="Y31" s="3">
        <f t="shared" si="14"/>
        <v>45500</v>
      </c>
      <c r="Z31" s="32"/>
      <c r="AA31" s="36"/>
      <c r="AB31" s="30" t="str">
        <f t="shared" si="6"/>
        <v/>
      </c>
      <c r="AC31" s="3">
        <f t="shared" si="15"/>
        <v>45531</v>
      </c>
      <c r="AD31" s="32"/>
      <c r="AE31" s="36">
        <v>2</v>
      </c>
      <c r="AF31" s="30" t="str">
        <f t="shared" si="7"/>
        <v/>
      </c>
      <c r="AG31" s="3">
        <f t="shared" si="16"/>
        <v>45562</v>
      </c>
      <c r="AH31" s="32"/>
      <c r="AI31" s="36"/>
      <c r="AJ31" s="30" t="str">
        <f t="shared" si="8"/>
        <v/>
      </c>
      <c r="AK31" s="3">
        <f t="shared" si="17"/>
        <v>45592</v>
      </c>
      <c r="AL31" s="32"/>
      <c r="AM31" s="36"/>
      <c r="AN31" s="30" t="str">
        <f t="shared" si="9"/>
        <v/>
      </c>
      <c r="AO31" s="3">
        <f t="shared" si="18"/>
        <v>45623</v>
      </c>
      <c r="AP31" s="32"/>
      <c r="AQ31" s="36"/>
      <c r="AR31" s="30" t="str">
        <f t="shared" si="10"/>
        <v>KW 48</v>
      </c>
      <c r="AS31" s="3">
        <f t="shared" si="19"/>
        <v>45653</v>
      </c>
      <c r="AT31" s="32"/>
      <c r="AU31" s="36"/>
      <c r="AV31" s="30" t="str">
        <f t="shared" si="11"/>
        <v/>
      </c>
    </row>
    <row r="32" spans="1:48" ht="44.1" customHeight="1" x14ac:dyDescent="0.25">
      <c r="A32" s="3">
        <f t="shared" si="20"/>
        <v>45319</v>
      </c>
      <c r="B32" s="32"/>
      <c r="C32" s="36"/>
      <c r="D32" s="30" t="str">
        <f t="shared" si="24"/>
        <v/>
      </c>
      <c r="E32" s="3">
        <f t="shared" si="21"/>
        <v>45350</v>
      </c>
      <c r="F32" s="32"/>
      <c r="G32" s="36"/>
      <c r="H32" s="30" t="str">
        <f t="shared" si="1"/>
        <v>KW 9</v>
      </c>
      <c r="I32" s="3">
        <f t="shared" si="22"/>
        <v>45379</v>
      </c>
      <c r="J32" s="32"/>
      <c r="K32" s="36"/>
      <c r="L32" s="30" t="str">
        <f t="shared" si="2"/>
        <v/>
      </c>
      <c r="M32" s="3">
        <f t="shared" si="23"/>
        <v>45410</v>
      </c>
      <c r="N32" s="32"/>
      <c r="O32" s="36"/>
      <c r="P32" s="30" t="str">
        <f t="shared" si="3"/>
        <v/>
      </c>
      <c r="Q32" s="3">
        <f t="shared" si="25"/>
        <v>45440</v>
      </c>
      <c r="R32" s="32"/>
      <c r="S32" s="36"/>
      <c r="T32" s="30" t="str">
        <f t="shared" si="4"/>
        <v/>
      </c>
      <c r="U32" s="3">
        <f t="shared" si="13"/>
        <v>45471</v>
      </c>
      <c r="V32" s="32"/>
      <c r="W32" s="36"/>
      <c r="X32" s="30" t="str">
        <f t="shared" si="5"/>
        <v/>
      </c>
      <c r="Y32" s="3">
        <f t="shared" si="14"/>
        <v>45501</v>
      </c>
      <c r="Z32" s="32"/>
      <c r="AA32" s="36"/>
      <c r="AB32" s="30" t="str">
        <f t="shared" si="6"/>
        <v/>
      </c>
      <c r="AC32" s="3">
        <f t="shared" si="15"/>
        <v>45532</v>
      </c>
      <c r="AD32" s="32"/>
      <c r="AE32" s="36"/>
      <c r="AF32" s="30" t="str">
        <f t="shared" si="7"/>
        <v>KW 35</v>
      </c>
      <c r="AG32" s="3">
        <f t="shared" si="16"/>
        <v>45563</v>
      </c>
      <c r="AH32" s="32"/>
      <c r="AI32" s="36"/>
      <c r="AJ32" s="30" t="str">
        <f t="shared" si="8"/>
        <v/>
      </c>
      <c r="AK32" s="3">
        <f t="shared" si="17"/>
        <v>45593</v>
      </c>
      <c r="AL32" s="32"/>
      <c r="AM32" s="36"/>
      <c r="AN32" s="30" t="str">
        <f t="shared" si="9"/>
        <v/>
      </c>
      <c r="AO32" s="3">
        <f t="shared" si="18"/>
        <v>45624</v>
      </c>
      <c r="AP32" s="32"/>
      <c r="AQ32" s="36"/>
      <c r="AR32" s="30" t="str">
        <f t="shared" si="10"/>
        <v/>
      </c>
      <c r="AS32" s="3">
        <f t="shared" si="19"/>
        <v>45654</v>
      </c>
      <c r="AT32" s="32"/>
      <c r="AU32" s="36"/>
      <c r="AV32" s="30" t="str">
        <f t="shared" si="11"/>
        <v/>
      </c>
    </row>
    <row r="33" spans="1:48" ht="44.1" customHeight="1" x14ac:dyDescent="0.25">
      <c r="A33" s="3">
        <f t="shared" si="20"/>
        <v>45320</v>
      </c>
      <c r="B33" s="32"/>
      <c r="C33" s="36"/>
      <c r="D33" s="30" t="str">
        <f t="shared" si="24"/>
        <v/>
      </c>
      <c r="E33" s="3">
        <f>IF(DAY(DATE($A$1,2,DAY(E32)+1))=1,"",DATE($A$1,2,DAY(E32)+1))</f>
        <v>45351</v>
      </c>
      <c r="F33" s="32"/>
      <c r="G33" s="36"/>
      <c r="H33" s="30" t="str">
        <f t="shared" si="1"/>
        <v/>
      </c>
      <c r="I33" s="3">
        <f t="shared" si="22"/>
        <v>45380</v>
      </c>
      <c r="J33" s="32"/>
      <c r="K33" s="36"/>
      <c r="L33" s="30" t="str">
        <f t="shared" si="2"/>
        <v/>
      </c>
      <c r="M33" s="3">
        <f t="shared" si="23"/>
        <v>45411</v>
      </c>
      <c r="N33" s="32"/>
      <c r="O33" s="36"/>
      <c r="P33" s="30" t="str">
        <f t="shared" si="3"/>
        <v/>
      </c>
      <c r="Q33" s="3">
        <f t="shared" si="25"/>
        <v>45441</v>
      </c>
      <c r="R33" s="32"/>
      <c r="S33" s="36"/>
      <c r="T33" s="30" t="str">
        <f t="shared" si="4"/>
        <v>KW 22</v>
      </c>
      <c r="U33" s="3">
        <f t="shared" si="13"/>
        <v>45472</v>
      </c>
      <c r="V33" s="32"/>
      <c r="W33" s="36"/>
      <c r="X33" s="30" t="str">
        <f t="shared" si="5"/>
        <v/>
      </c>
      <c r="Y33" s="3">
        <f t="shared" si="14"/>
        <v>45502</v>
      </c>
      <c r="Z33" s="32"/>
      <c r="AA33" s="36"/>
      <c r="AB33" s="30" t="str">
        <f t="shared" si="6"/>
        <v/>
      </c>
      <c r="AC33" s="3">
        <f t="shared" si="15"/>
        <v>45533</v>
      </c>
      <c r="AD33" s="32"/>
      <c r="AE33" s="36"/>
      <c r="AF33" s="30" t="str">
        <f t="shared" si="7"/>
        <v/>
      </c>
      <c r="AG33" s="3">
        <f t="shared" si="16"/>
        <v>45564</v>
      </c>
      <c r="AH33" s="32"/>
      <c r="AI33" s="36"/>
      <c r="AJ33" s="30" t="str">
        <f t="shared" si="8"/>
        <v/>
      </c>
      <c r="AK33" s="3">
        <f t="shared" si="17"/>
        <v>45594</v>
      </c>
      <c r="AL33" s="32"/>
      <c r="AM33" s="36"/>
      <c r="AN33" s="30" t="str">
        <f t="shared" si="9"/>
        <v/>
      </c>
      <c r="AO33" s="3">
        <f t="shared" si="18"/>
        <v>45625</v>
      </c>
      <c r="AP33" s="32"/>
      <c r="AQ33" s="36"/>
      <c r="AR33" s="30" t="str">
        <f t="shared" si="10"/>
        <v/>
      </c>
      <c r="AS33" s="3">
        <f t="shared" si="19"/>
        <v>45655</v>
      </c>
      <c r="AT33" s="32"/>
      <c r="AU33" s="36"/>
      <c r="AV33" s="30" t="str">
        <f t="shared" si="11"/>
        <v/>
      </c>
    </row>
    <row r="34" spans="1:48" ht="44.1" customHeight="1" x14ac:dyDescent="0.25">
      <c r="A34" s="3">
        <f>A33+1</f>
        <v>45321</v>
      </c>
      <c r="B34" s="32"/>
      <c r="C34" s="36"/>
      <c r="D34" s="30" t="str">
        <f t="shared" si="24"/>
        <v/>
      </c>
      <c r="E34" s="3"/>
      <c r="F34" s="32"/>
      <c r="G34" s="36"/>
      <c r="H34" s="30" t="str">
        <f t="shared" si="1"/>
        <v/>
      </c>
      <c r="I34" s="3">
        <f t="shared" si="22"/>
        <v>45381</v>
      </c>
      <c r="J34" s="32"/>
      <c r="K34" s="36"/>
      <c r="L34" s="30" t="str">
        <f t="shared" si="2"/>
        <v/>
      </c>
      <c r="M34" s="3">
        <f t="shared" si="23"/>
        <v>45412</v>
      </c>
      <c r="N34" s="32"/>
      <c r="O34" s="36"/>
      <c r="P34" s="30" t="str">
        <f t="shared" si="3"/>
        <v/>
      </c>
      <c r="Q34" s="3">
        <f t="shared" si="25"/>
        <v>45442</v>
      </c>
      <c r="R34" s="32"/>
      <c r="S34" s="36"/>
      <c r="T34" s="30" t="str">
        <f t="shared" si="4"/>
        <v/>
      </c>
      <c r="U34" s="3">
        <f t="shared" si="13"/>
        <v>45473</v>
      </c>
      <c r="V34" s="32"/>
      <c r="W34" s="36"/>
      <c r="X34" s="30" t="str">
        <f t="shared" si="5"/>
        <v/>
      </c>
      <c r="Y34" s="3">
        <f t="shared" si="14"/>
        <v>45503</v>
      </c>
      <c r="Z34" s="32"/>
      <c r="AA34" s="36"/>
      <c r="AB34" s="30" t="str">
        <f t="shared" si="6"/>
        <v/>
      </c>
      <c r="AC34" s="3">
        <f t="shared" si="15"/>
        <v>45534</v>
      </c>
      <c r="AD34" s="32"/>
      <c r="AE34" s="36"/>
      <c r="AF34" s="30" t="str">
        <f t="shared" si="7"/>
        <v/>
      </c>
      <c r="AG34" s="3">
        <f t="shared" si="16"/>
        <v>45565</v>
      </c>
      <c r="AH34" s="32"/>
      <c r="AI34" s="36"/>
      <c r="AJ34" s="30" t="str">
        <f t="shared" si="8"/>
        <v/>
      </c>
      <c r="AK34" s="3">
        <f t="shared" si="17"/>
        <v>45595</v>
      </c>
      <c r="AL34" s="32"/>
      <c r="AM34" s="36"/>
      <c r="AN34" s="30" t="str">
        <f t="shared" si="9"/>
        <v>KW 44</v>
      </c>
      <c r="AO34" s="3">
        <f t="shared" si="18"/>
        <v>45626</v>
      </c>
      <c r="AP34" s="32"/>
      <c r="AQ34" s="36"/>
      <c r="AR34" s="30" t="str">
        <f t="shared" si="10"/>
        <v/>
      </c>
      <c r="AS34" s="3">
        <f t="shared" si="19"/>
        <v>45656</v>
      </c>
      <c r="AT34" s="32"/>
      <c r="AU34" s="36"/>
      <c r="AV34" s="30" t="str">
        <f t="shared" si="11"/>
        <v/>
      </c>
    </row>
    <row r="35" spans="1:48" ht="44.1" customHeight="1" thickBot="1" x14ac:dyDescent="0.3">
      <c r="A35" s="4">
        <f t="shared" si="20"/>
        <v>45322</v>
      </c>
      <c r="B35" s="33"/>
      <c r="C35" s="39"/>
      <c r="D35" s="31" t="str">
        <f t="shared" si="24"/>
        <v>KW 5</v>
      </c>
      <c r="E35" s="4"/>
      <c r="F35" s="33"/>
      <c r="G35" s="39"/>
      <c r="H35" s="31" t="str">
        <f t="shared" si="1"/>
        <v/>
      </c>
      <c r="I35" s="4">
        <f>I34+1</f>
        <v>45382</v>
      </c>
      <c r="J35" s="33"/>
      <c r="K35" s="37"/>
      <c r="L35" s="31" t="str">
        <f t="shared" si="2"/>
        <v/>
      </c>
      <c r="M35" s="4"/>
      <c r="N35" s="33"/>
      <c r="O35" s="39"/>
      <c r="P35" s="31" t="str">
        <f t="shared" si="3"/>
        <v/>
      </c>
      <c r="Q35" s="4">
        <f t="shared" si="25"/>
        <v>45443</v>
      </c>
      <c r="R35" s="33"/>
      <c r="S35" s="39"/>
      <c r="T35" s="31" t="str">
        <f t="shared" si="4"/>
        <v/>
      </c>
      <c r="U35" s="4"/>
      <c r="V35" s="33"/>
      <c r="W35" s="39"/>
      <c r="X35" s="31" t="str">
        <f t="shared" si="5"/>
        <v/>
      </c>
      <c r="Y35" s="4">
        <f t="shared" si="14"/>
        <v>45504</v>
      </c>
      <c r="Z35" s="33"/>
      <c r="AA35" s="39"/>
      <c r="AB35" s="31" t="str">
        <f t="shared" si="6"/>
        <v>KW 31</v>
      </c>
      <c r="AC35" s="4">
        <f t="shared" si="15"/>
        <v>45535</v>
      </c>
      <c r="AD35" s="33"/>
      <c r="AE35" s="39"/>
      <c r="AF35" s="31" t="str">
        <f t="shared" si="7"/>
        <v/>
      </c>
      <c r="AG35" s="4"/>
      <c r="AH35" s="33"/>
      <c r="AI35" s="39"/>
      <c r="AJ35" s="31" t="str">
        <f t="shared" si="8"/>
        <v/>
      </c>
      <c r="AK35" s="4">
        <f t="shared" si="17"/>
        <v>45596</v>
      </c>
      <c r="AL35" s="33"/>
      <c r="AM35" s="39"/>
      <c r="AN35" s="31" t="str">
        <f t="shared" si="9"/>
        <v/>
      </c>
      <c r="AO35" s="4"/>
      <c r="AP35" s="33"/>
      <c r="AQ35" s="39"/>
      <c r="AR35" s="31" t="str">
        <f t="shared" si="10"/>
        <v/>
      </c>
      <c r="AS35" s="4">
        <f t="shared" si="19"/>
        <v>45657</v>
      </c>
      <c r="AT35" s="33"/>
      <c r="AU35" s="39"/>
      <c r="AV35" s="31" t="str">
        <f t="shared" si="11"/>
        <v/>
      </c>
    </row>
    <row r="36" spans="1:48" ht="44.1" customHeight="1" x14ac:dyDescent="0.25">
      <c r="A36" s="40"/>
      <c r="B36" s="40"/>
      <c r="C36" s="46">
        <f>SUM(C5:C35)</f>
        <v>0</v>
      </c>
      <c r="D36" s="46"/>
      <c r="E36" s="40"/>
      <c r="F36" s="40"/>
      <c r="G36" s="46">
        <f>SUM(G5:G35)</f>
        <v>0</v>
      </c>
      <c r="H36" s="46"/>
      <c r="I36" s="40"/>
      <c r="J36" s="40"/>
      <c r="K36" s="46">
        <f>SUM(K5:K35)</f>
        <v>0</v>
      </c>
      <c r="L36" s="46"/>
      <c r="M36" s="40"/>
      <c r="N36" s="40"/>
      <c r="O36" s="46">
        <f>SUM(O5:O35)</f>
        <v>2</v>
      </c>
      <c r="P36" s="46"/>
      <c r="Q36" s="40"/>
      <c r="R36" s="40"/>
      <c r="S36" s="46">
        <f>SUM(S5:S35)</f>
        <v>0</v>
      </c>
      <c r="T36" s="46"/>
      <c r="U36" s="40"/>
      <c r="V36" s="40"/>
      <c r="W36" s="46">
        <f>SUM(W5:W35)</f>
        <v>2</v>
      </c>
      <c r="X36" s="46"/>
      <c r="Y36" s="40"/>
      <c r="Z36" s="40"/>
      <c r="AA36" s="46">
        <f>SUM(AA5:AA35)</f>
        <v>0</v>
      </c>
      <c r="AB36" s="46"/>
      <c r="AC36" s="40"/>
      <c r="AD36" s="40"/>
      <c r="AE36" s="46">
        <f>SUM(AE5:AE35)</f>
        <v>2</v>
      </c>
      <c r="AF36" s="46"/>
      <c r="AG36" s="40"/>
      <c r="AH36" s="40"/>
      <c r="AI36" s="46">
        <f>SUM(AI5:AI35)</f>
        <v>0</v>
      </c>
      <c r="AJ36" s="46"/>
      <c r="AK36" s="40"/>
      <c r="AL36" s="40"/>
      <c r="AM36" s="46">
        <f>SUM(AM5:AM35)</f>
        <v>0</v>
      </c>
      <c r="AN36" s="46"/>
      <c r="AO36" s="40"/>
      <c r="AP36" s="40"/>
      <c r="AQ36" s="46">
        <f>SUM(AQ5:AQ35)</f>
        <v>0</v>
      </c>
      <c r="AR36" s="46"/>
      <c r="AS36" s="40"/>
      <c r="AT36" s="40"/>
      <c r="AU36" s="46">
        <f>SUM(AU5:AU35)</f>
        <v>0</v>
      </c>
      <c r="AV36" s="46"/>
    </row>
    <row r="37" spans="1:48" ht="38.1" customHeight="1" x14ac:dyDescent="0.25">
      <c r="A37" s="43" t="str">
        <f>"Die Summe deiner geleisteten Stunden im Jahr "&amp;A1&amp;" beträgt:"</f>
        <v>Die Summe deiner geleisteten Stunden im Jahr 2024 beträgt: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35">
        <f>SUM(A36:AV36)</f>
        <v>6</v>
      </c>
      <c r="N37" s="34" t="s">
        <v>38</v>
      </c>
      <c r="O37" s="34"/>
      <c r="P37" s="34"/>
      <c r="Q37" s="34"/>
      <c r="R37" s="34"/>
      <c r="S37" s="34"/>
      <c r="T37" s="34"/>
      <c r="U37" s="34"/>
      <c r="V37" s="34"/>
      <c r="W37" s="34"/>
      <c r="X37" s="34"/>
    </row>
  </sheetData>
  <sheetProtection algorithmName="SHA-512" hashValue="2rcLHsjQil0yAQrnS66egdlWiLDra3z/PDHBHLMIC7HgmbQG7HHaVK5fOFlP4g6hBN9ua7Wg4UBFM/F+7xHKxg==" saltValue="Ba6cJl8wHpQ8pZ4Ktqjfrw==" spinCount="100000" sheet="1" objects="1" scenarios="1"/>
  <mergeCells count="28">
    <mergeCell ref="A37:L37"/>
    <mergeCell ref="E1:AL3"/>
    <mergeCell ref="AI36:AJ36"/>
    <mergeCell ref="AM36:AN36"/>
    <mergeCell ref="S36:T36"/>
    <mergeCell ref="O36:P36"/>
    <mergeCell ref="K36:L36"/>
    <mergeCell ref="G36:H36"/>
    <mergeCell ref="C36:D36"/>
    <mergeCell ref="AN3:AV3"/>
    <mergeCell ref="A1:D3"/>
    <mergeCell ref="AQ36:AR36"/>
    <mergeCell ref="AU36:AV36"/>
    <mergeCell ref="AE36:AF36"/>
    <mergeCell ref="AA36:AB36"/>
    <mergeCell ref="W36:X36"/>
    <mergeCell ref="AS4:AV4"/>
    <mergeCell ref="A4:D4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</mergeCells>
  <conditionalFormatting sqref="A5:D35">
    <cfRule type="expression" dxfId="95" priority="22">
      <formula>AND($A5&lt;&gt;"",(WEEKDAY($A5)=7))</formula>
    </cfRule>
    <cfRule type="expression" dxfId="94" priority="28">
      <formula>AND($A5&lt;&gt;"",(WEEKDAY($A5)=1))</formula>
    </cfRule>
  </conditionalFormatting>
  <conditionalFormatting sqref="E5:H35">
    <cfRule type="expression" dxfId="93" priority="21">
      <formula>AND($E5&lt;&gt;"",(WEEKDAY($E5)=7))</formula>
    </cfRule>
    <cfRule type="expression" dxfId="92" priority="27">
      <formula>AND($E5&lt;&gt;"",(WEEKDAY($E5)=1))</formula>
    </cfRule>
  </conditionalFormatting>
  <conditionalFormatting sqref="I5:L35">
    <cfRule type="expression" dxfId="91" priority="19">
      <formula>AND($I5&lt;&gt;"",(WEEKDAY($I5)=7))</formula>
    </cfRule>
    <cfRule type="expression" dxfId="90" priority="20">
      <formula>AND($I5&lt;&gt;"",(WEEKDAY($I5)=1))</formula>
    </cfRule>
  </conditionalFormatting>
  <conditionalFormatting sqref="M5:P35">
    <cfRule type="expression" dxfId="89" priority="17">
      <formula>AND($M5&lt;&gt;"",(WEEKDAY($M5)=7))</formula>
    </cfRule>
    <cfRule type="expression" dxfId="88" priority="18">
      <formula>AND($M5&lt;&gt;"",(WEEKDAY($M5)=1))</formula>
    </cfRule>
  </conditionalFormatting>
  <conditionalFormatting sqref="Q5:T35">
    <cfRule type="expression" dxfId="87" priority="15">
      <formula>AND($Q5&lt;&gt;"",(WEEKDAY($Q5)=7))</formula>
    </cfRule>
    <cfRule type="expression" dxfId="86" priority="16">
      <formula>AND($Q5&lt;&gt;"",(WEEKDAY($Q5)=1))</formula>
    </cfRule>
  </conditionalFormatting>
  <conditionalFormatting sqref="U5:X35">
    <cfRule type="expression" dxfId="85" priority="13">
      <formula>AND($U5&lt;&gt;"",(WEEKDAY($U5)=7))</formula>
    </cfRule>
    <cfRule type="expression" dxfId="84" priority="14">
      <formula>AND($U5&lt;&gt;"",(WEEKDAY($U5)=1))</formula>
    </cfRule>
  </conditionalFormatting>
  <conditionalFormatting sqref="Y5:AB35">
    <cfRule type="expression" dxfId="83" priority="11">
      <formula>AND($Y5&lt;&gt;"",(WEEKDAY($Y5)=7))</formula>
    </cfRule>
    <cfRule type="expression" dxfId="82" priority="12">
      <formula>AND($Y5&lt;&gt;"",(WEEKDAY($Y5)=1))</formula>
    </cfRule>
  </conditionalFormatting>
  <conditionalFormatting sqref="AC5:AF35">
    <cfRule type="expression" dxfId="81" priority="9">
      <formula>AND($AC5&lt;&gt;"",(WEEKDAY($AC5)=7))</formula>
    </cfRule>
    <cfRule type="expression" dxfId="80" priority="10">
      <formula>AND($AC5&lt;&gt;"",(WEEKDAY($AC5)=1))</formula>
    </cfRule>
  </conditionalFormatting>
  <conditionalFormatting sqref="AG5:AJ35">
    <cfRule type="expression" dxfId="79" priority="7">
      <formula>AND($AG5&lt;&gt;"",(WEEKDAY($AG5)=7))</formula>
    </cfRule>
    <cfRule type="expression" dxfId="78" priority="8">
      <formula>AND($AG5&lt;&gt;"",(WEEKDAY($AG5)=1))</formula>
    </cfRule>
  </conditionalFormatting>
  <conditionalFormatting sqref="AK5:AN35">
    <cfRule type="expression" dxfId="77" priority="5">
      <formula>AND($AK5&lt;&gt;"",(WEEKDAY($AK5)=7))</formula>
    </cfRule>
    <cfRule type="expression" dxfId="76" priority="6">
      <formula>AND($AK5&lt;&gt;"",(WEEKDAY($AK5)=1))</formula>
    </cfRule>
  </conditionalFormatting>
  <conditionalFormatting sqref="AO5:AR35">
    <cfRule type="expression" dxfId="75" priority="3">
      <formula>AND($AO5&lt;&gt;"",(WEEKDAY($AO5)=7))</formula>
    </cfRule>
    <cfRule type="expression" dxfId="74" priority="4">
      <formula>AND($AO5&lt;&gt;"",(WEEKDAY($AO5)=1))</formula>
    </cfRule>
  </conditionalFormatting>
  <conditionalFormatting sqref="AS5:AV35">
    <cfRule type="expression" dxfId="73" priority="1">
      <formula>AND($AS5&lt;&gt;"",(WEEKDAY($AS5)=7))</formula>
    </cfRule>
    <cfRule type="expression" dxfId="72" priority="2">
      <formula>AND($AS5&lt;&gt;"",(WEEKDAY($AS5)=1))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5" fitToHeight="0" orientation="landscape" r:id="rId1"/>
  <ignoredErrors>
    <ignoredError sqref="E5:E32 I6:I35 M6:M35 Q6:Q35 U6:U35 Y6:Y35 AC6:AC35 AG6:AG35 AK6:AK35 AO6:AO35 AS6:AS35 I5 M5 Q5 U5 Y5 AC5 AG5 AK5 AO5 AS5 E34:E3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EF266-E410-49CF-A262-C70BFC1961BF}">
  <sheetPr>
    <pageSetUpPr fitToPage="1"/>
  </sheetPr>
  <dimension ref="A1:AV37"/>
  <sheetViews>
    <sheetView showGridLines="0" zoomScale="55" zoomScaleNormal="55" workbookViewId="0">
      <selection activeCell="A4" sqref="A4:D4"/>
    </sheetView>
  </sheetViews>
  <sheetFormatPr baseColWidth="10" defaultRowHeight="15" x14ac:dyDescent="0.25"/>
  <cols>
    <col min="1" max="1" width="10" customWidth="1"/>
    <col min="2" max="2" width="12" customWidth="1"/>
    <col min="3" max="4" width="5.7109375" customWidth="1"/>
    <col min="5" max="5" width="10" customWidth="1"/>
    <col min="6" max="6" width="11.42578125" customWidth="1"/>
    <col min="7" max="8" width="5.7109375" customWidth="1"/>
    <col min="9" max="9" width="10" customWidth="1"/>
    <col min="10" max="10" width="11.42578125" customWidth="1"/>
    <col min="11" max="12" width="5.7109375" customWidth="1"/>
    <col min="13" max="13" width="10" customWidth="1"/>
    <col min="14" max="14" width="11.42578125" customWidth="1"/>
    <col min="15" max="16" width="5.7109375" customWidth="1"/>
    <col min="17" max="17" width="10" customWidth="1"/>
    <col min="18" max="18" width="11.42578125" customWidth="1"/>
    <col min="19" max="20" width="5.7109375" customWidth="1"/>
    <col min="21" max="21" width="10" customWidth="1"/>
    <col min="22" max="22" width="11.42578125" customWidth="1"/>
    <col min="23" max="24" width="5.7109375" customWidth="1"/>
    <col min="25" max="25" width="10" customWidth="1"/>
    <col min="26" max="26" width="11.42578125" customWidth="1"/>
    <col min="27" max="28" width="5.7109375" customWidth="1"/>
    <col min="29" max="29" width="10" customWidth="1"/>
    <col min="30" max="30" width="11.42578125" customWidth="1"/>
    <col min="31" max="32" width="5.7109375" customWidth="1"/>
    <col min="33" max="33" width="10" customWidth="1"/>
    <col min="34" max="34" width="11.42578125" customWidth="1"/>
    <col min="35" max="36" width="5.7109375" customWidth="1"/>
    <col min="37" max="37" width="10" customWidth="1"/>
    <col min="38" max="38" width="11.42578125" customWidth="1"/>
    <col min="39" max="40" width="5.7109375" customWidth="1"/>
    <col min="41" max="41" width="10" customWidth="1"/>
    <col min="42" max="42" width="11.42578125" customWidth="1"/>
    <col min="43" max="44" width="5.7109375" customWidth="1"/>
    <col min="45" max="45" width="10" customWidth="1"/>
    <col min="46" max="46" width="11.42578125" customWidth="1"/>
    <col min="47" max="48" width="5.7109375" customWidth="1"/>
  </cols>
  <sheetData>
    <row r="1" spans="1:48" ht="46.5" customHeight="1" x14ac:dyDescent="0.3">
      <c r="A1" s="50">
        <v>2024</v>
      </c>
      <c r="B1" s="50"/>
      <c r="C1" s="50"/>
      <c r="D1" s="50"/>
      <c r="E1" s="52" t="s">
        <v>39</v>
      </c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1"/>
      <c r="AN1" s="5"/>
      <c r="AO1" s="5"/>
      <c r="AP1" s="5"/>
      <c r="AQ1" s="5"/>
      <c r="AR1" s="5"/>
      <c r="AS1" s="5"/>
      <c r="AT1" s="5"/>
      <c r="AU1" s="5"/>
      <c r="AV1" s="6"/>
    </row>
    <row r="2" spans="1:48" ht="15" customHeight="1" x14ac:dyDescent="0.3">
      <c r="A2" s="50"/>
      <c r="B2" s="50"/>
      <c r="C2" s="50"/>
      <c r="D2" s="50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N2" s="6"/>
      <c r="AO2" s="6"/>
      <c r="AP2" s="6"/>
      <c r="AQ2" s="6"/>
      <c r="AR2" s="6"/>
      <c r="AS2" s="6"/>
      <c r="AT2" s="6"/>
      <c r="AU2" s="6"/>
      <c r="AV2" s="7"/>
    </row>
    <row r="3" spans="1:48" ht="16.5" customHeight="1" thickBot="1" x14ac:dyDescent="0.35">
      <c r="A3" s="51"/>
      <c r="B3" s="51"/>
      <c r="C3" s="51"/>
      <c r="D3" s="51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N3" s="47"/>
      <c r="AO3" s="47"/>
      <c r="AP3" s="47"/>
      <c r="AQ3" s="47"/>
      <c r="AR3" s="47"/>
      <c r="AS3" s="47"/>
      <c r="AT3" s="47"/>
      <c r="AU3" s="47"/>
      <c r="AV3" s="47"/>
    </row>
    <row r="4" spans="1:48" ht="44.1" customHeight="1" thickBot="1" x14ac:dyDescent="0.3">
      <c r="A4" s="54" t="s">
        <v>0</v>
      </c>
      <c r="B4" s="54"/>
      <c r="C4" s="54"/>
      <c r="D4" s="54"/>
      <c r="E4" s="54" t="s">
        <v>1</v>
      </c>
      <c r="F4" s="54"/>
      <c r="G4" s="54"/>
      <c r="H4" s="54"/>
      <c r="I4" s="54" t="s">
        <v>2</v>
      </c>
      <c r="J4" s="54"/>
      <c r="K4" s="54"/>
      <c r="L4" s="54"/>
      <c r="M4" s="54" t="s">
        <v>3</v>
      </c>
      <c r="N4" s="54"/>
      <c r="O4" s="54"/>
      <c r="P4" s="54"/>
      <c r="Q4" s="54" t="s">
        <v>4</v>
      </c>
      <c r="R4" s="54"/>
      <c r="S4" s="54"/>
      <c r="T4" s="54"/>
      <c r="U4" s="54" t="s">
        <v>5</v>
      </c>
      <c r="V4" s="54"/>
      <c r="W4" s="54"/>
      <c r="X4" s="54"/>
      <c r="Y4" s="54" t="s">
        <v>6</v>
      </c>
      <c r="Z4" s="54"/>
      <c r="AA4" s="54"/>
      <c r="AB4" s="54"/>
      <c r="AC4" s="54" t="s">
        <v>7</v>
      </c>
      <c r="AD4" s="54"/>
      <c r="AE4" s="54"/>
      <c r="AF4" s="54"/>
      <c r="AG4" s="54" t="s">
        <v>8</v>
      </c>
      <c r="AH4" s="54"/>
      <c r="AI4" s="54"/>
      <c r="AJ4" s="54"/>
      <c r="AK4" s="54" t="s">
        <v>9</v>
      </c>
      <c r="AL4" s="54"/>
      <c r="AM4" s="54"/>
      <c r="AN4" s="54"/>
      <c r="AO4" s="54" t="s">
        <v>10</v>
      </c>
      <c r="AP4" s="54"/>
      <c r="AQ4" s="54"/>
      <c r="AR4" s="54"/>
      <c r="AS4" s="54" t="s">
        <v>11</v>
      </c>
      <c r="AT4" s="54"/>
      <c r="AU4" s="54"/>
      <c r="AV4" s="54"/>
    </row>
    <row r="5" spans="1:48" ht="44.1" customHeight="1" x14ac:dyDescent="0.25">
      <c r="A5" s="2">
        <f>DATE($A$1,1,1)</f>
        <v>45292</v>
      </c>
      <c r="B5" s="32"/>
      <c r="C5" s="38"/>
      <c r="D5" s="30" t="str">
        <f t="shared" ref="D5:D6" si="0">IF(A5&lt;&gt;"",IF(WEEKDAY(A5)=4,"KW "&amp; WEEKNUM(A5,21),""),"")</f>
        <v/>
      </c>
      <c r="E5" s="2">
        <f>DATE($A$1,2,1)</f>
        <v>45323</v>
      </c>
      <c r="F5" s="32"/>
      <c r="G5" s="38"/>
      <c r="H5" s="30" t="str">
        <f t="shared" ref="H5:H35" si="1">IF(E5&lt;&gt;"",IF(WEEKDAY(E5)=4,"KW "&amp; WEEKNUM(E5,21),""),"")</f>
        <v/>
      </c>
      <c r="I5" s="2">
        <f>DATE($A$1,3,1)</f>
        <v>45352</v>
      </c>
      <c r="J5" s="32"/>
      <c r="K5" s="38"/>
      <c r="L5" s="30" t="str">
        <f t="shared" ref="L5:L35" si="2">IF(I5&lt;&gt;"",IF(WEEKDAY(I5)=4,"KW "&amp; WEEKNUM(I5,21),""),"")</f>
        <v/>
      </c>
      <c r="M5" s="2">
        <f>DATE($A$1,4,1)</f>
        <v>45383</v>
      </c>
      <c r="N5" s="32"/>
      <c r="O5" s="38"/>
      <c r="P5" s="30" t="str">
        <f t="shared" ref="P5:P35" si="3">IF(M5&lt;&gt;"",IF(WEEKDAY(M5)=4,"KW "&amp; WEEKNUM(M5,21),""),"")</f>
        <v/>
      </c>
      <c r="Q5" s="2">
        <f>DATE($A$1,5,1)</f>
        <v>45413</v>
      </c>
      <c r="R5" s="32"/>
      <c r="S5" s="38"/>
      <c r="T5" s="30" t="str">
        <f t="shared" ref="T5:T35" si="4">IF(Q5&lt;&gt;"",IF(WEEKDAY(Q5)=4,"KW "&amp; WEEKNUM(Q5,21),""),"")</f>
        <v>KW 18</v>
      </c>
      <c r="U5" s="2">
        <f>DATE($A$1,6,1)</f>
        <v>45444</v>
      </c>
      <c r="V5" s="32"/>
      <c r="W5" s="38"/>
      <c r="X5" s="30" t="str">
        <f t="shared" ref="X5:X35" si="5">IF(U5&lt;&gt;"",IF(WEEKDAY(U5)=4,"KW "&amp; WEEKNUM(U5,21),""),"")</f>
        <v/>
      </c>
      <c r="Y5" s="2">
        <f>DATE($A$1,7,1)</f>
        <v>45474</v>
      </c>
      <c r="Z5" s="32"/>
      <c r="AA5" s="38"/>
      <c r="AB5" s="30" t="str">
        <f t="shared" ref="AB5:AB35" si="6">IF(Y5&lt;&gt;"",IF(WEEKDAY(Y5)=4,"KW "&amp; WEEKNUM(Y5,21),""),"")</f>
        <v/>
      </c>
      <c r="AC5" s="2">
        <f>DATE($A$1,8,1)</f>
        <v>45505</v>
      </c>
      <c r="AD5" s="32"/>
      <c r="AE5" s="38"/>
      <c r="AF5" s="30" t="str">
        <f t="shared" ref="AF5:AF35" si="7">IF(AC5&lt;&gt;"",IF(WEEKDAY(AC5)=4,"KW "&amp; WEEKNUM(AC5,21),""),"")</f>
        <v/>
      </c>
      <c r="AG5" s="2">
        <f>DATE($A$1,9,1)</f>
        <v>45536</v>
      </c>
      <c r="AH5" s="32"/>
      <c r="AI5" s="38"/>
      <c r="AJ5" s="30" t="str">
        <f t="shared" ref="AJ5:AJ35" si="8">IF(AG5&lt;&gt;"",IF(WEEKDAY(AG5)=4,"KW "&amp; WEEKNUM(AG5,21),""),"")</f>
        <v/>
      </c>
      <c r="AK5" s="2">
        <f>DATE($A$1,10,1)</f>
        <v>45566</v>
      </c>
      <c r="AL5" s="32"/>
      <c r="AM5" s="38"/>
      <c r="AN5" s="30" t="str">
        <f t="shared" ref="AN5:AN35" si="9">IF(AK5&lt;&gt;"",IF(WEEKDAY(AK5)=4,"KW "&amp; WEEKNUM(AK5,21),""),"")</f>
        <v/>
      </c>
      <c r="AO5" s="2">
        <f>DATE($A$1,11,1)</f>
        <v>45597</v>
      </c>
      <c r="AP5" s="32"/>
      <c r="AQ5" s="38"/>
      <c r="AR5" s="30" t="str">
        <f t="shared" ref="AR5:AR35" si="10">IF(AO5&lt;&gt;"",IF(WEEKDAY(AO5)=4,"KW "&amp; WEEKNUM(AO5,21),""),"")</f>
        <v/>
      </c>
      <c r="AS5" s="2">
        <f>DATE($A$1,12,1)</f>
        <v>45627</v>
      </c>
      <c r="AT5" s="32"/>
      <c r="AU5" s="38"/>
      <c r="AV5" s="30" t="str">
        <f t="shared" ref="AV5:AV35" si="11">IF(AS5&lt;&gt;"",IF(WEEKDAY(AS5)=4,"KW "&amp; WEEKNUM(AS5,21),""),"")</f>
        <v/>
      </c>
    </row>
    <row r="6" spans="1:48" ht="44.1" customHeight="1" x14ac:dyDescent="0.25">
      <c r="A6" s="3">
        <f>A5+1</f>
        <v>45293</v>
      </c>
      <c r="B6" s="32"/>
      <c r="C6" s="36"/>
      <c r="D6" s="30" t="str">
        <f t="shared" si="0"/>
        <v/>
      </c>
      <c r="E6" s="3">
        <f>E5+1</f>
        <v>45324</v>
      </c>
      <c r="F6" s="32"/>
      <c r="G6" s="36"/>
      <c r="H6" s="30" t="str">
        <f t="shared" si="1"/>
        <v/>
      </c>
      <c r="I6" s="3">
        <f>I5+1</f>
        <v>45353</v>
      </c>
      <c r="J6" s="32"/>
      <c r="K6" s="36"/>
      <c r="L6" s="30" t="str">
        <f t="shared" si="2"/>
        <v/>
      </c>
      <c r="M6" s="3">
        <f>M5+1</f>
        <v>45384</v>
      </c>
      <c r="N6" s="32"/>
      <c r="O6" s="36"/>
      <c r="P6" s="30" t="str">
        <f t="shared" si="3"/>
        <v/>
      </c>
      <c r="Q6" s="3">
        <f t="shared" ref="Q6:Q35" si="12">Q5+1</f>
        <v>45414</v>
      </c>
      <c r="R6" s="32"/>
      <c r="S6" s="36"/>
      <c r="T6" s="30" t="str">
        <f t="shared" si="4"/>
        <v/>
      </c>
      <c r="U6" s="3">
        <f t="shared" ref="U6:U34" si="13">U5+1</f>
        <v>45445</v>
      </c>
      <c r="V6" s="32"/>
      <c r="W6" s="36"/>
      <c r="X6" s="30" t="str">
        <f t="shared" si="5"/>
        <v/>
      </c>
      <c r="Y6" s="3">
        <f t="shared" ref="Y6:Y35" si="14">Y5+1</f>
        <v>45475</v>
      </c>
      <c r="Z6" s="32"/>
      <c r="AA6" s="36"/>
      <c r="AB6" s="30" t="str">
        <f t="shared" si="6"/>
        <v/>
      </c>
      <c r="AC6" s="3">
        <f t="shared" ref="AC6:AC35" si="15">AC5+1</f>
        <v>45506</v>
      </c>
      <c r="AD6" s="32"/>
      <c r="AE6" s="36"/>
      <c r="AF6" s="30" t="str">
        <f t="shared" si="7"/>
        <v/>
      </c>
      <c r="AG6" s="3">
        <f t="shared" ref="AG6:AG34" si="16">AG5+1</f>
        <v>45537</v>
      </c>
      <c r="AH6" s="32"/>
      <c r="AI6" s="36"/>
      <c r="AJ6" s="30" t="str">
        <f t="shared" si="8"/>
        <v/>
      </c>
      <c r="AK6" s="3">
        <f t="shared" ref="AK6:AK35" si="17">AK5+1</f>
        <v>45567</v>
      </c>
      <c r="AL6" s="32"/>
      <c r="AM6" s="36"/>
      <c r="AN6" s="30" t="str">
        <f t="shared" si="9"/>
        <v>KW 40</v>
      </c>
      <c r="AO6" s="3">
        <f t="shared" ref="AO6:AO34" si="18">AO5+1</f>
        <v>45598</v>
      </c>
      <c r="AP6" s="32"/>
      <c r="AQ6" s="36"/>
      <c r="AR6" s="30" t="str">
        <f t="shared" si="10"/>
        <v/>
      </c>
      <c r="AS6" s="3">
        <f t="shared" ref="AS6:AS35" si="19">AS5+1</f>
        <v>45628</v>
      </c>
      <c r="AT6" s="32"/>
      <c r="AU6" s="36"/>
      <c r="AV6" s="30" t="str">
        <f t="shared" si="11"/>
        <v/>
      </c>
    </row>
    <row r="7" spans="1:48" ht="44.1" customHeight="1" x14ac:dyDescent="0.25">
      <c r="A7" s="3">
        <f t="shared" ref="A7:A35" si="20">A6+1</f>
        <v>45294</v>
      </c>
      <c r="B7" s="32"/>
      <c r="C7" s="36"/>
      <c r="D7" s="30" t="str">
        <f>IF(A7&lt;&gt;"",IF(WEEKDAY(A7)=4,"KW "&amp; WEEKNUM(A7,21),""),"")</f>
        <v>KW 1</v>
      </c>
      <c r="E7" s="3">
        <f t="shared" ref="E7:E32" si="21">E6+1</f>
        <v>45325</v>
      </c>
      <c r="F7" s="32"/>
      <c r="G7" s="36"/>
      <c r="H7" s="30" t="str">
        <f t="shared" si="1"/>
        <v/>
      </c>
      <c r="I7" s="3">
        <f t="shared" ref="I7:I34" si="22">I6+1</f>
        <v>45354</v>
      </c>
      <c r="J7" s="32"/>
      <c r="K7" s="36"/>
      <c r="L7" s="30" t="str">
        <f t="shared" si="2"/>
        <v/>
      </c>
      <c r="M7" s="3">
        <f t="shared" ref="M7:M34" si="23">M6+1</f>
        <v>45385</v>
      </c>
      <c r="N7" s="32"/>
      <c r="O7" s="36"/>
      <c r="P7" s="30" t="str">
        <f t="shared" si="3"/>
        <v>KW 14</v>
      </c>
      <c r="Q7" s="3">
        <f t="shared" si="12"/>
        <v>45415</v>
      </c>
      <c r="R7" s="32"/>
      <c r="S7" s="36"/>
      <c r="T7" s="30" t="str">
        <f t="shared" si="4"/>
        <v/>
      </c>
      <c r="U7" s="3">
        <f t="shared" si="13"/>
        <v>45446</v>
      </c>
      <c r="V7" s="32"/>
      <c r="W7" s="36"/>
      <c r="X7" s="30" t="str">
        <f t="shared" si="5"/>
        <v/>
      </c>
      <c r="Y7" s="3">
        <f t="shared" si="14"/>
        <v>45476</v>
      </c>
      <c r="Z7" s="32"/>
      <c r="AA7" s="36"/>
      <c r="AB7" s="30" t="str">
        <f t="shared" si="6"/>
        <v>KW 27</v>
      </c>
      <c r="AC7" s="3">
        <f t="shared" si="15"/>
        <v>45507</v>
      </c>
      <c r="AD7" s="32"/>
      <c r="AE7" s="36"/>
      <c r="AF7" s="30" t="str">
        <f t="shared" si="7"/>
        <v/>
      </c>
      <c r="AG7" s="3">
        <f t="shared" si="16"/>
        <v>45538</v>
      </c>
      <c r="AH7" s="32"/>
      <c r="AI7" s="36"/>
      <c r="AJ7" s="30" t="str">
        <f t="shared" si="8"/>
        <v/>
      </c>
      <c r="AK7" s="3">
        <f t="shared" si="17"/>
        <v>45568</v>
      </c>
      <c r="AL7" s="32"/>
      <c r="AM7" s="36"/>
      <c r="AN7" s="30" t="str">
        <f t="shared" si="9"/>
        <v/>
      </c>
      <c r="AO7" s="3">
        <f t="shared" si="18"/>
        <v>45599</v>
      </c>
      <c r="AP7" s="32"/>
      <c r="AQ7" s="36"/>
      <c r="AR7" s="30" t="str">
        <f t="shared" si="10"/>
        <v/>
      </c>
      <c r="AS7" s="3">
        <f t="shared" si="19"/>
        <v>45629</v>
      </c>
      <c r="AT7" s="32"/>
      <c r="AU7" s="36"/>
      <c r="AV7" s="30" t="str">
        <f t="shared" si="11"/>
        <v/>
      </c>
    </row>
    <row r="8" spans="1:48" ht="44.1" customHeight="1" x14ac:dyDescent="0.25">
      <c r="A8" s="3">
        <f t="shared" si="20"/>
        <v>45295</v>
      </c>
      <c r="B8" s="32"/>
      <c r="C8" s="36"/>
      <c r="D8" s="30" t="str">
        <f t="shared" ref="D8:D35" si="24">IF(A8&lt;&gt;"",IF(WEEKDAY(A8)=4,"KW "&amp; WEEKNUM(A8,21),""),"")</f>
        <v/>
      </c>
      <c r="E8" s="3">
        <f t="shared" si="21"/>
        <v>45326</v>
      </c>
      <c r="F8" s="32"/>
      <c r="G8" s="36"/>
      <c r="H8" s="30" t="str">
        <f t="shared" si="1"/>
        <v/>
      </c>
      <c r="I8" s="3">
        <f t="shared" si="22"/>
        <v>45355</v>
      </c>
      <c r="J8" s="32"/>
      <c r="K8" s="36"/>
      <c r="L8" s="30" t="str">
        <f t="shared" si="2"/>
        <v/>
      </c>
      <c r="M8" s="3">
        <f t="shared" si="23"/>
        <v>45386</v>
      </c>
      <c r="N8" s="32"/>
      <c r="O8" s="36"/>
      <c r="P8" s="30" t="str">
        <f t="shared" si="3"/>
        <v/>
      </c>
      <c r="Q8" s="3">
        <f t="shared" si="12"/>
        <v>45416</v>
      </c>
      <c r="R8" s="32"/>
      <c r="S8" s="36"/>
      <c r="T8" s="30" t="str">
        <f t="shared" si="4"/>
        <v/>
      </c>
      <c r="U8" s="3">
        <f t="shared" si="13"/>
        <v>45447</v>
      </c>
      <c r="V8" s="32"/>
      <c r="W8" s="36"/>
      <c r="X8" s="30" t="str">
        <f t="shared" si="5"/>
        <v/>
      </c>
      <c r="Y8" s="3">
        <f t="shared" si="14"/>
        <v>45477</v>
      </c>
      <c r="Z8" s="32"/>
      <c r="AA8" s="36"/>
      <c r="AB8" s="30" t="str">
        <f t="shared" si="6"/>
        <v/>
      </c>
      <c r="AC8" s="3">
        <f t="shared" si="15"/>
        <v>45508</v>
      </c>
      <c r="AD8" s="32"/>
      <c r="AE8" s="36"/>
      <c r="AF8" s="30" t="str">
        <f t="shared" si="7"/>
        <v/>
      </c>
      <c r="AG8" s="3">
        <f t="shared" si="16"/>
        <v>45539</v>
      </c>
      <c r="AH8" s="32"/>
      <c r="AI8" s="36"/>
      <c r="AJ8" s="30" t="str">
        <f t="shared" si="8"/>
        <v>KW 36</v>
      </c>
      <c r="AK8" s="3">
        <f t="shared" si="17"/>
        <v>45569</v>
      </c>
      <c r="AL8" s="32"/>
      <c r="AM8" s="36"/>
      <c r="AN8" s="30" t="str">
        <f t="shared" si="9"/>
        <v/>
      </c>
      <c r="AO8" s="3">
        <f t="shared" si="18"/>
        <v>45600</v>
      </c>
      <c r="AP8" s="32"/>
      <c r="AQ8" s="36"/>
      <c r="AR8" s="30" t="str">
        <f t="shared" si="10"/>
        <v/>
      </c>
      <c r="AS8" s="3">
        <f t="shared" si="19"/>
        <v>45630</v>
      </c>
      <c r="AT8" s="32"/>
      <c r="AU8" s="36"/>
      <c r="AV8" s="30" t="str">
        <f t="shared" si="11"/>
        <v>KW 49</v>
      </c>
    </row>
    <row r="9" spans="1:48" ht="44.1" customHeight="1" x14ac:dyDescent="0.25">
      <c r="A9" s="3">
        <f t="shared" si="20"/>
        <v>45296</v>
      </c>
      <c r="B9" s="32"/>
      <c r="C9" s="36"/>
      <c r="D9" s="30" t="str">
        <f t="shared" si="24"/>
        <v/>
      </c>
      <c r="E9" s="3">
        <f t="shared" si="21"/>
        <v>45327</v>
      </c>
      <c r="F9" s="32"/>
      <c r="G9" s="36"/>
      <c r="H9" s="30" t="str">
        <f t="shared" si="1"/>
        <v/>
      </c>
      <c r="I9" s="3">
        <f t="shared" si="22"/>
        <v>45356</v>
      </c>
      <c r="J9" s="32"/>
      <c r="K9" s="36"/>
      <c r="L9" s="30" t="str">
        <f t="shared" si="2"/>
        <v/>
      </c>
      <c r="M9" s="3">
        <f t="shared" si="23"/>
        <v>45387</v>
      </c>
      <c r="N9" s="32"/>
      <c r="O9" s="36"/>
      <c r="P9" s="30" t="str">
        <f t="shared" si="3"/>
        <v/>
      </c>
      <c r="Q9" s="3">
        <f t="shared" si="12"/>
        <v>45417</v>
      </c>
      <c r="R9" s="32"/>
      <c r="S9" s="36"/>
      <c r="T9" s="30" t="str">
        <f t="shared" si="4"/>
        <v/>
      </c>
      <c r="U9" s="3">
        <f t="shared" si="13"/>
        <v>45448</v>
      </c>
      <c r="V9" s="32"/>
      <c r="W9" s="36"/>
      <c r="X9" s="30" t="str">
        <f t="shared" si="5"/>
        <v>KW 23</v>
      </c>
      <c r="Y9" s="3">
        <f t="shared" si="14"/>
        <v>45478</v>
      </c>
      <c r="Z9" s="32"/>
      <c r="AA9" s="36"/>
      <c r="AB9" s="30" t="str">
        <f t="shared" si="6"/>
        <v/>
      </c>
      <c r="AC9" s="3">
        <f t="shared" si="15"/>
        <v>45509</v>
      </c>
      <c r="AD9" s="32"/>
      <c r="AE9" s="36"/>
      <c r="AF9" s="30" t="str">
        <f t="shared" si="7"/>
        <v/>
      </c>
      <c r="AG9" s="3">
        <f t="shared" si="16"/>
        <v>45540</v>
      </c>
      <c r="AH9" s="32"/>
      <c r="AI9" s="36"/>
      <c r="AJ9" s="30" t="str">
        <f t="shared" si="8"/>
        <v/>
      </c>
      <c r="AK9" s="3">
        <f t="shared" si="17"/>
        <v>45570</v>
      </c>
      <c r="AL9" s="32"/>
      <c r="AM9" s="36"/>
      <c r="AN9" s="30" t="str">
        <f t="shared" si="9"/>
        <v/>
      </c>
      <c r="AO9" s="3">
        <f t="shared" si="18"/>
        <v>45601</v>
      </c>
      <c r="AP9" s="32"/>
      <c r="AQ9" s="36"/>
      <c r="AR9" s="30" t="str">
        <f t="shared" si="10"/>
        <v/>
      </c>
      <c r="AS9" s="3">
        <f t="shared" si="19"/>
        <v>45631</v>
      </c>
      <c r="AT9" s="32"/>
      <c r="AU9" s="36"/>
      <c r="AV9" s="30" t="str">
        <f t="shared" si="11"/>
        <v/>
      </c>
    </row>
    <row r="10" spans="1:48" ht="44.1" customHeight="1" x14ac:dyDescent="0.25">
      <c r="A10" s="3">
        <f t="shared" si="20"/>
        <v>45297</v>
      </c>
      <c r="B10" s="32"/>
      <c r="C10" s="36"/>
      <c r="D10" s="30" t="str">
        <f t="shared" si="24"/>
        <v/>
      </c>
      <c r="E10" s="3">
        <f t="shared" si="21"/>
        <v>45328</v>
      </c>
      <c r="F10" s="32"/>
      <c r="G10" s="36"/>
      <c r="H10" s="30" t="str">
        <f t="shared" si="1"/>
        <v/>
      </c>
      <c r="I10" s="3">
        <f t="shared" si="22"/>
        <v>45357</v>
      </c>
      <c r="J10" s="32"/>
      <c r="K10" s="36"/>
      <c r="L10" s="30" t="str">
        <f t="shared" si="2"/>
        <v>KW 10</v>
      </c>
      <c r="M10" s="3">
        <f t="shared" si="23"/>
        <v>45388</v>
      </c>
      <c r="N10" s="32"/>
      <c r="O10" s="36"/>
      <c r="P10" s="30" t="str">
        <f t="shared" si="3"/>
        <v/>
      </c>
      <c r="Q10" s="3">
        <f t="shared" si="12"/>
        <v>45418</v>
      </c>
      <c r="R10" s="32"/>
      <c r="S10" s="36"/>
      <c r="T10" s="30" t="str">
        <f t="shared" si="4"/>
        <v/>
      </c>
      <c r="U10" s="3">
        <f t="shared" si="13"/>
        <v>45449</v>
      </c>
      <c r="V10" s="32"/>
      <c r="W10" s="36"/>
      <c r="X10" s="30" t="str">
        <f t="shared" si="5"/>
        <v/>
      </c>
      <c r="Y10" s="3">
        <f t="shared" si="14"/>
        <v>45479</v>
      </c>
      <c r="Z10" s="32"/>
      <c r="AA10" s="36"/>
      <c r="AB10" s="30" t="str">
        <f t="shared" si="6"/>
        <v/>
      </c>
      <c r="AC10" s="3">
        <f t="shared" si="15"/>
        <v>45510</v>
      </c>
      <c r="AD10" s="32"/>
      <c r="AE10" s="36"/>
      <c r="AF10" s="30" t="str">
        <f t="shared" si="7"/>
        <v/>
      </c>
      <c r="AG10" s="3">
        <f t="shared" si="16"/>
        <v>45541</v>
      </c>
      <c r="AH10" s="32"/>
      <c r="AI10" s="36"/>
      <c r="AJ10" s="30" t="str">
        <f t="shared" si="8"/>
        <v/>
      </c>
      <c r="AK10" s="3">
        <f t="shared" si="17"/>
        <v>45571</v>
      </c>
      <c r="AL10" s="32"/>
      <c r="AM10" s="36"/>
      <c r="AN10" s="30" t="str">
        <f t="shared" si="9"/>
        <v/>
      </c>
      <c r="AO10" s="3">
        <f t="shared" si="18"/>
        <v>45602</v>
      </c>
      <c r="AP10" s="32"/>
      <c r="AQ10" s="36"/>
      <c r="AR10" s="30" t="str">
        <f t="shared" si="10"/>
        <v>KW 45</v>
      </c>
      <c r="AS10" s="3">
        <f t="shared" si="19"/>
        <v>45632</v>
      </c>
      <c r="AT10" s="32"/>
      <c r="AU10" s="36"/>
      <c r="AV10" s="30" t="str">
        <f t="shared" si="11"/>
        <v/>
      </c>
    </row>
    <row r="11" spans="1:48" ht="44.1" customHeight="1" x14ac:dyDescent="0.25">
      <c r="A11" s="3">
        <f t="shared" si="20"/>
        <v>45298</v>
      </c>
      <c r="B11" s="32"/>
      <c r="C11" s="36"/>
      <c r="D11" s="30" t="str">
        <f t="shared" si="24"/>
        <v/>
      </c>
      <c r="E11" s="3">
        <f t="shared" si="21"/>
        <v>45329</v>
      </c>
      <c r="F11" s="32"/>
      <c r="G11" s="36"/>
      <c r="H11" s="30" t="str">
        <f t="shared" si="1"/>
        <v>KW 6</v>
      </c>
      <c r="I11" s="3">
        <f t="shared" si="22"/>
        <v>45358</v>
      </c>
      <c r="J11" s="32"/>
      <c r="K11" s="36"/>
      <c r="L11" s="30" t="str">
        <f t="shared" si="2"/>
        <v/>
      </c>
      <c r="M11" s="3">
        <f t="shared" si="23"/>
        <v>45389</v>
      </c>
      <c r="N11" s="32"/>
      <c r="O11" s="36"/>
      <c r="P11" s="30" t="str">
        <f t="shared" si="3"/>
        <v/>
      </c>
      <c r="Q11" s="3">
        <f t="shared" si="12"/>
        <v>45419</v>
      </c>
      <c r="R11" s="32"/>
      <c r="S11" s="36"/>
      <c r="T11" s="30" t="str">
        <f t="shared" si="4"/>
        <v/>
      </c>
      <c r="U11" s="3">
        <f t="shared" si="13"/>
        <v>45450</v>
      </c>
      <c r="V11" s="32"/>
      <c r="W11" s="36"/>
      <c r="X11" s="30" t="str">
        <f t="shared" si="5"/>
        <v/>
      </c>
      <c r="Y11" s="3">
        <f t="shared" si="14"/>
        <v>45480</v>
      </c>
      <c r="Z11" s="32"/>
      <c r="AA11" s="36"/>
      <c r="AB11" s="30" t="str">
        <f t="shared" si="6"/>
        <v/>
      </c>
      <c r="AC11" s="3">
        <f t="shared" si="15"/>
        <v>45511</v>
      </c>
      <c r="AD11" s="32"/>
      <c r="AE11" s="36"/>
      <c r="AF11" s="30" t="str">
        <f t="shared" si="7"/>
        <v>KW 32</v>
      </c>
      <c r="AG11" s="3">
        <f t="shared" si="16"/>
        <v>45542</v>
      </c>
      <c r="AH11" s="32"/>
      <c r="AI11" s="36"/>
      <c r="AJ11" s="30" t="str">
        <f t="shared" si="8"/>
        <v/>
      </c>
      <c r="AK11" s="3">
        <f t="shared" si="17"/>
        <v>45572</v>
      </c>
      <c r="AL11" s="32"/>
      <c r="AM11" s="36"/>
      <c r="AN11" s="30" t="str">
        <f t="shared" si="9"/>
        <v/>
      </c>
      <c r="AO11" s="3">
        <f t="shared" si="18"/>
        <v>45603</v>
      </c>
      <c r="AP11" s="32"/>
      <c r="AQ11" s="36"/>
      <c r="AR11" s="30" t="str">
        <f t="shared" si="10"/>
        <v/>
      </c>
      <c r="AS11" s="3">
        <f t="shared" si="19"/>
        <v>45633</v>
      </c>
      <c r="AT11" s="32"/>
      <c r="AU11" s="36"/>
      <c r="AV11" s="30" t="str">
        <f t="shared" si="11"/>
        <v/>
      </c>
    </row>
    <row r="12" spans="1:48" ht="44.1" customHeight="1" x14ac:dyDescent="0.25">
      <c r="A12" s="3">
        <f t="shared" si="20"/>
        <v>45299</v>
      </c>
      <c r="B12" s="32"/>
      <c r="C12" s="36"/>
      <c r="D12" s="30" t="str">
        <f t="shared" si="24"/>
        <v/>
      </c>
      <c r="E12" s="3">
        <f t="shared" si="21"/>
        <v>45330</v>
      </c>
      <c r="F12" s="32"/>
      <c r="G12" s="36"/>
      <c r="H12" s="30" t="str">
        <f t="shared" si="1"/>
        <v/>
      </c>
      <c r="I12" s="3">
        <f t="shared" si="22"/>
        <v>45359</v>
      </c>
      <c r="J12" s="32"/>
      <c r="K12" s="36"/>
      <c r="L12" s="30" t="str">
        <f t="shared" si="2"/>
        <v/>
      </c>
      <c r="M12" s="3">
        <f t="shared" si="23"/>
        <v>45390</v>
      </c>
      <c r="N12" s="32"/>
      <c r="O12" s="36"/>
      <c r="P12" s="30" t="str">
        <f t="shared" si="3"/>
        <v/>
      </c>
      <c r="Q12" s="3">
        <f t="shared" si="12"/>
        <v>45420</v>
      </c>
      <c r="R12" s="32"/>
      <c r="S12" s="36"/>
      <c r="T12" s="30" t="str">
        <f t="shared" si="4"/>
        <v>KW 19</v>
      </c>
      <c r="U12" s="3">
        <f t="shared" si="13"/>
        <v>45451</v>
      </c>
      <c r="V12" s="32"/>
      <c r="W12" s="36"/>
      <c r="X12" s="30" t="str">
        <f t="shared" si="5"/>
        <v/>
      </c>
      <c r="Y12" s="3">
        <f t="shared" si="14"/>
        <v>45481</v>
      </c>
      <c r="Z12" s="32"/>
      <c r="AA12" s="36"/>
      <c r="AB12" s="30" t="str">
        <f t="shared" si="6"/>
        <v/>
      </c>
      <c r="AC12" s="3">
        <f t="shared" si="15"/>
        <v>45512</v>
      </c>
      <c r="AD12" s="32"/>
      <c r="AE12" s="36"/>
      <c r="AF12" s="30" t="str">
        <f t="shared" si="7"/>
        <v/>
      </c>
      <c r="AG12" s="3">
        <f t="shared" si="16"/>
        <v>45543</v>
      </c>
      <c r="AH12" s="32"/>
      <c r="AI12" s="36"/>
      <c r="AJ12" s="30" t="str">
        <f t="shared" si="8"/>
        <v/>
      </c>
      <c r="AK12" s="3">
        <f t="shared" si="17"/>
        <v>45573</v>
      </c>
      <c r="AL12" s="32"/>
      <c r="AM12" s="36"/>
      <c r="AN12" s="30" t="str">
        <f t="shared" si="9"/>
        <v/>
      </c>
      <c r="AO12" s="3">
        <f t="shared" si="18"/>
        <v>45604</v>
      </c>
      <c r="AP12" s="32"/>
      <c r="AQ12" s="36"/>
      <c r="AR12" s="30" t="str">
        <f t="shared" si="10"/>
        <v/>
      </c>
      <c r="AS12" s="3">
        <f t="shared" si="19"/>
        <v>45634</v>
      </c>
      <c r="AT12" s="32"/>
      <c r="AU12" s="36"/>
      <c r="AV12" s="30" t="str">
        <f t="shared" si="11"/>
        <v/>
      </c>
    </row>
    <row r="13" spans="1:48" ht="44.1" customHeight="1" x14ac:dyDescent="0.25">
      <c r="A13" s="3">
        <f t="shared" si="20"/>
        <v>45300</v>
      </c>
      <c r="B13" s="32"/>
      <c r="C13" s="36"/>
      <c r="D13" s="30" t="str">
        <f t="shared" si="24"/>
        <v/>
      </c>
      <c r="E13" s="3">
        <f t="shared" si="21"/>
        <v>45331</v>
      </c>
      <c r="F13" s="32"/>
      <c r="G13" s="36"/>
      <c r="H13" s="30" t="str">
        <f t="shared" si="1"/>
        <v/>
      </c>
      <c r="I13" s="3">
        <f t="shared" si="22"/>
        <v>45360</v>
      </c>
      <c r="J13" s="32"/>
      <c r="K13" s="36"/>
      <c r="L13" s="30" t="str">
        <f t="shared" si="2"/>
        <v/>
      </c>
      <c r="M13" s="3">
        <f t="shared" si="23"/>
        <v>45391</v>
      </c>
      <c r="N13" s="32"/>
      <c r="O13" s="36"/>
      <c r="P13" s="30" t="str">
        <f t="shared" si="3"/>
        <v/>
      </c>
      <c r="Q13" s="3">
        <f t="shared" si="12"/>
        <v>45421</v>
      </c>
      <c r="R13" s="32"/>
      <c r="S13" s="36"/>
      <c r="T13" s="30" t="str">
        <f t="shared" si="4"/>
        <v/>
      </c>
      <c r="U13" s="3">
        <f t="shared" si="13"/>
        <v>45452</v>
      </c>
      <c r="V13" s="32"/>
      <c r="W13" s="36"/>
      <c r="X13" s="30" t="str">
        <f t="shared" si="5"/>
        <v/>
      </c>
      <c r="Y13" s="3">
        <f t="shared" si="14"/>
        <v>45482</v>
      </c>
      <c r="Z13" s="32"/>
      <c r="AA13" s="36"/>
      <c r="AB13" s="30" t="str">
        <f t="shared" si="6"/>
        <v/>
      </c>
      <c r="AC13" s="3">
        <f t="shared" si="15"/>
        <v>45513</v>
      </c>
      <c r="AD13" s="32"/>
      <c r="AE13" s="36"/>
      <c r="AF13" s="30" t="str">
        <f t="shared" si="7"/>
        <v/>
      </c>
      <c r="AG13" s="3">
        <f t="shared" si="16"/>
        <v>45544</v>
      </c>
      <c r="AH13" s="32"/>
      <c r="AI13" s="36"/>
      <c r="AJ13" s="30" t="str">
        <f t="shared" si="8"/>
        <v/>
      </c>
      <c r="AK13" s="3">
        <f t="shared" si="17"/>
        <v>45574</v>
      </c>
      <c r="AL13" s="32"/>
      <c r="AM13" s="36"/>
      <c r="AN13" s="30" t="str">
        <f t="shared" si="9"/>
        <v>KW 41</v>
      </c>
      <c r="AO13" s="3">
        <f t="shared" si="18"/>
        <v>45605</v>
      </c>
      <c r="AP13" s="32"/>
      <c r="AQ13" s="36"/>
      <c r="AR13" s="30" t="str">
        <f t="shared" si="10"/>
        <v/>
      </c>
      <c r="AS13" s="3">
        <f t="shared" si="19"/>
        <v>45635</v>
      </c>
      <c r="AT13" s="32"/>
      <c r="AU13" s="36"/>
      <c r="AV13" s="30" t="str">
        <f t="shared" si="11"/>
        <v/>
      </c>
    </row>
    <row r="14" spans="1:48" ht="44.1" customHeight="1" x14ac:dyDescent="0.25">
      <c r="A14" s="3">
        <f t="shared" si="20"/>
        <v>45301</v>
      </c>
      <c r="B14" s="32"/>
      <c r="C14" s="36"/>
      <c r="D14" s="30" t="str">
        <f t="shared" si="24"/>
        <v>KW 2</v>
      </c>
      <c r="E14" s="3">
        <f t="shared" si="21"/>
        <v>45332</v>
      </c>
      <c r="F14" s="32"/>
      <c r="G14" s="36"/>
      <c r="H14" s="30" t="str">
        <f t="shared" si="1"/>
        <v/>
      </c>
      <c r="I14" s="3">
        <f t="shared" si="22"/>
        <v>45361</v>
      </c>
      <c r="J14" s="32"/>
      <c r="K14" s="36"/>
      <c r="L14" s="30" t="str">
        <f t="shared" si="2"/>
        <v/>
      </c>
      <c r="M14" s="3">
        <f t="shared" si="23"/>
        <v>45392</v>
      </c>
      <c r="N14" s="32"/>
      <c r="O14" s="36"/>
      <c r="P14" s="30" t="str">
        <f t="shared" si="3"/>
        <v>KW 15</v>
      </c>
      <c r="Q14" s="3">
        <f t="shared" si="12"/>
        <v>45422</v>
      </c>
      <c r="R14" s="32"/>
      <c r="S14" s="36"/>
      <c r="T14" s="30" t="str">
        <f t="shared" si="4"/>
        <v/>
      </c>
      <c r="U14" s="3">
        <f t="shared" si="13"/>
        <v>45453</v>
      </c>
      <c r="V14" s="32"/>
      <c r="W14" s="36"/>
      <c r="X14" s="30" t="str">
        <f t="shared" si="5"/>
        <v/>
      </c>
      <c r="Y14" s="3">
        <f t="shared" si="14"/>
        <v>45483</v>
      </c>
      <c r="Z14" s="32"/>
      <c r="AA14" s="36"/>
      <c r="AB14" s="30" t="str">
        <f t="shared" si="6"/>
        <v>KW 28</v>
      </c>
      <c r="AC14" s="3">
        <f t="shared" si="15"/>
        <v>45514</v>
      </c>
      <c r="AD14" s="32"/>
      <c r="AE14" s="36"/>
      <c r="AF14" s="30" t="str">
        <f t="shared" si="7"/>
        <v/>
      </c>
      <c r="AG14" s="3">
        <f t="shared" si="16"/>
        <v>45545</v>
      </c>
      <c r="AH14" s="32"/>
      <c r="AI14" s="36"/>
      <c r="AJ14" s="30" t="str">
        <f t="shared" si="8"/>
        <v/>
      </c>
      <c r="AK14" s="3">
        <f t="shared" si="17"/>
        <v>45575</v>
      </c>
      <c r="AL14" s="32"/>
      <c r="AM14" s="36"/>
      <c r="AN14" s="30" t="str">
        <f t="shared" si="9"/>
        <v/>
      </c>
      <c r="AO14" s="3">
        <f t="shared" si="18"/>
        <v>45606</v>
      </c>
      <c r="AP14" s="32"/>
      <c r="AQ14" s="36"/>
      <c r="AR14" s="30" t="str">
        <f t="shared" si="10"/>
        <v/>
      </c>
      <c r="AS14" s="3">
        <f t="shared" si="19"/>
        <v>45636</v>
      </c>
      <c r="AT14" s="32"/>
      <c r="AU14" s="36"/>
      <c r="AV14" s="30" t="str">
        <f t="shared" si="11"/>
        <v/>
      </c>
    </row>
    <row r="15" spans="1:48" ht="44.1" customHeight="1" x14ac:dyDescent="0.25">
      <c r="A15" s="3">
        <f t="shared" si="20"/>
        <v>45302</v>
      </c>
      <c r="B15" s="32"/>
      <c r="C15" s="36"/>
      <c r="D15" s="30" t="str">
        <f t="shared" si="24"/>
        <v/>
      </c>
      <c r="E15" s="3">
        <f t="shared" si="21"/>
        <v>45333</v>
      </c>
      <c r="F15" s="32"/>
      <c r="G15" s="36"/>
      <c r="H15" s="30" t="str">
        <f t="shared" si="1"/>
        <v/>
      </c>
      <c r="I15" s="3">
        <f t="shared" si="22"/>
        <v>45362</v>
      </c>
      <c r="J15" s="32"/>
      <c r="K15" s="36"/>
      <c r="L15" s="30" t="str">
        <f t="shared" si="2"/>
        <v/>
      </c>
      <c r="M15" s="3">
        <f t="shared" si="23"/>
        <v>45393</v>
      </c>
      <c r="N15" s="32"/>
      <c r="O15" s="36"/>
      <c r="P15" s="30" t="str">
        <f t="shared" si="3"/>
        <v/>
      </c>
      <c r="Q15" s="3">
        <f t="shared" si="12"/>
        <v>45423</v>
      </c>
      <c r="R15" s="32"/>
      <c r="S15" s="36"/>
      <c r="T15" s="30" t="str">
        <f t="shared" si="4"/>
        <v/>
      </c>
      <c r="U15" s="3">
        <f t="shared" si="13"/>
        <v>45454</v>
      </c>
      <c r="V15" s="32"/>
      <c r="W15" s="36"/>
      <c r="X15" s="30" t="str">
        <f t="shared" si="5"/>
        <v/>
      </c>
      <c r="Y15" s="3">
        <f t="shared" si="14"/>
        <v>45484</v>
      </c>
      <c r="Z15" s="32"/>
      <c r="AA15" s="36"/>
      <c r="AB15" s="30" t="str">
        <f t="shared" si="6"/>
        <v/>
      </c>
      <c r="AC15" s="3">
        <f t="shared" si="15"/>
        <v>45515</v>
      </c>
      <c r="AD15" s="32"/>
      <c r="AE15" s="36"/>
      <c r="AF15" s="30" t="str">
        <f t="shared" si="7"/>
        <v/>
      </c>
      <c r="AG15" s="3">
        <f t="shared" si="16"/>
        <v>45546</v>
      </c>
      <c r="AH15" s="32"/>
      <c r="AI15" s="36"/>
      <c r="AJ15" s="30" t="str">
        <f t="shared" si="8"/>
        <v>KW 37</v>
      </c>
      <c r="AK15" s="3">
        <f t="shared" si="17"/>
        <v>45576</v>
      </c>
      <c r="AL15" s="32"/>
      <c r="AM15" s="36"/>
      <c r="AN15" s="30" t="str">
        <f t="shared" si="9"/>
        <v/>
      </c>
      <c r="AO15" s="3">
        <f t="shared" si="18"/>
        <v>45607</v>
      </c>
      <c r="AP15" s="32"/>
      <c r="AQ15" s="36"/>
      <c r="AR15" s="30" t="str">
        <f t="shared" si="10"/>
        <v/>
      </c>
      <c r="AS15" s="3">
        <f t="shared" si="19"/>
        <v>45637</v>
      </c>
      <c r="AT15" s="32"/>
      <c r="AU15" s="36"/>
      <c r="AV15" s="30" t="str">
        <f t="shared" si="11"/>
        <v>KW 50</v>
      </c>
    </row>
    <row r="16" spans="1:48" ht="44.1" customHeight="1" x14ac:dyDescent="0.25">
      <c r="A16" s="3">
        <f t="shared" si="20"/>
        <v>45303</v>
      </c>
      <c r="B16" s="32"/>
      <c r="C16" s="36"/>
      <c r="D16" s="30" t="str">
        <f t="shared" si="24"/>
        <v/>
      </c>
      <c r="E16" s="3">
        <f t="shared" si="21"/>
        <v>45334</v>
      </c>
      <c r="F16" s="32"/>
      <c r="G16" s="36"/>
      <c r="H16" s="30" t="str">
        <f t="shared" si="1"/>
        <v/>
      </c>
      <c r="I16" s="3">
        <f t="shared" si="22"/>
        <v>45363</v>
      </c>
      <c r="J16" s="32"/>
      <c r="K16" s="36"/>
      <c r="L16" s="30" t="str">
        <f t="shared" si="2"/>
        <v/>
      </c>
      <c r="M16" s="3">
        <f t="shared" si="23"/>
        <v>45394</v>
      </c>
      <c r="N16" s="32"/>
      <c r="O16" s="36"/>
      <c r="P16" s="30" t="str">
        <f t="shared" si="3"/>
        <v/>
      </c>
      <c r="Q16" s="3">
        <f t="shared" si="12"/>
        <v>45424</v>
      </c>
      <c r="R16" s="32"/>
      <c r="S16" s="36"/>
      <c r="T16" s="30" t="str">
        <f t="shared" si="4"/>
        <v/>
      </c>
      <c r="U16" s="3">
        <f t="shared" si="13"/>
        <v>45455</v>
      </c>
      <c r="V16" s="32"/>
      <c r="W16" s="36"/>
      <c r="X16" s="30" t="str">
        <f t="shared" si="5"/>
        <v>KW 24</v>
      </c>
      <c r="Y16" s="3">
        <f t="shared" si="14"/>
        <v>45485</v>
      </c>
      <c r="Z16" s="32"/>
      <c r="AA16" s="36"/>
      <c r="AB16" s="30" t="str">
        <f t="shared" si="6"/>
        <v/>
      </c>
      <c r="AC16" s="3">
        <f t="shared" si="15"/>
        <v>45516</v>
      </c>
      <c r="AD16" s="32"/>
      <c r="AE16" s="36"/>
      <c r="AF16" s="30" t="str">
        <f t="shared" si="7"/>
        <v/>
      </c>
      <c r="AG16" s="3">
        <f t="shared" si="16"/>
        <v>45547</v>
      </c>
      <c r="AH16" s="32"/>
      <c r="AI16" s="36"/>
      <c r="AJ16" s="30" t="str">
        <f t="shared" si="8"/>
        <v/>
      </c>
      <c r="AK16" s="3">
        <f t="shared" si="17"/>
        <v>45577</v>
      </c>
      <c r="AL16" s="32"/>
      <c r="AM16" s="36"/>
      <c r="AN16" s="30" t="str">
        <f t="shared" si="9"/>
        <v/>
      </c>
      <c r="AO16" s="3">
        <f t="shared" si="18"/>
        <v>45608</v>
      </c>
      <c r="AP16" s="32"/>
      <c r="AQ16" s="36"/>
      <c r="AR16" s="30" t="str">
        <f t="shared" si="10"/>
        <v/>
      </c>
      <c r="AS16" s="3">
        <f t="shared" si="19"/>
        <v>45638</v>
      </c>
      <c r="AT16" s="32"/>
      <c r="AU16" s="36"/>
      <c r="AV16" s="30" t="str">
        <f t="shared" si="11"/>
        <v/>
      </c>
    </row>
    <row r="17" spans="1:48" ht="44.1" customHeight="1" x14ac:dyDescent="0.25">
      <c r="A17" s="3">
        <f t="shared" si="20"/>
        <v>45304</v>
      </c>
      <c r="B17" s="32"/>
      <c r="C17" s="36"/>
      <c r="D17" s="30" t="str">
        <f t="shared" si="24"/>
        <v/>
      </c>
      <c r="E17" s="3">
        <f t="shared" si="21"/>
        <v>45335</v>
      </c>
      <c r="F17" s="32"/>
      <c r="G17" s="36"/>
      <c r="H17" s="30" t="str">
        <f t="shared" si="1"/>
        <v/>
      </c>
      <c r="I17" s="3">
        <f t="shared" si="22"/>
        <v>45364</v>
      </c>
      <c r="J17" s="32"/>
      <c r="K17" s="36"/>
      <c r="L17" s="30" t="str">
        <f t="shared" si="2"/>
        <v>KW 11</v>
      </c>
      <c r="M17" s="3">
        <f t="shared" si="23"/>
        <v>45395</v>
      </c>
      <c r="N17" s="32"/>
      <c r="O17" s="36"/>
      <c r="P17" s="30" t="str">
        <f t="shared" si="3"/>
        <v/>
      </c>
      <c r="Q17" s="3">
        <f t="shared" si="12"/>
        <v>45425</v>
      </c>
      <c r="R17" s="32"/>
      <c r="S17" s="36"/>
      <c r="T17" s="30" t="str">
        <f t="shared" si="4"/>
        <v/>
      </c>
      <c r="U17" s="3">
        <f t="shared" si="13"/>
        <v>45456</v>
      </c>
      <c r="V17" s="32"/>
      <c r="W17" s="36"/>
      <c r="X17" s="30" t="str">
        <f t="shared" si="5"/>
        <v/>
      </c>
      <c r="Y17" s="3">
        <f t="shared" si="14"/>
        <v>45486</v>
      </c>
      <c r="Z17" s="32"/>
      <c r="AA17" s="36"/>
      <c r="AB17" s="30" t="str">
        <f t="shared" si="6"/>
        <v/>
      </c>
      <c r="AC17" s="3">
        <f t="shared" si="15"/>
        <v>45517</v>
      </c>
      <c r="AD17" s="32"/>
      <c r="AE17" s="36"/>
      <c r="AF17" s="30" t="str">
        <f t="shared" si="7"/>
        <v/>
      </c>
      <c r="AG17" s="3">
        <f t="shared" si="16"/>
        <v>45548</v>
      </c>
      <c r="AH17" s="32"/>
      <c r="AI17" s="36"/>
      <c r="AJ17" s="30" t="str">
        <f t="shared" si="8"/>
        <v/>
      </c>
      <c r="AK17" s="3">
        <f t="shared" si="17"/>
        <v>45578</v>
      </c>
      <c r="AL17" s="32"/>
      <c r="AM17" s="36"/>
      <c r="AN17" s="30" t="str">
        <f t="shared" si="9"/>
        <v/>
      </c>
      <c r="AO17" s="3">
        <f t="shared" si="18"/>
        <v>45609</v>
      </c>
      <c r="AP17" s="32"/>
      <c r="AQ17" s="36"/>
      <c r="AR17" s="30" t="str">
        <f t="shared" si="10"/>
        <v>KW 46</v>
      </c>
      <c r="AS17" s="3">
        <f t="shared" si="19"/>
        <v>45639</v>
      </c>
      <c r="AT17" s="32"/>
      <c r="AU17" s="36"/>
      <c r="AV17" s="30" t="str">
        <f t="shared" si="11"/>
        <v/>
      </c>
    </row>
    <row r="18" spans="1:48" ht="44.1" customHeight="1" x14ac:dyDescent="0.25">
      <c r="A18" s="3">
        <f t="shared" si="20"/>
        <v>45305</v>
      </c>
      <c r="B18" s="32"/>
      <c r="C18" s="36"/>
      <c r="D18" s="30" t="str">
        <f t="shared" si="24"/>
        <v/>
      </c>
      <c r="E18" s="3">
        <f t="shared" si="21"/>
        <v>45336</v>
      </c>
      <c r="F18" s="32"/>
      <c r="G18" s="36"/>
      <c r="H18" s="30" t="str">
        <f t="shared" si="1"/>
        <v>KW 7</v>
      </c>
      <c r="I18" s="3">
        <f t="shared" si="22"/>
        <v>45365</v>
      </c>
      <c r="J18" s="32"/>
      <c r="K18" s="36"/>
      <c r="L18" s="30" t="str">
        <f t="shared" si="2"/>
        <v/>
      </c>
      <c r="M18" s="3">
        <f t="shared" si="23"/>
        <v>45396</v>
      </c>
      <c r="N18" s="32"/>
      <c r="O18" s="36"/>
      <c r="P18" s="30" t="str">
        <f t="shared" si="3"/>
        <v/>
      </c>
      <c r="Q18" s="3">
        <f t="shared" si="12"/>
        <v>45426</v>
      </c>
      <c r="R18" s="32"/>
      <c r="S18" s="36"/>
      <c r="T18" s="30" t="str">
        <f t="shared" si="4"/>
        <v/>
      </c>
      <c r="U18" s="3">
        <f t="shared" si="13"/>
        <v>45457</v>
      </c>
      <c r="V18" s="32"/>
      <c r="W18" s="36"/>
      <c r="X18" s="30" t="str">
        <f t="shared" si="5"/>
        <v/>
      </c>
      <c r="Y18" s="3">
        <f t="shared" si="14"/>
        <v>45487</v>
      </c>
      <c r="Z18" s="32"/>
      <c r="AA18" s="36"/>
      <c r="AB18" s="30" t="str">
        <f t="shared" si="6"/>
        <v/>
      </c>
      <c r="AC18" s="3">
        <f t="shared" si="15"/>
        <v>45518</v>
      </c>
      <c r="AD18" s="32"/>
      <c r="AE18" s="36"/>
      <c r="AF18" s="30" t="str">
        <f t="shared" si="7"/>
        <v>KW 33</v>
      </c>
      <c r="AG18" s="3">
        <f t="shared" si="16"/>
        <v>45549</v>
      </c>
      <c r="AH18" s="32"/>
      <c r="AI18" s="36"/>
      <c r="AJ18" s="30" t="str">
        <f t="shared" si="8"/>
        <v/>
      </c>
      <c r="AK18" s="3">
        <f t="shared" si="17"/>
        <v>45579</v>
      </c>
      <c r="AL18" s="32"/>
      <c r="AM18" s="36"/>
      <c r="AN18" s="30" t="str">
        <f t="shared" si="9"/>
        <v/>
      </c>
      <c r="AO18" s="3">
        <f t="shared" si="18"/>
        <v>45610</v>
      </c>
      <c r="AP18" s="32"/>
      <c r="AQ18" s="36"/>
      <c r="AR18" s="30" t="str">
        <f t="shared" si="10"/>
        <v/>
      </c>
      <c r="AS18" s="3">
        <f t="shared" si="19"/>
        <v>45640</v>
      </c>
      <c r="AT18" s="32"/>
      <c r="AU18" s="36"/>
      <c r="AV18" s="30" t="str">
        <f t="shared" si="11"/>
        <v/>
      </c>
    </row>
    <row r="19" spans="1:48" ht="44.1" customHeight="1" x14ac:dyDescent="0.25">
      <c r="A19" s="3">
        <f t="shared" si="20"/>
        <v>45306</v>
      </c>
      <c r="B19" s="32"/>
      <c r="C19" s="36"/>
      <c r="D19" s="30" t="str">
        <f t="shared" si="24"/>
        <v/>
      </c>
      <c r="E19" s="3">
        <f t="shared" si="21"/>
        <v>45337</v>
      </c>
      <c r="F19" s="32"/>
      <c r="G19" s="36"/>
      <c r="H19" s="30" t="str">
        <f t="shared" si="1"/>
        <v/>
      </c>
      <c r="I19" s="3">
        <f t="shared" si="22"/>
        <v>45366</v>
      </c>
      <c r="J19" s="32"/>
      <c r="K19" s="36"/>
      <c r="L19" s="30" t="str">
        <f t="shared" si="2"/>
        <v/>
      </c>
      <c r="M19" s="3">
        <f t="shared" si="23"/>
        <v>45397</v>
      </c>
      <c r="N19" s="32"/>
      <c r="O19" s="36"/>
      <c r="P19" s="30" t="str">
        <f t="shared" si="3"/>
        <v/>
      </c>
      <c r="Q19" s="3">
        <f t="shared" si="12"/>
        <v>45427</v>
      </c>
      <c r="R19" s="32"/>
      <c r="S19" s="36"/>
      <c r="T19" s="30" t="str">
        <f t="shared" si="4"/>
        <v>KW 20</v>
      </c>
      <c r="U19" s="3">
        <f t="shared" si="13"/>
        <v>45458</v>
      </c>
      <c r="V19" s="32"/>
      <c r="W19" s="36"/>
      <c r="X19" s="30" t="str">
        <f t="shared" si="5"/>
        <v/>
      </c>
      <c r="Y19" s="3">
        <f t="shared" si="14"/>
        <v>45488</v>
      </c>
      <c r="Z19" s="32"/>
      <c r="AA19" s="36"/>
      <c r="AB19" s="30" t="str">
        <f t="shared" si="6"/>
        <v/>
      </c>
      <c r="AC19" s="3">
        <f t="shared" si="15"/>
        <v>45519</v>
      </c>
      <c r="AD19" s="32"/>
      <c r="AE19" s="36"/>
      <c r="AF19" s="30" t="str">
        <f t="shared" si="7"/>
        <v/>
      </c>
      <c r="AG19" s="3">
        <f t="shared" si="16"/>
        <v>45550</v>
      </c>
      <c r="AH19" s="32"/>
      <c r="AI19" s="36"/>
      <c r="AJ19" s="30" t="str">
        <f t="shared" si="8"/>
        <v/>
      </c>
      <c r="AK19" s="3">
        <f t="shared" si="17"/>
        <v>45580</v>
      </c>
      <c r="AL19" s="32"/>
      <c r="AM19" s="36"/>
      <c r="AN19" s="30" t="str">
        <f t="shared" si="9"/>
        <v/>
      </c>
      <c r="AO19" s="3">
        <f t="shared" si="18"/>
        <v>45611</v>
      </c>
      <c r="AP19" s="32"/>
      <c r="AQ19" s="36"/>
      <c r="AR19" s="30" t="str">
        <f t="shared" si="10"/>
        <v/>
      </c>
      <c r="AS19" s="3">
        <f t="shared" si="19"/>
        <v>45641</v>
      </c>
      <c r="AT19" s="32"/>
      <c r="AU19" s="36"/>
      <c r="AV19" s="30" t="str">
        <f t="shared" si="11"/>
        <v/>
      </c>
    </row>
    <row r="20" spans="1:48" ht="44.1" customHeight="1" x14ac:dyDescent="0.25">
      <c r="A20" s="3">
        <f t="shared" si="20"/>
        <v>45307</v>
      </c>
      <c r="B20" s="32"/>
      <c r="C20" s="36"/>
      <c r="D20" s="30" t="str">
        <f t="shared" si="24"/>
        <v/>
      </c>
      <c r="E20" s="3">
        <f t="shared" si="21"/>
        <v>45338</v>
      </c>
      <c r="F20" s="32"/>
      <c r="G20" s="36"/>
      <c r="H20" s="30" t="str">
        <f t="shared" si="1"/>
        <v/>
      </c>
      <c r="I20" s="3">
        <f t="shared" si="22"/>
        <v>45367</v>
      </c>
      <c r="J20" s="32"/>
      <c r="K20" s="36"/>
      <c r="L20" s="30" t="str">
        <f t="shared" si="2"/>
        <v/>
      </c>
      <c r="M20" s="3">
        <f t="shared" si="23"/>
        <v>45398</v>
      </c>
      <c r="N20" s="32"/>
      <c r="O20" s="36"/>
      <c r="P20" s="30" t="str">
        <f t="shared" si="3"/>
        <v/>
      </c>
      <c r="Q20" s="3">
        <f t="shared" si="12"/>
        <v>45428</v>
      </c>
      <c r="R20" s="32"/>
      <c r="S20" s="36"/>
      <c r="T20" s="30" t="str">
        <f t="shared" si="4"/>
        <v/>
      </c>
      <c r="U20" s="3">
        <f t="shared" si="13"/>
        <v>45459</v>
      </c>
      <c r="V20" s="32"/>
      <c r="W20" s="36"/>
      <c r="X20" s="30" t="str">
        <f t="shared" si="5"/>
        <v/>
      </c>
      <c r="Y20" s="3">
        <f t="shared" si="14"/>
        <v>45489</v>
      </c>
      <c r="Z20" s="32"/>
      <c r="AA20" s="36"/>
      <c r="AB20" s="30" t="str">
        <f t="shared" si="6"/>
        <v/>
      </c>
      <c r="AC20" s="3">
        <f t="shared" si="15"/>
        <v>45520</v>
      </c>
      <c r="AD20" s="32"/>
      <c r="AE20" s="36"/>
      <c r="AF20" s="30" t="str">
        <f t="shared" si="7"/>
        <v/>
      </c>
      <c r="AG20" s="3">
        <f t="shared" si="16"/>
        <v>45551</v>
      </c>
      <c r="AH20" s="32"/>
      <c r="AI20" s="36"/>
      <c r="AJ20" s="30" t="str">
        <f t="shared" si="8"/>
        <v/>
      </c>
      <c r="AK20" s="3">
        <f t="shared" si="17"/>
        <v>45581</v>
      </c>
      <c r="AL20" s="32"/>
      <c r="AM20" s="36"/>
      <c r="AN20" s="30" t="str">
        <f t="shared" si="9"/>
        <v>KW 42</v>
      </c>
      <c r="AO20" s="3">
        <f t="shared" si="18"/>
        <v>45612</v>
      </c>
      <c r="AP20" s="32"/>
      <c r="AQ20" s="36"/>
      <c r="AR20" s="30" t="str">
        <f t="shared" si="10"/>
        <v/>
      </c>
      <c r="AS20" s="3">
        <f t="shared" si="19"/>
        <v>45642</v>
      </c>
      <c r="AT20" s="32"/>
      <c r="AU20" s="36"/>
      <c r="AV20" s="30" t="str">
        <f t="shared" si="11"/>
        <v/>
      </c>
    </row>
    <row r="21" spans="1:48" ht="44.1" customHeight="1" x14ac:dyDescent="0.25">
      <c r="A21" s="3">
        <f t="shared" si="20"/>
        <v>45308</v>
      </c>
      <c r="B21" s="32"/>
      <c r="C21" s="36"/>
      <c r="D21" s="30" t="str">
        <f t="shared" si="24"/>
        <v>KW 3</v>
      </c>
      <c r="E21" s="3">
        <f t="shared" si="21"/>
        <v>45339</v>
      </c>
      <c r="F21" s="32"/>
      <c r="G21" s="36"/>
      <c r="H21" s="30" t="str">
        <f t="shared" si="1"/>
        <v/>
      </c>
      <c r="I21" s="3">
        <f t="shared" si="22"/>
        <v>45368</v>
      </c>
      <c r="J21" s="32"/>
      <c r="K21" s="36"/>
      <c r="L21" s="30" t="str">
        <f t="shared" si="2"/>
        <v/>
      </c>
      <c r="M21" s="3">
        <f t="shared" si="23"/>
        <v>45399</v>
      </c>
      <c r="N21" s="32"/>
      <c r="O21" s="36"/>
      <c r="P21" s="30" t="str">
        <f t="shared" si="3"/>
        <v>KW 16</v>
      </c>
      <c r="Q21" s="3">
        <f t="shared" si="12"/>
        <v>45429</v>
      </c>
      <c r="R21" s="32"/>
      <c r="S21" s="36"/>
      <c r="T21" s="30" t="str">
        <f t="shared" si="4"/>
        <v/>
      </c>
      <c r="U21" s="3">
        <f t="shared" si="13"/>
        <v>45460</v>
      </c>
      <c r="V21" s="32"/>
      <c r="W21" s="36"/>
      <c r="X21" s="30" t="str">
        <f t="shared" si="5"/>
        <v/>
      </c>
      <c r="Y21" s="3">
        <f t="shared" si="14"/>
        <v>45490</v>
      </c>
      <c r="Z21" s="32"/>
      <c r="AA21" s="36"/>
      <c r="AB21" s="30" t="str">
        <f t="shared" si="6"/>
        <v>KW 29</v>
      </c>
      <c r="AC21" s="3">
        <f t="shared" si="15"/>
        <v>45521</v>
      </c>
      <c r="AD21" s="32"/>
      <c r="AE21" s="36"/>
      <c r="AF21" s="30" t="str">
        <f t="shared" si="7"/>
        <v/>
      </c>
      <c r="AG21" s="3">
        <f t="shared" si="16"/>
        <v>45552</v>
      </c>
      <c r="AH21" s="32"/>
      <c r="AI21" s="36"/>
      <c r="AJ21" s="30" t="str">
        <f t="shared" si="8"/>
        <v/>
      </c>
      <c r="AK21" s="3">
        <f t="shared" si="17"/>
        <v>45582</v>
      </c>
      <c r="AL21" s="32"/>
      <c r="AM21" s="36"/>
      <c r="AN21" s="30" t="str">
        <f t="shared" si="9"/>
        <v/>
      </c>
      <c r="AO21" s="3">
        <f t="shared" si="18"/>
        <v>45613</v>
      </c>
      <c r="AP21" s="32"/>
      <c r="AQ21" s="36"/>
      <c r="AR21" s="30" t="str">
        <f t="shared" si="10"/>
        <v/>
      </c>
      <c r="AS21" s="3">
        <f t="shared" si="19"/>
        <v>45643</v>
      </c>
      <c r="AT21" s="32"/>
      <c r="AU21" s="36"/>
      <c r="AV21" s="30" t="str">
        <f t="shared" si="11"/>
        <v/>
      </c>
    </row>
    <row r="22" spans="1:48" ht="44.1" customHeight="1" x14ac:dyDescent="0.25">
      <c r="A22" s="3">
        <f t="shared" si="20"/>
        <v>45309</v>
      </c>
      <c r="B22" s="32"/>
      <c r="C22" s="36"/>
      <c r="D22" s="30" t="str">
        <f t="shared" si="24"/>
        <v/>
      </c>
      <c r="E22" s="3">
        <f t="shared" si="21"/>
        <v>45340</v>
      </c>
      <c r="F22" s="32"/>
      <c r="G22" s="36"/>
      <c r="H22" s="30" t="str">
        <f t="shared" si="1"/>
        <v/>
      </c>
      <c r="I22" s="3">
        <f t="shared" si="22"/>
        <v>45369</v>
      </c>
      <c r="J22" s="32"/>
      <c r="K22" s="36"/>
      <c r="L22" s="30" t="str">
        <f t="shared" si="2"/>
        <v/>
      </c>
      <c r="M22" s="3">
        <f t="shared" si="23"/>
        <v>45400</v>
      </c>
      <c r="N22" s="32"/>
      <c r="O22" s="36"/>
      <c r="P22" s="30" t="str">
        <f t="shared" si="3"/>
        <v/>
      </c>
      <c r="Q22" s="3">
        <f t="shared" si="12"/>
        <v>45430</v>
      </c>
      <c r="R22" s="32"/>
      <c r="S22" s="36"/>
      <c r="T22" s="30" t="str">
        <f t="shared" si="4"/>
        <v/>
      </c>
      <c r="U22" s="3">
        <f t="shared" si="13"/>
        <v>45461</v>
      </c>
      <c r="V22" s="32"/>
      <c r="W22" s="36"/>
      <c r="X22" s="30" t="str">
        <f t="shared" si="5"/>
        <v/>
      </c>
      <c r="Y22" s="3">
        <f t="shared" si="14"/>
        <v>45491</v>
      </c>
      <c r="Z22" s="32"/>
      <c r="AA22" s="36"/>
      <c r="AB22" s="30" t="str">
        <f t="shared" si="6"/>
        <v/>
      </c>
      <c r="AC22" s="3">
        <f t="shared" si="15"/>
        <v>45522</v>
      </c>
      <c r="AD22" s="32"/>
      <c r="AE22" s="36"/>
      <c r="AF22" s="30" t="str">
        <f t="shared" si="7"/>
        <v/>
      </c>
      <c r="AG22" s="3">
        <f t="shared" si="16"/>
        <v>45553</v>
      </c>
      <c r="AH22" s="32"/>
      <c r="AI22" s="36"/>
      <c r="AJ22" s="30" t="str">
        <f t="shared" si="8"/>
        <v>KW 38</v>
      </c>
      <c r="AK22" s="3">
        <f t="shared" si="17"/>
        <v>45583</v>
      </c>
      <c r="AL22" s="32"/>
      <c r="AM22" s="36"/>
      <c r="AN22" s="30" t="str">
        <f t="shared" si="9"/>
        <v/>
      </c>
      <c r="AO22" s="3">
        <f t="shared" si="18"/>
        <v>45614</v>
      </c>
      <c r="AP22" s="32"/>
      <c r="AQ22" s="36"/>
      <c r="AR22" s="30" t="str">
        <f t="shared" si="10"/>
        <v/>
      </c>
      <c r="AS22" s="3">
        <f t="shared" si="19"/>
        <v>45644</v>
      </c>
      <c r="AT22" s="32"/>
      <c r="AU22" s="36"/>
      <c r="AV22" s="30" t="str">
        <f t="shared" si="11"/>
        <v>KW 51</v>
      </c>
    </row>
    <row r="23" spans="1:48" ht="44.1" customHeight="1" x14ac:dyDescent="0.25">
      <c r="A23" s="3">
        <f t="shared" si="20"/>
        <v>45310</v>
      </c>
      <c r="B23" s="32"/>
      <c r="C23" s="36"/>
      <c r="D23" s="30" t="str">
        <f t="shared" si="24"/>
        <v/>
      </c>
      <c r="E23" s="3">
        <f t="shared" si="21"/>
        <v>45341</v>
      </c>
      <c r="F23" s="32"/>
      <c r="G23" s="36"/>
      <c r="H23" s="30" t="str">
        <f t="shared" si="1"/>
        <v/>
      </c>
      <c r="I23" s="3">
        <f t="shared" si="22"/>
        <v>45370</v>
      </c>
      <c r="J23" s="32"/>
      <c r="K23" s="36"/>
      <c r="L23" s="30" t="str">
        <f t="shared" si="2"/>
        <v/>
      </c>
      <c r="M23" s="3">
        <f t="shared" si="23"/>
        <v>45401</v>
      </c>
      <c r="N23" s="32"/>
      <c r="O23" s="36"/>
      <c r="P23" s="30" t="str">
        <f t="shared" si="3"/>
        <v/>
      </c>
      <c r="Q23" s="3">
        <f t="shared" si="12"/>
        <v>45431</v>
      </c>
      <c r="R23" s="32"/>
      <c r="S23" s="36"/>
      <c r="T23" s="30" t="str">
        <f t="shared" si="4"/>
        <v/>
      </c>
      <c r="U23" s="3">
        <f t="shared" si="13"/>
        <v>45462</v>
      </c>
      <c r="V23" s="32"/>
      <c r="W23" s="36"/>
      <c r="X23" s="30" t="str">
        <f t="shared" si="5"/>
        <v>KW 25</v>
      </c>
      <c r="Y23" s="3">
        <f t="shared" si="14"/>
        <v>45492</v>
      </c>
      <c r="Z23" s="32"/>
      <c r="AA23" s="36"/>
      <c r="AB23" s="30" t="str">
        <f t="shared" si="6"/>
        <v/>
      </c>
      <c r="AC23" s="3">
        <f t="shared" si="15"/>
        <v>45523</v>
      </c>
      <c r="AD23" s="32"/>
      <c r="AE23" s="36"/>
      <c r="AF23" s="30" t="str">
        <f t="shared" si="7"/>
        <v/>
      </c>
      <c r="AG23" s="3">
        <f t="shared" si="16"/>
        <v>45554</v>
      </c>
      <c r="AH23" s="32"/>
      <c r="AI23" s="36"/>
      <c r="AJ23" s="30" t="str">
        <f t="shared" si="8"/>
        <v/>
      </c>
      <c r="AK23" s="3">
        <f t="shared" si="17"/>
        <v>45584</v>
      </c>
      <c r="AL23" s="32"/>
      <c r="AM23" s="36"/>
      <c r="AN23" s="30" t="str">
        <f t="shared" si="9"/>
        <v/>
      </c>
      <c r="AO23" s="3">
        <f t="shared" si="18"/>
        <v>45615</v>
      </c>
      <c r="AP23" s="32"/>
      <c r="AQ23" s="36"/>
      <c r="AR23" s="30" t="str">
        <f t="shared" si="10"/>
        <v/>
      </c>
      <c r="AS23" s="3">
        <f t="shared" si="19"/>
        <v>45645</v>
      </c>
      <c r="AT23" s="32"/>
      <c r="AU23" s="36"/>
      <c r="AV23" s="30" t="str">
        <f t="shared" si="11"/>
        <v/>
      </c>
    </row>
    <row r="24" spans="1:48" ht="44.1" customHeight="1" x14ac:dyDescent="0.25">
      <c r="A24" s="3">
        <f t="shared" si="20"/>
        <v>45311</v>
      </c>
      <c r="B24" s="32"/>
      <c r="C24" s="36"/>
      <c r="D24" s="30" t="str">
        <f t="shared" si="24"/>
        <v/>
      </c>
      <c r="E24" s="3">
        <f t="shared" si="21"/>
        <v>45342</v>
      </c>
      <c r="F24" s="32"/>
      <c r="G24" s="36"/>
      <c r="H24" s="30" t="str">
        <f t="shared" si="1"/>
        <v/>
      </c>
      <c r="I24" s="3">
        <f t="shared" si="22"/>
        <v>45371</v>
      </c>
      <c r="J24" s="32"/>
      <c r="K24" s="36"/>
      <c r="L24" s="30" t="str">
        <f t="shared" si="2"/>
        <v>KW 12</v>
      </c>
      <c r="M24" s="3">
        <f t="shared" si="23"/>
        <v>45402</v>
      </c>
      <c r="N24" s="32"/>
      <c r="O24" s="36"/>
      <c r="P24" s="30" t="str">
        <f t="shared" si="3"/>
        <v/>
      </c>
      <c r="Q24" s="3">
        <f t="shared" si="12"/>
        <v>45432</v>
      </c>
      <c r="R24" s="32"/>
      <c r="S24" s="36"/>
      <c r="T24" s="30" t="str">
        <f t="shared" si="4"/>
        <v/>
      </c>
      <c r="U24" s="3">
        <f t="shared" si="13"/>
        <v>45463</v>
      </c>
      <c r="V24" s="32"/>
      <c r="W24" s="36"/>
      <c r="X24" s="30" t="str">
        <f t="shared" si="5"/>
        <v/>
      </c>
      <c r="Y24" s="3">
        <f t="shared" si="14"/>
        <v>45493</v>
      </c>
      <c r="Z24" s="32"/>
      <c r="AA24" s="36"/>
      <c r="AB24" s="30" t="str">
        <f t="shared" si="6"/>
        <v/>
      </c>
      <c r="AC24" s="3">
        <f t="shared" si="15"/>
        <v>45524</v>
      </c>
      <c r="AD24" s="32"/>
      <c r="AE24" s="36"/>
      <c r="AF24" s="30" t="str">
        <f t="shared" si="7"/>
        <v/>
      </c>
      <c r="AG24" s="3">
        <f t="shared" si="16"/>
        <v>45555</v>
      </c>
      <c r="AH24" s="32"/>
      <c r="AI24" s="36"/>
      <c r="AJ24" s="30" t="str">
        <f t="shared" si="8"/>
        <v/>
      </c>
      <c r="AK24" s="3">
        <f t="shared" si="17"/>
        <v>45585</v>
      </c>
      <c r="AL24" s="32"/>
      <c r="AM24" s="36"/>
      <c r="AN24" s="30" t="str">
        <f t="shared" si="9"/>
        <v/>
      </c>
      <c r="AO24" s="3">
        <f t="shared" si="18"/>
        <v>45616</v>
      </c>
      <c r="AP24" s="32"/>
      <c r="AQ24" s="36"/>
      <c r="AR24" s="30" t="str">
        <f t="shared" si="10"/>
        <v>KW 47</v>
      </c>
      <c r="AS24" s="3">
        <f t="shared" si="19"/>
        <v>45646</v>
      </c>
      <c r="AT24" s="32"/>
      <c r="AU24" s="36"/>
      <c r="AV24" s="30" t="str">
        <f t="shared" si="11"/>
        <v/>
      </c>
    </row>
    <row r="25" spans="1:48" ht="44.1" customHeight="1" x14ac:dyDescent="0.25">
      <c r="A25" s="3">
        <f t="shared" si="20"/>
        <v>45312</v>
      </c>
      <c r="B25" s="32"/>
      <c r="C25" s="36"/>
      <c r="D25" s="30" t="str">
        <f t="shared" si="24"/>
        <v/>
      </c>
      <c r="E25" s="3">
        <f t="shared" si="21"/>
        <v>45343</v>
      </c>
      <c r="F25" s="32"/>
      <c r="G25" s="36"/>
      <c r="H25" s="30" t="str">
        <f t="shared" si="1"/>
        <v>KW 8</v>
      </c>
      <c r="I25" s="3">
        <f t="shared" si="22"/>
        <v>45372</v>
      </c>
      <c r="J25" s="32"/>
      <c r="K25" s="36"/>
      <c r="L25" s="30" t="str">
        <f t="shared" si="2"/>
        <v/>
      </c>
      <c r="M25" s="3">
        <f t="shared" si="23"/>
        <v>45403</v>
      </c>
      <c r="N25" s="32"/>
      <c r="O25" s="36"/>
      <c r="P25" s="30" t="str">
        <f t="shared" si="3"/>
        <v/>
      </c>
      <c r="Q25" s="3">
        <f t="shared" si="12"/>
        <v>45433</v>
      </c>
      <c r="R25" s="32"/>
      <c r="S25" s="36"/>
      <c r="T25" s="30" t="str">
        <f t="shared" si="4"/>
        <v/>
      </c>
      <c r="U25" s="3">
        <f t="shared" si="13"/>
        <v>45464</v>
      </c>
      <c r="V25" s="32"/>
      <c r="W25" s="36"/>
      <c r="X25" s="30" t="str">
        <f t="shared" si="5"/>
        <v/>
      </c>
      <c r="Y25" s="3">
        <f t="shared" si="14"/>
        <v>45494</v>
      </c>
      <c r="Z25" s="32"/>
      <c r="AA25" s="36"/>
      <c r="AB25" s="30" t="str">
        <f t="shared" si="6"/>
        <v/>
      </c>
      <c r="AC25" s="3">
        <f t="shared" si="15"/>
        <v>45525</v>
      </c>
      <c r="AD25" s="32"/>
      <c r="AE25" s="36"/>
      <c r="AF25" s="30" t="str">
        <f t="shared" si="7"/>
        <v>KW 34</v>
      </c>
      <c r="AG25" s="3">
        <f t="shared" si="16"/>
        <v>45556</v>
      </c>
      <c r="AH25" s="32"/>
      <c r="AI25" s="36"/>
      <c r="AJ25" s="30" t="str">
        <f t="shared" si="8"/>
        <v/>
      </c>
      <c r="AK25" s="3">
        <f t="shared" si="17"/>
        <v>45586</v>
      </c>
      <c r="AL25" s="32"/>
      <c r="AM25" s="36"/>
      <c r="AN25" s="30" t="str">
        <f t="shared" si="9"/>
        <v/>
      </c>
      <c r="AO25" s="3">
        <f t="shared" si="18"/>
        <v>45617</v>
      </c>
      <c r="AP25" s="32"/>
      <c r="AQ25" s="36"/>
      <c r="AR25" s="30" t="str">
        <f t="shared" si="10"/>
        <v/>
      </c>
      <c r="AS25" s="3">
        <f t="shared" si="19"/>
        <v>45647</v>
      </c>
      <c r="AT25" s="32"/>
      <c r="AU25" s="36"/>
      <c r="AV25" s="30" t="str">
        <f t="shared" si="11"/>
        <v/>
      </c>
    </row>
    <row r="26" spans="1:48" ht="44.1" customHeight="1" x14ac:dyDescent="0.25">
      <c r="A26" s="3">
        <f t="shared" si="20"/>
        <v>45313</v>
      </c>
      <c r="B26" s="32"/>
      <c r="C26" s="36"/>
      <c r="D26" s="30" t="str">
        <f t="shared" si="24"/>
        <v/>
      </c>
      <c r="E26" s="3">
        <f t="shared" si="21"/>
        <v>45344</v>
      </c>
      <c r="F26" s="32"/>
      <c r="G26" s="36"/>
      <c r="H26" s="30" t="str">
        <f t="shared" si="1"/>
        <v/>
      </c>
      <c r="I26" s="3">
        <f t="shared" si="22"/>
        <v>45373</v>
      </c>
      <c r="J26" s="32"/>
      <c r="K26" s="36"/>
      <c r="L26" s="30" t="str">
        <f t="shared" si="2"/>
        <v/>
      </c>
      <c r="M26" s="3">
        <f t="shared" si="23"/>
        <v>45404</v>
      </c>
      <c r="N26" s="32"/>
      <c r="O26" s="36"/>
      <c r="P26" s="30" t="str">
        <f t="shared" si="3"/>
        <v/>
      </c>
      <c r="Q26" s="3">
        <f t="shared" si="12"/>
        <v>45434</v>
      </c>
      <c r="R26" s="32"/>
      <c r="S26" s="36"/>
      <c r="T26" s="30" t="str">
        <f t="shared" si="4"/>
        <v>KW 21</v>
      </c>
      <c r="U26" s="3">
        <f t="shared" si="13"/>
        <v>45465</v>
      </c>
      <c r="V26" s="32"/>
      <c r="W26" s="36"/>
      <c r="X26" s="30" t="str">
        <f t="shared" si="5"/>
        <v/>
      </c>
      <c r="Y26" s="3">
        <f t="shared" si="14"/>
        <v>45495</v>
      </c>
      <c r="Z26" s="32"/>
      <c r="AA26" s="36"/>
      <c r="AB26" s="30" t="str">
        <f t="shared" si="6"/>
        <v/>
      </c>
      <c r="AC26" s="3">
        <f t="shared" si="15"/>
        <v>45526</v>
      </c>
      <c r="AD26" s="32"/>
      <c r="AE26" s="36"/>
      <c r="AF26" s="30" t="str">
        <f t="shared" si="7"/>
        <v/>
      </c>
      <c r="AG26" s="3">
        <f t="shared" si="16"/>
        <v>45557</v>
      </c>
      <c r="AH26" s="32"/>
      <c r="AI26" s="36"/>
      <c r="AJ26" s="30" t="str">
        <f t="shared" si="8"/>
        <v/>
      </c>
      <c r="AK26" s="3">
        <f t="shared" si="17"/>
        <v>45587</v>
      </c>
      <c r="AL26" s="32"/>
      <c r="AM26" s="36"/>
      <c r="AN26" s="30" t="str">
        <f t="shared" si="9"/>
        <v/>
      </c>
      <c r="AO26" s="3">
        <f t="shared" si="18"/>
        <v>45618</v>
      </c>
      <c r="AP26" s="32"/>
      <c r="AQ26" s="36"/>
      <c r="AR26" s="30" t="str">
        <f t="shared" si="10"/>
        <v/>
      </c>
      <c r="AS26" s="3">
        <f t="shared" si="19"/>
        <v>45648</v>
      </c>
      <c r="AT26" s="32"/>
      <c r="AU26" s="36"/>
      <c r="AV26" s="30" t="str">
        <f t="shared" si="11"/>
        <v/>
      </c>
    </row>
    <row r="27" spans="1:48" ht="44.1" customHeight="1" x14ac:dyDescent="0.25">
      <c r="A27" s="3">
        <f>A26+1</f>
        <v>45314</v>
      </c>
      <c r="B27" s="32"/>
      <c r="C27" s="36"/>
      <c r="D27" s="30" t="str">
        <f t="shared" si="24"/>
        <v/>
      </c>
      <c r="E27" s="3">
        <f t="shared" si="21"/>
        <v>45345</v>
      </c>
      <c r="F27" s="32"/>
      <c r="G27" s="36"/>
      <c r="H27" s="30" t="str">
        <f t="shared" si="1"/>
        <v/>
      </c>
      <c r="I27" s="3">
        <f t="shared" si="22"/>
        <v>45374</v>
      </c>
      <c r="J27" s="32"/>
      <c r="K27" s="36"/>
      <c r="L27" s="30" t="str">
        <f t="shared" si="2"/>
        <v/>
      </c>
      <c r="M27" s="3">
        <f t="shared" si="23"/>
        <v>45405</v>
      </c>
      <c r="N27" s="32"/>
      <c r="O27" s="36"/>
      <c r="P27" s="30" t="str">
        <f t="shared" si="3"/>
        <v/>
      </c>
      <c r="Q27" s="3">
        <f t="shared" si="12"/>
        <v>45435</v>
      </c>
      <c r="R27" s="32"/>
      <c r="S27" s="36"/>
      <c r="T27" s="30" t="str">
        <f t="shared" si="4"/>
        <v/>
      </c>
      <c r="U27" s="3">
        <f t="shared" si="13"/>
        <v>45466</v>
      </c>
      <c r="V27" s="32"/>
      <c r="W27" s="36"/>
      <c r="X27" s="30" t="str">
        <f t="shared" si="5"/>
        <v/>
      </c>
      <c r="Y27" s="3">
        <f t="shared" si="14"/>
        <v>45496</v>
      </c>
      <c r="Z27" s="32"/>
      <c r="AA27" s="36"/>
      <c r="AB27" s="30" t="str">
        <f t="shared" si="6"/>
        <v/>
      </c>
      <c r="AC27" s="3">
        <f t="shared" si="15"/>
        <v>45527</v>
      </c>
      <c r="AD27" s="32"/>
      <c r="AE27" s="36"/>
      <c r="AF27" s="30" t="str">
        <f t="shared" si="7"/>
        <v/>
      </c>
      <c r="AG27" s="3">
        <f t="shared" si="16"/>
        <v>45558</v>
      </c>
      <c r="AH27" s="32"/>
      <c r="AI27" s="36"/>
      <c r="AJ27" s="30" t="str">
        <f t="shared" si="8"/>
        <v/>
      </c>
      <c r="AK27" s="3">
        <f t="shared" si="17"/>
        <v>45588</v>
      </c>
      <c r="AL27" s="32"/>
      <c r="AM27" s="36"/>
      <c r="AN27" s="30" t="str">
        <f t="shared" si="9"/>
        <v>KW 43</v>
      </c>
      <c r="AO27" s="3">
        <f t="shared" si="18"/>
        <v>45619</v>
      </c>
      <c r="AP27" s="32"/>
      <c r="AQ27" s="36"/>
      <c r="AR27" s="30" t="str">
        <f t="shared" si="10"/>
        <v/>
      </c>
      <c r="AS27" s="3">
        <f t="shared" si="19"/>
        <v>45649</v>
      </c>
      <c r="AT27" s="32"/>
      <c r="AU27" s="36"/>
      <c r="AV27" s="30" t="str">
        <f t="shared" si="11"/>
        <v/>
      </c>
    </row>
    <row r="28" spans="1:48" ht="44.1" customHeight="1" x14ac:dyDescent="0.25">
      <c r="A28" s="3">
        <f t="shared" si="20"/>
        <v>45315</v>
      </c>
      <c r="B28" s="32"/>
      <c r="C28" s="36"/>
      <c r="D28" s="30" t="str">
        <f t="shared" si="24"/>
        <v>KW 4</v>
      </c>
      <c r="E28" s="3">
        <f t="shared" si="21"/>
        <v>45346</v>
      </c>
      <c r="F28" s="32"/>
      <c r="G28" s="36"/>
      <c r="H28" s="30" t="str">
        <f t="shared" si="1"/>
        <v/>
      </c>
      <c r="I28" s="3">
        <f t="shared" si="22"/>
        <v>45375</v>
      </c>
      <c r="J28" s="32"/>
      <c r="K28" s="36"/>
      <c r="L28" s="30" t="str">
        <f t="shared" si="2"/>
        <v/>
      </c>
      <c r="M28" s="3">
        <f t="shared" si="23"/>
        <v>45406</v>
      </c>
      <c r="N28" s="32"/>
      <c r="O28" s="36"/>
      <c r="P28" s="30" t="str">
        <f t="shared" si="3"/>
        <v>KW 17</v>
      </c>
      <c r="Q28" s="3">
        <f t="shared" si="12"/>
        <v>45436</v>
      </c>
      <c r="R28" s="32"/>
      <c r="S28" s="36"/>
      <c r="T28" s="30" t="str">
        <f t="shared" si="4"/>
        <v/>
      </c>
      <c r="U28" s="3">
        <f t="shared" si="13"/>
        <v>45467</v>
      </c>
      <c r="V28" s="32"/>
      <c r="W28" s="36"/>
      <c r="X28" s="30" t="str">
        <f t="shared" si="5"/>
        <v/>
      </c>
      <c r="Y28" s="3">
        <f t="shared" si="14"/>
        <v>45497</v>
      </c>
      <c r="Z28" s="32"/>
      <c r="AA28" s="36"/>
      <c r="AB28" s="30" t="str">
        <f t="shared" si="6"/>
        <v>KW 30</v>
      </c>
      <c r="AC28" s="3">
        <f t="shared" si="15"/>
        <v>45528</v>
      </c>
      <c r="AD28" s="32"/>
      <c r="AE28" s="36"/>
      <c r="AF28" s="30" t="str">
        <f t="shared" si="7"/>
        <v/>
      </c>
      <c r="AG28" s="3">
        <f t="shared" si="16"/>
        <v>45559</v>
      </c>
      <c r="AH28" s="32"/>
      <c r="AI28" s="36"/>
      <c r="AJ28" s="30" t="str">
        <f t="shared" si="8"/>
        <v/>
      </c>
      <c r="AK28" s="3">
        <f t="shared" si="17"/>
        <v>45589</v>
      </c>
      <c r="AL28" s="32"/>
      <c r="AM28" s="36"/>
      <c r="AN28" s="30" t="str">
        <f t="shared" si="9"/>
        <v/>
      </c>
      <c r="AO28" s="3">
        <f t="shared" si="18"/>
        <v>45620</v>
      </c>
      <c r="AP28" s="32"/>
      <c r="AQ28" s="36"/>
      <c r="AR28" s="30" t="str">
        <f t="shared" si="10"/>
        <v/>
      </c>
      <c r="AS28" s="3">
        <f t="shared" si="19"/>
        <v>45650</v>
      </c>
      <c r="AT28" s="32"/>
      <c r="AU28" s="36"/>
      <c r="AV28" s="30" t="str">
        <f t="shared" si="11"/>
        <v/>
      </c>
    </row>
    <row r="29" spans="1:48" ht="44.1" customHeight="1" x14ac:dyDescent="0.25">
      <c r="A29" s="3">
        <f t="shared" si="20"/>
        <v>45316</v>
      </c>
      <c r="B29" s="32"/>
      <c r="C29" s="36"/>
      <c r="D29" s="30" t="str">
        <f t="shared" si="24"/>
        <v/>
      </c>
      <c r="E29" s="3">
        <f t="shared" si="21"/>
        <v>45347</v>
      </c>
      <c r="F29" s="32"/>
      <c r="G29" s="36"/>
      <c r="H29" s="30" t="str">
        <f t="shared" si="1"/>
        <v/>
      </c>
      <c r="I29" s="3">
        <f t="shared" si="22"/>
        <v>45376</v>
      </c>
      <c r="J29" s="32"/>
      <c r="K29" s="36"/>
      <c r="L29" s="30" t="str">
        <f t="shared" si="2"/>
        <v/>
      </c>
      <c r="M29" s="3">
        <f t="shared" si="23"/>
        <v>45407</v>
      </c>
      <c r="N29" s="32"/>
      <c r="O29" s="36"/>
      <c r="P29" s="30" t="str">
        <f t="shared" si="3"/>
        <v/>
      </c>
      <c r="Q29" s="3">
        <f t="shared" si="12"/>
        <v>45437</v>
      </c>
      <c r="R29" s="32"/>
      <c r="S29" s="36"/>
      <c r="T29" s="30" t="str">
        <f t="shared" si="4"/>
        <v/>
      </c>
      <c r="U29" s="3">
        <f t="shared" si="13"/>
        <v>45468</v>
      </c>
      <c r="V29" s="32"/>
      <c r="W29" s="36"/>
      <c r="X29" s="30" t="str">
        <f t="shared" si="5"/>
        <v/>
      </c>
      <c r="Y29" s="3">
        <f t="shared" si="14"/>
        <v>45498</v>
      </c>
      <c r="Z29" s="32"/>
      <c r="AA29" s="36"/>
      <c r="AB29" s="30" t="str">
        <f t="shared" si="6"/>
        <v/>
      </c>
      <c r="AC29" s="3">
        <f t="shared" si="15"/>
        <v>45529</v>
      </c>
      <c r="AD29" s="32"/>
      <c r="AE29" s="36"/>
      <c r="AF29" s="30" t="str">
        <f t="shared" si="7"/>
        <v/>
      </c>
      <c r="AG29" s="3">
        <f t="shared" si="16"/>
        <v>45560</v>
      </c>
      <c r="AH29" s="32"/>
      <c r="AI29" s="36"/>
      <c r="AJ29" s="30" t="str">
        <f t="shared" si="8"/>
        <v>KW 39</v>
      </c>
      <c r="AK29" s="3">
        <f t="shared" si="17"/>
        <v>45590</v>
      </c>
      <c r="AL29" s="32"/>
      <c r="AM29" s="36"/>
      <c r="AN29" s="30" t="str">
        <f t="shared" si="9"/>
        <v/>
      </c>
      <c r="AO29" s="3">
        <f t="shared" si="18"/>
        <v>45621</v>
      </c>
      <c r="AP29" s="32"/>
      <c r="AQ29" s="36"/>
      <c r="AR29" s="30" t="str">
        <f t="shared" si="10"/>
        <v/>
      </c>
      <c r="AS29" s="3">
        <f t="shared" si="19"/>
        <v>45651</v>
      </c>
      <c r="AT29" s="32"/>
      <c r="AU29" s="36"/>
      <c r="AV29" s="30" t="str">
        <f t="shared" si="11"/>
        <v>KW 52</v>
      </c>
    </row>
    <row r="30" spans="1:48" ht="44.1" customHeight="1" x14ac:dyDescent="0.25">
      <c r="A30" s="3">
        <f t="shared" si="20"/>
        <v>45317</v>
      </c>
      <c r="B30" s="32"/>
      <c r="C30" s="36"/>
      <c r="D30" s="30" t="str">
        <f t="shared" si="24"/>
        <v/>
      </c>
      <c r="E30" s="3">
        <f t="shared" si="21"/>
        <v>45348</v>
      </c>
      <c r="F30" s="32"/>
      <c r="G30" s="36"/>
      <c r="H30" s="30" t="str">
        <f t="shared" si="1"/>
        <v/>
      </c>
      <c r="I30" s="3">
        <f t="shared" si="22"/>
        <v>45377</v>
      </c>
      <c r="J30" s="32"/>
      <c r="K30" s="36"/>
      <c r="L30" s="30" t="str">
        <f t="shared" si="2"/>
        <v/>
      </c>
      <c r="M30" s="3">
        <f t="shared" si="23"/>
        <v>45408</v>
      </c>
      <c r="N30" s="32"/>
      <c r="O30" s="36"/>
      <c r="P30" s="30" t="str">
        <f t="shared" si="3"/>
        <v/>
      </c>
      <c r="Q30" s="3">
        <f t="shared" si="12"/>
        <v>45438</v>
      </c>
      <c r="R30" s="32"/>
      <c r="S30" s="36"/>
      <c r="T30" s="30" t="str">
        <f t="shared" si="4"/>
        <v/>
      </c>
      <c r="U30" s="3">
        <f t="shared" si="13"/>
        <v>45469</v>
      </c>
      <c r="V30" s="32"/>
      <c r="W30" s="36"/>
      <c r="X30" s="30" t="str">
        <f t="shared" si="5"/>
        <v>KW 26</v>
      </c>
      <c r="Y30" s="3">
        <f t="shared" si="14"/>
        <v>45499</v>
      </c>
      <c r="Z30" s="32"/>
      <c r="AA30" s="36"/>
      <c r="AB30" s="30" t="str">
        <f t="shared" si="6"/>
        <v/>
      </c>
      <c r="AC30" s="3">
        <f t="shared" si="15"/>
        <v>45530</v>
      </c>
      <c r="AD30" s="32"/>
      <c r="AE30" s="36"/>
      <c r="AF30" s="30" t="str">
        <f t="shared" si="7"/>
        <v/>
      </c>
      <c r="AG30" s="3">
        <f t="shared" si="16"/>
        <v>45561</v>
      </c>
      <c r="AH30" s="32"/>
      <c r="AI30" s="36"/>
      <c r="AJ30" s="30" t="str">
        <f t="shared" si="8"/>
        <v/>
      </c>
      <c r="AK30" s="3">
        <f t="shared" si="17"/>
        <v>45591</v>
      </c>
      <c r="AL30" s="32"/>
      <c r="AM30" s="36"/>
      <c r="AN30" s="30" t="str">
        <f t="shared" si="9"/>
        <v/>
      </c>
      <c r="AO30" s="3">
        <f t="shared" si="18"/>
        <v>45622</v>
      </c>
      <c r="AP30" s="32"/>
      <c r="AQ30" s="36"/>
      <c r="AR30" s="30" t="str">
        <f t="shared" si="10"/>
        <v/>
      </c>
      <c r="AS30" s="3">
        <f t="shared" si="19"/>
        <v>45652</v>
      </c>
      <c r="AT30" s="32"/>
      <c r="AU30" s="36"/>
      <c r="AV30" s="30" t="str">
        <f t="shared" si="11"/>
        <v/>
      </c>
    </row>
    <row r="31" spans="1:48" ht="44.1" customHeight="1" x14ac:dyDescent="0.25">
      <c r="A31" s="3">
        <f t="shared" si="20"/>
        <v>45318</v>
      </c>
      <c r="B31" s="32"/>
      <c r="C31" s="36"/>
      <c r="D31" s="30" t="str">
        <f t="shared" si="24"/>
        <v/>
      </c>
      <c r="E31" s="3">
        <f t="shared" si="21"/>
        <v>45349</v>
      </c>
      <c r="F31" s="32"/>
      <c r="G31" s="36"/>
      <c r="H31" s="30" t="str">
        <f t="shared" si="1"/>
        <v/>
      </c>
      <c r="I31" s="3">
        <f t="shared" si="22"/>
        <v>45378</v>
      </c>
      <c r="J31" s="32"/>
      <c r="K31" s="36"/>
      <c r="L31" s="30" t="str">
        <f t="shared" si="2"/>
        <v>KW 13</v>
      </c>
      <c r="M31" s="3">
        <f t="shared" si="23"/>
        <v>45409</v>
      </c>
      <c r="N31" s="32"/>
      <c r="O31" s="36"/>
      <c r="P31" s="30" t="str">
        <f t="shared" si="3"/>
        <v/>
      </c>
      <c r="Q31" s="3">
        <f t="shared" si="12"/>
        <v>45439</v>
      </c>
      <c r="R31" s="32"/>
      <c r="S31" s="36"/>
      <c r="T31" s="30" t="str">
        <f t="shared" si="4"/>
        <v/>
      </c>
      <c r="U31" s="3">
        <f t="shared" si="13"/>
        <v>45470</v>
      </c>
      <c r="V31" s="32"/>
      <c r="W31" s="36"/>
      <c r="X31" s="30" t="str">
        <f t="shared" si="5"/>
        <v/>
      </c>
      <c r="Y31" s="3">
        <f t="shared" si="14"/>
        <v>45500</v>
      </c>
      <c r="Z31" s="32"/>
      <c r="AA31" s="36"/>
      <c r="AB31" s="30" t="str">
        <f t="shared" si="6"/>
        <v/>
      </c>
      <c r="AC31" s="3">
        <f t="shared" si="15"/>
        <v>45531</v>
      </c>
      <c r="AD31" s="32"/>
      <c r="AE31" s="36"/>
      <c r="AF31" s="30" t="str">
        <f t="shared" si="7"/>
        <v/>
      </c>
      <c r="AG31" s="3">
        <f t="shared" si="16"/>
        <v>45562</v>
      </c>
      <c r="AH31" s="32"/>
      <c r="AI31" s="36"/>
      <c r="AJ31" s="30" t="str">
        <f t="shared" si="8"/>
        <v/>
      </c>
      <c r="AK31" s="3">
        <f t="shared" si="17"/>
        <v>45592</v>
      </c>
      <c r="AL31" s="32"/>
      <c r="AM31" s="36"/>
      <c r="AN31" s="30" t="str">
        <f t="shared" si="9"/>
        <v/>
      </c>
      <c r="AO31" s="3">
        <f t="shared" si="18"/>
        <v>45623</v>
      </c>
      <c r="AP31" s="32"/>
      <c r="AQ31" s="36"/>
      <c r="AR31" s="30" t="str">
        <f t="shared" si="10"/>
        <v>KW 48</v>
      </c>
      <c r="AS31" s="3">
        <f t="shared" si="19"/>
        <v>45653</v>
      </c>
      <c r="AT31" s="32"/>
      <c r="AU31" s="36"/>
      <c r="AV31" s="30" t="str">
        <f t="shared" si="11"/>
        <v/>
      </c>
    </row>
    <row r="32" spans="1:48" ht="44.1" customHeight="1" x14ac:dyDescent="0.25">
      <c r="A32" s="3">
        <f t="shared" si="20"/>
        <v>45319</v>
      </c>
      <c r="B32" s="32"/>
      <c r="C32" s="36"/>
      <c r="D32" s="30" t="str">
        <f t="shared" si="24"/>
        <v/>
      </c>
      <c r="E32" s="3">
        <f t="shared" si="21"/>
        <v>45350</v>
      </c>
      <c r="F32" s="32"/>
      <c r="G32" s="36"/>
      <c r="H32" s="30" t="str">
        <f t="shared" si="1"/>
        <v>KW 9</v>
      </c>
      <c r="I32" s="3">
        <f t="shared" si="22"/>
        <v>45379</v>
      </c>
      <c r="J32" s="32"/>
      <c r="K32" s="36"/>
      <c r="L32" s="30" t="str">
        <f t="shared" si="2"/>
        <v/>
      </c>
      <c r="M32" s="3">
        <f t="shared" si="23"/>
        <v>45410</v>
      </c>
      <c r="N32" s="32"/>
      <c r="O32" s="36"/>
      <c r="P32" s="30" t="str">
        <f t="shared" si="3"/>
        <v/>
      </c>
      <c r="Q32" s="3">
        <f t="shared" si="12"/>
        <v>45440</v>
      </c>
      <c r="R32" s="32"/>
      <c r="S32" s="36"/>
      <c r="T32" s="30" t="str">
        <f t="shared" si="4"/>
        <v/>
      </c>
      <c r="U32" s="3">
        <f t="shared" si="13"/>
        <v>45471</v>
      </c>
      <c r="V32" s="32"/>
      <c r="W32" s="36"/>
      <c r="X32" s="30" t="str">
        <f t="shared" si="5"/>
        <v/>
      </c>
      <c r="Y32" s="3">
        <f t="shared" si="14"/>
        <v>45501</v>
      </c>
      <c r="Z32" s="32"/>
      <c r="AA32" s="36"/>
      <c r="AB32" s="30" t="str">
        <f t="shared" si="6"/>
        <v/>
      </c>
      <c r="AC32" s="3">
        <f t="shared" si="15"/>
        <v>45532</v>
      </c>
      <c r="AD32" s="32"/>
      <c r="AE32" s="36"/>
      <c r="AF32" s="30" t="str">
        <f t="shared" si="7"/>
        <v>KW 35</v>
      </c>
      <c r="AG32" s="3">
        <f t="shared" si="16"/>
        <v>45563</v>
      </c>
      <c r="AH32" s="32"/>
      <c r="AI32" s="36"/>
      <c r="AJ32" s="30" t="str">
        <f t="shared" si="8"/>
        <v/>
      </c>
      <c r="AK32" s="3">
        <f t="shared" si="17"/>
        <v>45593</v>
      </c>
      <c r="AL32" s="32"/>
      <c r="AM32" s="36"/>
      <c r="AN32" s="30" t="str">
        <f t="shared" si="9"/>
        <v/>
      </c>
      <c r="AO32" s="3">
        <f t="shared" si="18"/>
        <v>45624</v>
      </c>
      <c r="AP32" s="32"/>
      <c r="AQ32" s="36"/>
      <c r="AR32" s="30" t="str">
        <f t="shared" si="10"/>
        <v/>
      </c>
      <c r="AS32" s="3">
        <f t="shared" si="19"/>
        <v>45654</v>
      </c>
      <c r="AT32" s="32"/>
      <c r="AU32" s="36"/>
      <c r="AV32" s="30" t="str">
        <f t="shared" si="11"/>
        <v/>
      </c>
    </row>
    <row r="33" spans="1:48" ht="44.1" customHeight="1" x14ac:dyDescent="0.25">
      <c r="A33" s="3">
        <f t="shared" si="20"/>
        <v>45320</v>
      </c>
      <c r="B33" s="32"/>
      <c r="C33" s="36"/>
      <c r="D33" s="30" t="str">
        <f t="shared" si="24"/>
        <v/>
      </c>
      <c r="E33" s="3">
        <f>IF(DAY(DATE($A$1,2,DAY(E32)+1))=1,"",DATE($A$1,2,DAY(E32)+1))</f>
        <v>45351</v>
      </c>
      <c r="F33" s="32"/>
      <c r="G33" s="36"/>
      <c r="H33" s="30" t="str">
        <f>IF(E33="","",(IF(WEEKDAY(E33)=4,"KW "&amp;WEEKNUM(E33,21),"")))</f>
        <v/>
      </c>
      <c r="I33" s="3">
        <f t="shared" si="22"/>
        <v>45380</v>
      </c>
      <c r="J33" s="32"/>
      <c r="K33" s="36"/>
      <c r="L33" s="30" t="str">
        <f t="shared" si="2"/>
        <v/>
      </c>
      <c r="M33" s="3">
        <f t="shared" si="23"/>
        <v>45411</v>
      </c>
      <c r="N33" s="32"/>
      <c r="O33" s="36"/>
      <c r="P33" s="30" t="str">
        <f t="shared" si="3"/>
        <v/>
      </c>
      <c r="Q33" s="3">
        <f t="shared" si="12"/>
        <v>45441</v>
      </c>
      <c r="R33" s="32"/>
      <c r="S33" s="36"/>
      <c r="T33" s="30" t="str">
        <f t="shared" si="4"/>
        <v>KW 22</v>
      </c>
      <c r="U33" s="3">
        <f t="shared" si="13"/>
        <v>45472</v>
      </c>
      <c r="V33" s="32"/>
      <c r="W33" s="36"/>
      <c r="X33" s="30" t="str">
        <f t="shared" si="5"/>
        <v/>
      </c>
      <c r="Y33" s="3">
        <f t="shared" si="14"/>
        <v>45502</v>
      </c>
      <c r="Z33" s="32"/>
      <c r="AA33" s="36"/>
      <c r="AB33" s="30" t="str">
        <f t="shared" si="6"/>
        <v/>
      </c>
      <c r="AC33" s="3">
        <f t="shared" si="15"/>
        <v>45533</v>
      </c>
      <c r="AD33" s="32"/>
      <c r="AE33" s="36"/>
      <c r="AF33" s="30" t="str">
        <f t="shared" si="7"/>
        <v/>
      </c>
      <c r="AG33" s="3">
        <f t="shared" si="16"/>
        <v>45564</v>
      </c>
      <c r="AH33" s="32"/>
      <c r="AI33" s="36"/>
      <c r="AJ33" s="30" t="str">
        <f t="shared" si="8"/>
        <v/>
      </c>
      <c r="AK33" s="3">
        <f t="shared" si="17"/>
        <v>45594</v>
      </c>
      <c r="AL33" s="32"/>
      <c r="AM33" s="36"/>
      <c r="AN33" s="30" t="str">
        <f t="shared" si="9"/>
        <v/>
      </c>
      <c r="AO33" s="3">
        <f t="shared" si="18"/>
        <v>45625</v>
      </c>
      <c r="AP33" s="32"/>
      <c r="AQ33" s="36"/>
      <c r="AR33" s="30" t="str">
        <f t="shared" si="10"/>
        <v/>
      </c>
      <c r="AS33" s="3">
        <f t="shared" si="19"/>
        <v>45655</v>
      </c>
      <c r="AT33" s="32"/>
      <c r="AU33" s="36"/>
      <c r="AV33" s="30" t="str">
        <f t="shared" si="11"/>
        <v/>
      </c>
    </row>
    <row r="34" spans="1:48" ht="44.1" customHeight="1" x14ac:dyDescent="0.25">
      <c r="A34" s="3">
        <f>A33+1</f>
        <v>45321</v>
      </c>
      <c r="B34" s="32"/>
      <c r="C34" s="36"/>
      <c r="D34" s="30" t="str">
        <f t="shared" si="24"/>
        <v/>
      </c>
      <c r="E34" s="3"/>
      <c r="F34" s="32"/>
      <c r="G34" s="36"/>
      <c r="H34" s="30" t="str">
        <f t="shared" si="1"/>
        <v/>
      </c>
      <c r="I34" s="3">
        <f t="shared" si="22"/>
        <v>45381</v>
      </c>
      <c r="J34" s="32"/>
      <c r="K34" s="36"/>
      <c r="L34" s="30" t="str">
        <f t="shared" si="2"/>
        <v/>
      </c>
      <c r="M34" s="3">
        <f t="shared" si="23"/>
        <v>45412</v>
      </c>
      <c r="N34" s="32"/>
      <c r="O34" s="36"/>
      <c r="P34" s="30" t="str">
        <f t="shared" si="3"/>
        <v/>
      </c>
      <c r="Q34" s="3">
        <f t="shared" si="12"/>
        <v>45442</v>
      </c>
      <c r="R34" s="32"/>
      <c r="S34" s="36"/>
      <c r="T34" s="30" t="str">
        <f t="shared" si="4"/>
        <v/>
      </c>
      <c r="U34" s="3">
        <f t="shared" si="13"/>
        <v>45473</v>
      </c>
      <c r="V34" s="32"/>
      <c r="W34" s="36"/>
      <c r="X34" s="30" t="str">
        <f t="shared" si="5"/>
        <v/>
      </c>
      <c r="Y34" s="3">
        <f t="shared" si="14"/>
        <v>45503</v>
      </c>
      <c r="Z34" s="32"/>
      <c r="AA34" s="36"/>
      <c r="AB34" s="30" t="str">
        <f t="shared" si="6"/>
        <v/>
      </c>
      <c r="AC34" s="3">
        <f t="shared" si="15"/>
        <v>45534</v>
      </c>
      <c r="AD34" s="32"/>
      <c r="AE34" s="36"/>
      <c r="AF34" s="30" t="str">
        <f t="shared" si="7"/>
        <v/>
      </c>
      <c r="AG34" s="3">
        <f t="shared" si="16"/>
        <v>45565</v>
      </c>
      <c r="AH34" s="32"/>
      <c r="AI34" s="36"/>
      <c r="AJ34" s="30" t="str">
        <f t="shared" si="8"/>
        <v/>
      </c>
      <c r="AK34" s="3">
        <f t="shared" si="17"/>
        <v>45595</v>
      </c>
      <c r="AL34" s="32"/>
      <c r="AM34" s="36"/>
      <c r="AN34" s="30" t="str">
        <f t="shared" si="9"/>
        <v>KW 44</v>
      </c>
      <c r="AO34" s="3">
        <f t="shared" si="18"/>
        <v>45626</v>
      </c>
      <c r="AP34" s="32"/>
      <c r="AQ34" s="36"/>
      <c r="AR34" s="30" t="str">
        <f t="shared" si="10"/>
        <v/>
      </c>
      <c r="AS34" s="3">
        <f t="shared" si="19"/>
        <v>45656</v>
      </c>
      <c r="AT34" s="32"/>
      <c r="AU34" s="36"/>
      <c r="AV34" s="30" t="str">
        <f t="shared" si="11"/>
        <v/>
      </c>
    </row>
    <row r="35" spans="1:48" ht="44.1" customHeight="1" thickBot="1" x14ac:dyDescent="0.3">
      <c r="A35" s="4">
        <f t="shared" si="20"/>
        <v>45322</v>
      </c>
      <c r="B35" s="33"/>
      <c r="C35" s="39"/>
      <c r="D35" s="31" t="str">
        <f t="shared" si="24"/>
        <v>KW 5</v>
      </c>
      <c r="E35" s="4"/>
      <c r="F35" s="33"/>
      <c r="G35" s="39"/>
      <c r="H35" s="31" t="str">
        <f t="shared" si="1"/>
        <v/>
      </c>
      <c r="I35" s="4">
        <f>I34+1</f>
        <v>45382</v>
      </c>
      <c r="J35" s="33"/>
      <c r="K35" s="37"/>
      <c r="L35" s="31" t="str">
        <f t="shared" si="2"/>
        <v/>
      </c>
      <c r="M35" s="4"/>
      <c r="N35" s="33"/>
      <c r="O35" s="39"/>
      <c r="P35" s="31" t="str">
        <f t="shared" si="3"/>
        <v/>
      </c>
      <c r="Q35" s="4">
        <f t="shared" si="12"/>
        <v>45443</v>
      </c>
      <c r="R35" s="33"/>
      <c r="S35" s="39"/>
      <c r="T35" s="31" t="str">
        <f t="shared" si="4"/>
        <v/>
      </c>
      <c r="U35" s="4"/>
      <c r="V35" s="33"/>
      <c r="W35" s="39"/>
      <c r="X35" s="31" t="str">
        <f t="shared" si="5"/>
        <v/>
      </c>
      <c r="Y35" s="4">
        <f t="shared" si="14"/>
        <v>45504</v>
      </c>
      <c r="Z35" s="33"/>
      <c r="AA35" s="39"/>
      <c r="AB35" s="31" t="str">
        <f t="shared" si="6"/>
        <v>KW 31</v>
      </c>
      <c r="AC35" s="4">
        <f t="shared" si="15"/>
        <v>45535</v>
      </c>
      <c r="AD35" s="33"/>
      <c r="AE35" s="39"/>
      <c r="AF35" s="31" t="str">
        <f t="shared" si="7"/>
        <v/>
      </c>
      <c r="AG35" s="4"/>
      <c r="AH35" s="33"/>
      <c r="AI35" s="39"/>
      <c r="AJ35" s="31" t="str">
        <f t="shared" si="8"/>
        <v/>
      </c>
      <c r="AK35" s="4">
        <f t="shared" si="17"/>
        <v>45596</v>
      </c>
      <c r="AL35" s="33"/>
      <c r="AM35" s="39"/>
      <c r="AN35" s="31" t="str">
        <f t="shared" si="9"/>
        <v/>
      </c>
      <c r="AO35" s="4"/>
      <c r="AP35" s="33"/>
      <c r="AQ35" s="39"/>
      <c r="AR35" s="31" t="str">
        <f t="shared" si="10"/>
        <v/>
      </c>
      <c r="AS35" s="4">
        <f t="shared" si="19"/>
        <v>45657</v>
      </c>
      <c r="AT35" s="33"/>
      <c r="AU35" s="39"/>
      <c r="AV35" s="31" t="str">
        <f t="shared" si="11"/>
        <v/>
      </c>
    </row>
    <row r="36" spans="1:48" ht="44.1" customHeight="1" x14ac:dyDescent="0.25">
      <c r="A36" s="40"/>
      <c r="B36" s="40"/>
      <c r="C36" s="46">
        <f>SUM(C5:C35)</f>
        <v>0</v>
      </c>
      <c r="D36" s="46"/>
      <c r="E36" s="40"/>
      <c r="F36" s="40"/>
      <c r="G36" s="46">
        <f>SUM(G5:G35)</f>
        <v>0</v>
      </c>
      <c r="H36" s="46"/>
      <c r="I36" s="40"/>
      <c r="J36" s="40"/>
      <c r="K36" s="46">
        <f>SUM(K5:K35)</f>
        <v>0</v>
      </c>
      <c r="L36" s="46"/>
      <c r="M36" s="40"/>
      <c r="N36" s="40"/>
      <c r="O36" s="46">
        <f>SUM(O5:O35)</f>
        <v>0</v>
      </c>
      <c r="P36" s="46"/>
      <c r="Q36" s="40"/>
      <c r="R36" s="40"/>
      <c r="S36" s="46">
        <f>SUM(S5:S35)</f>
        <v>0</v>
      </c>
      <c r="T36" s="46"/>
      <c r="U36" s="40"/>
      <c r="V36" s="40"/>
      <c r="W36" s="46">
        <f>SUM(W5:W35)</f>
        <v>0</v>
      </c>
      <c r="X36" s="46"/>
      <c r="Y36" s="40"/>
      <c r="Z36" s="40"/>
      <c r="AA36" s="46">
        <f>SUM(AA5:AA35)</f>
        <v>0</v>
      </c>
      <c r="AB36" s="46"/>
      <c r="AC36" s="40"/>
      <c r="AD36" s="40"/>
      <c r="AE36" s="46">
        <f>SUM(AE5:AE35)</f>
        <v>0</v>
      </c>
      <c r="AF36" s="46"/>
      <c r="AG36" s="40"/>
      <c r="AH36" s="40"/>
      <c r="AI36" s="46">
        <f>SUM(AI5:AI35)</f>
        <v>0</v>
      </c>
      <c r="AJ36" s="46"/>
      <c r="AK36" s="40"/>
      <c r="AL36" s="40"/>
      <c r="AM36" s="46">
        <f>SUM(AM5:AM35)</f>
        <v>0</v>
      </c>
      <c r="AN36" s="46"/>
      <c r="AO36" s="40"/>
      <c r="AP36" s="40"/>
      <c r="AQ36" s="46">
        <f>SUM(AQ5:AQ35)</f>
        <v>0</v>
      </c>
      <c r="AR36" s="46"/>
      <c r="AS36" s="40"/>
      <c r="AT36" s="40"/>
      <c r="AU36" s="46">
        <f>SUM(AU5:AU35)</f>
        <v>0</v>
      </c>
      <c r="AV36" s="46"/>
    </row>
    <row r="37" spans="1:48" ht="38.1" customHeight="1" x14ac:dyDescent="0.25">
      <c r="A37" s="43" t="str">
        <f>"Die Summe deiner geleisteten Stunden im Jahr "&amp;A1&amp;" beträgt:"</f>
        <v>Die Summe deiner geleisteten Stunden im Jahr 2024 beträgt: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35">
        <f>SUM(A36:AV36)</f>
        <v>0</v>
      </c>
      <c r="N37" s="34" t="s">
        <v>38</v>
      </c>
      <c r="O37" s="34"/>
      <c r="P37" s="34"/>
      <c r="Q37" s="34"/>
      <c r="R37" s="34"/>
      <c r="S37" s="34"/>
      <c r="T37" s="34"/>
      <c r="U37" s="34"/>
      <c r="V37" s="34"/>
      <c r="W37" s="34"/>
      <c r="X37" s="34"/>
    </row>
  </sheetData>
  <sheetProtection algorithmName="SHA-512" hashValue="teK6q8L4is09jwD1BGrywwausApDmqNucM343F2Z+z39gic5mlWFXjiBAo0uyxw47+owwtQRspcEqrazX0RkLw==" saltValue="YXiDP7/MNwoidrRWsuNXWw==" spinCount="100000" sheet="1" objects="1" scenarios="1"/>
  <mergeCells count="28">
    <mergeCell ref="AU36:AV36"/>
    <mergeCell ref="A37:L37"/>
    <mergeCell ref="W36:X36"/>
    <mergeCell ref="AA36:AB36"/>
    <mergeCell ref="AE36:AF36"/>
    <mergeCell ref="AI36:AJ36"/>
    <mergeCell ref="AM36:AN36"/>
    <mergeCell ref="AQ36:AR36"/>
    <mergeCell ref="C36:D36"/>
    <mergeCell ref="G36:H36"/>
    <mergeCell ref="K36:L36"/>
    <mergeCell ref="O36:P36"/>
    <mergeCell ref="S36:T36"/>
    <mergeCell ref="A1:D3"/>
    <mergeCell ref="E1:AL3"/>
    <mergeCell ref="AN3:AV3"/>
    <mergeCell ref="A4:D4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</mergeCells>
  <conditionalFormatting sqref="A5:D35">
    <cfRule type="expression" dxfId="71" priority="23">
      <formula>AND($A5&lt;&gt;"",(WEEKDAY($A5)=7))</formula>
    </cfRule>
    <cfRule type="expression" dxfId="70" priority="25">
      <formula>AND($A5&lt;&gt;"",(WEEKDAY($A5)=1))</formula>
    </cfRule>
  </conditionalFormatting>
  <conditionalFormatting sqref="E5:H35">
    <cfRule type="expression" dxfId="69" priority="1">
      <formula>AND($E5&lt;&gt;"",(WEEKDAY($E5)=1))</formula>
    </cfRule>
    <cfRule type="expression" dxfId="68" priority="22">
      <formula>AND($E5&lt;&gt;"",(WEEKDAY($E5)=7))</formula>
    </cfRule>
  </conditionalFormatting>
  <conditionalFormatting sqref="I5:L35">
    <cfRule type="expression" dxfId="67" priority="20">
      <formula>AND($I5&lt;&gt;"",(WEEKDAY($I5)=7))</formula>
    </cfRule>
    <cfRule type="expression" dxfId="66" priority="21">
      <formula>AND($I5&lt;&gt;"",(WEEKDAY($I5)=1))</formula>
    </cfRule>
  </conditionalFormatting>
  <conditionalFormatting sqref="M5:P35">
    <cfRule type="expression" dxfId="65" priority="18">
      <formula>AND($M5&lt;&gt;"",(WEEKDAY($M5)=7))</formula>
    </cfRule>
    <cfRule type="expression" dxfId="64" priority="19">
      <formula>AND($M5&lt;&gt;"",(WEEKDAY($M5)=1))</formula>
    </cfRule>
  </conditionalFormatting>
  <conditionalFormatting sqref="Q5:T35">
    <cfRule type="expression" dxfId="63" priority="16">
      <formula>AND($Q5&lt;&gt;"",(WEEKDAY($Q5)=7))</formula>
    </cfRule>
    <cfRule type="expression" dxfId="62" priority="17">
      <formula>AND($Q5&lt;&gt;"",(WEEKDAY($Q5)=1))</formula>
    </cfRule>
  </conditionalFormatting>
  <conditionalFormatting sqref="U5:X35">
    <cfRule type="expression" dxfId="61" priority="14">
      <formula>AND($U5&lt;&gt;"",(WEEKDAY($U5)=7))</formula>
    </cfRule>
    <cfRule type="expression" dxfId="60" priority="15">
      <formula>AND($U5&lt;&gt;"",(WEEKDAY($U5)=1))</formula>
    </cfRule>
  </conditionalFormatting>
  <conditionalFormatting sqref="Y5:AB35">
    <cfRule type="expression" dxfId="59" priority="12">
      <formula>AND($Y5&lt;&gt;"",(WEEKDAY($Y5)=7))</formula>
    </cfRule>
    <cfRule type="expression" dxfId="58" priority="13">
      <formula>AND($Y5&lt;&gt;"",(WEEKDAY($Y5)=1))</formula>
    </cfRule>
  </conditionalFormatting>
  <conditionalFormatting sqref="AC5:AF35">
    <cfRule type="expression" dxfId="57" priority="10">
      <formula>AND($AC5&lt;&gt;"",(WEEKDAY($AC5)=7))</formula>
    </cfRule>
    <cfRule type="expression" dxfId="56" priority="11">
      <formula>AND($AC5&lt;&gt;"",(WEEKDAY($AC5)=1))</formula>
    </cfRule>
  </conditionalFormatting>
  <conditionalFormatting sqref="AG5:AJ35">
    <cfRule type="expression" dxfId="55" priority="8">
      <formula>AND($AG5&lt;&gt;"",(WEEKDAY($AG5)=7))</formula>
    </cfRule>
    <cfRule type="expression" dxfId="54" priority="9">
      <formula>AND($AG5&lt;&gt;"",(WEEKDAY($AG5)=1))</formula>
    </cfRule>
  </conditionalFormatting>
  <conditionalFormatting sqref="AK5:AN35">
    <cfRule type="expression" dxfId="53" priority="6">
      <formula>AND($AK5&lt;&gt;"",(WEEKDAY($AK5)=7))</formula>
    </cfRule>
    <cfRule type="expression" dxfId="52" priority="7">
      <formula>AND($AK5&lt;&gt;"",(WEEKDAY($AK5)=1))</formula>
    </cfRule>
  </conditionalFormatting>
  <conditionalFormatting sqref="AO5:AR35">
    <cfRule type="expression" dxfId="51" priority="4">
      <formula>AND($AO5&lt;&gt;"",(WEEKDAY($AO5)=7))</formula>
    </cfRule>
    <cfRule type="expression" dxfId="50" priority="5">
      <formula>AND($AO5&lt;&gt;"",(WEEKDAY($AO5)=1))</formula>
    </cfRule>
  </conditionalFormatting>
  <conditionalFormatting sqref="AS5:AV35">
    <cfRule type="expression" dxfId="49" priority="2">
      <formula>AND($AS5&lt;&gt;"",(WEEKDAY($AS5)=7))</formula>
    </cfRule>
    <cfRule type="expression" dxfId="48" priority="3">
      <formula>AND($AS5&lt;&gt;"",(WEEKDAY($AS5)=1))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C8478-AF0B-49A4-AB6B-6D64B3305D80}">
  <sheetPr>
    <pageSetUpPr fitToPage="1"/>
  </sheetPr>
  <dimension ref="A1:AV37"/>
  <sheetViews>
    <sheetView showGridLines="0" zoomScale="55" zoomScaleNormal="55" workbookViewId="0">
      <selection activeCell="A4" sqref="A4:D4"/>
    </sheetView>
  </sheetViews>
  <sheetFormatPr baseColWidth="10" defaultRowHeight="15" x14ac:dyDescent="0.25"/>
  <cols>
    <col min="1" max="1" width="10" customWidth="1"/>
    <col min="2" max="2" width="12" customWidth="1"/>
    <col min="3" max="4" width="5.7109375" customWidth="1"/>
    <col min="5" max="5" width="10" customWidth="1"/>
    <col min="6" max="6" width="11.42578125" customWidth="1"/>
    <col min="7" max="8" width="5.7109375" customWidth="1"/>
    <col min="9" max="9" width="10" customWidth="1"/>
    <col min="10" max="10" width="11.42578125" customWidth="1"/>
    <col min="11" max="12" width="5.7109375" customWidth="1"/>
    <col min="13" max="13" width="10" customWidth="1"/>
    <col min="14" max="14" width="11.42578125" customWidth="1"/>
    <col min="15" max="16" width="5.7109375" customWidth="1"/>
    <col min="17" max="17" width="10" customWidth="1"/>
    <col min="18" max="18" width="11.42578125" customWidth="1"/>
    <col min="19" max="20" width="5.7109375" customWidth="1"/>
    <col min="21" max="21" width="10" customWidth="1"/>
    <col min="22" max="22" width="11.42578125" customWidth="1"/>
    <col min="23" max="24" width="5.7109375" customWidth="1"/>
    <col min="25" max="25" width="10" customWidth="1"/>
    <col min="26" max="26" width="11.42578125" customWidth="1"/>
    <col min="27" max="28" width="5.7109375" customWidth="1"/>
    <col min="29" max="29" width="10" customWidth="1"/>
    <col min="30" max="30" width="11.42578125" customWidth="1"/>
    <col min="31" max="32" width="5.7109375" customWidth="1"/>
    <col min="33" max="33" width="10" customWidth="1"/>
    <col min="34" max="34" width="11.42578125" customWidth="1"/>
    <col min="35" max="36" width="5.7109375" customWidth="1"/>
    <col min="37" max="37" width="10" customWidth="1"/>
    <col min="38" max="38" width="11.42578125" customWidth="1"/>
    <col min="39" max="40" width="5.7109375" customWidth="1"/>
    <col min="41" max="41" width="10" customWidth="1"/>
    <col min="42" max="42" width="11.42578125" customWidth="1"/>
    <col min="43" max="44" width="5.7109375" customWidth="1"/>
    <col min="45" max="45" width="10" customWidth="1"/>
    <col min="46" max="46" width="11.42578125" customWidth="1"/>
    <col min="47" max="48" width="5.7109375" customWidth="1"/>
  </cols>
  <sheetData>
    <row r="1" spans="1:48" ht="46.5" customHeight="1" x14ac:dyDescent="0.3">
      <c r="A1" s="55">
        <v>2024</v>
      </c>
      <c r="B1" s="55"/>
      <c r="C1" s="55"/>
      <c r="D1" s="55"/>
      <c r="E1" s="57" t="s">
        <v>39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1"/>
      <c r="AN1" s="5"/>
      <c r="AO1" s="5"/>
      <c r="AP1" s="5"/>
      <c r="AQ1" s="5"/>
      <c r="AR1" s="5"/>
      <c r="AS1" s="5"/>
      <c r="AT1" s="5"/>
      <c r="AU1" s="5"/>
      <c r="AV1" s="6"/>
    </row>
    <row r="2" spans="1:48" ht="15" customHeight="1" x14ac:dyDescent="0.3">
      <c r="A2" s="55"/>
      <c r="B2" s="55"/>
      <c r="C2" s="55"/>
      <c r="D2" s="55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N2" s="6"/>
      <c r="AO2" s="6"/>
      <c r="AP2" s="6"/>
      <c r="AQ2" s="6"/>
      <c r="AR2" s="6"/>
      <c r="AS2" s="6"/>
      <c r="AT2" s="6"/>
      <c r="AU2" s="6"/>
      <c r="AV2" s="7"/>
    </row>
    <row r="3" spans="1:48" ht="16.5" customHeight="1" thickBot="1" x14ac:dyDescent="0.35">
      <c r="A3" s="56"/>
      <c r="B3" s="56"/>
      <c r="C3" s="56"/>
      <c r="D3" s="56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N3" s="47"/>
      <c r="AO3" s="47"/>
      <c r="AP3" s="47"/>
      <c r="AQ3" s="47"/>
      <c r="AR3" s="47"/>
      <c r="AS3" s="47"/>
      <c r="AT3" s="47"/>
      <c r="AU3" s="47"/>
      <c r="AV3" s="47"/>
    </row>
    <row r="4" spans="1:48" ht="44.1" customHeight="1" thickBot="1" x14ac:dyDescent="0.3">
      <c r="A4" s="59" t="s">
        <v>0</v>
      </c>
      <c r="B4" s="59"/>
      <c r="C4" s="59"/>
      <c r="D4" s="59"/>
      <c r="E4" s="59" t="s">
        <v>1</v>
      </c>
      <c r="F4" s="59"/>
      <c r="G4" s="59"/>
      <c r="H4" s="59"/>
      <c r="I4" s="59" t="s">
        <v>2</v>
      </c>
      <c r="J4" s="59"/>
      <c r="K4" s="59"/>
      <c r="L4" s="59"/>
      <c r="M4" s="59" t="s">
        <v>3</v>
      </c>
      <c r="N4" s="59"/>
      <c r="O4" s="59"/>
      <c r="P4" s="59"/>
      <c r="Q4" s="59" t="s">
        <v>4</v>
      </c>
      <c r="R4" s="59"/>
      <c r="S4" s="59"/>
      <c r="T4" s="59"/>
      <c r="U4" s="59" t="s">
        <v>5</v>
      </c>
      <c r="V4" s="59"/>
      <c r="W4" s="59"/>
      <c r="X4" s="59"/>
      <c r="Y4" s="59" t="s">
        <v>6</v>
      </c>
      <c r="Z4" s="59"/>
      <c r="AA4" s="59"/>
      <c r="AB4" s="59"/>
      <c r="AC4" s="59" t="s">
        <v>7</v>
      </c>
      <c r="AD4" s="59"/>
      <c r="AE4" s="59"/>
      <c r="AF4" s="59"/>
      <c r="AG4" s="59" t="s">
        <v>8</v>
      </c>
      <c r="AH4" s="59"/>
      <c r="AI4" s="59"/>
      <c r="AJ4" s="59"/>
      <c r="AK4" s="59" t="s">
        <v>9</v>
      </c>
      <c r="AL4" s="59"/>
      <c r="AM4" s="59"/>
      <c r="AN4" s="59"/>
      <c r="AO4" s="59" t="s">
        <v>10</v>
      </c>
      <c r="AP4" s="59"/>
      <c r="AQ4" s="59"/>
      <c r="AR4" s="59"/>
      <c r="AS4" s="59" t="s">
        <v>11</v>
      </c>
      <c r="AT4" s="59"/>
      <c r="AU4" s="59"/>
      <c r="AV4" s="59"/>
    </row>
    <row r="5" spans="1:48" ht="44.1" customHeight="1" x14ac:dyDescent="0.25">
      <c r="A5" s="2">
        <f>DATE($A$1,1,1)</f>
        <v>45292</v>
      </c>
      <c r="B5" s="32"/>
      <c r="C5" s="38"/>
      <c r="D5" s="30" t="str">
        <f t="shared" ref="D5:D6" si="0">IF(A5&lt;&gt;"",IF(WEEKDAY(A5)=4,"KW "&amp; WEEKNUM(A5,21),""),"")</f>
        <v/>
      </c>
      <c r="E5" s="2">
        <f>DATE($A$1,2,1)</f>
        <v>45323</v>
      </c>
      <c r="F5" s="32"/>
      <c r="G5" s="38"/>
      <c r="H5" s="30" t="str">
        <f t="shared" ref="H5:H35" si="1">IF(E5&lt;&gt;"",IF(WEEKDAY(E5)=4,"KW "&amp; WEEKNUM(E5,21),""),"")</f>
        <v/>
      </c>
      <c r="I5" s="2">
        <f>DATE($A$1,3,1)</f>
        <v>45352</v>
      </c>
      <c r="J5" s="32"/>
      <c r="K5" s="38"/>
      <c r="L5" s="30" t="str">
        <f t="shared" ref="L5:L35" si="2">IF(I5&lt;&gt;"",IF(WEEKDAY(I5)=4,"KW "&amp; WEEKNUM(I5,21),""),"")</f>
        <v/>
      </c>
      <c r="M5" s="2">
        <f>DATE($A$1,4,1)</f>
        <v>45383</v>
      </c>
      <c r="N5" s="32"/>
      <c r="O5" s="38"/>
      <c r="P5" s="30" t="str">
        <f t="shared" ref="P5:P35" si="3">IF(M5&lt;&gt;"",IF(WEEKDAY(M5)=4,"KW "&amp; WEEKNUM(M5,21),""),"")</f>
        <v/>
      </c>
      <c r="Q5" s="2">
        <f>DATE($A$1,5,1)</f>
        <v>45413</v>
      </c>
      <c r="R5" s="32"/>
      <c r="S5" s="38"/>
      <c r="T5" s="30" t="str">
        <f t="shared" ref="T5:T35" si="4">IF(Q5&lt;&gt;"",IF(WEEKDAY(Q5)=4,"KW "&amp; WEEKNUM(Q5,21),""),"")</f>
        <v>KW 18</v>
      </c>
      <c r="U5" s="2">
        <f>DATE($A$1,6,1)</f>
        <v>45444</v>
      </c>
      <c r="V5" s="32"/>
      <c r="W5" s="38"/>
      <c r="X5" s="30" t="str">
        <f t="shared" ref="X5:X35" si="5">IF(U5&lt;&gt;"",IF(WEEKDAY(U5)=4,"KW "&amp; WEEKNUM(U5,21),""),"")</f>
        <v/>
      </c>
      <c r="Y5" s="2">
        <f>DATE($A$1,7,1)</f>
        <v>45474</v>
      </c>
      <c r="Z5" s="32"/>
      <c r="AA5" s="38"/>
      <c r="AB5" s="30" t="str">
        <f t="shared" ref="AB5:AB35" si="6">IF(Y5&lt;&gt;"",IF(WEEKDAY(Y5)=4,"KW "&amp; WEEKNUM(Y5,21),""),"")</f>
        <v/>
      </c>
      <c r="AC5" s="2">
        <f>DATE($A$1,8,1)</f>
        <v>45505</v>
      </c>
      <c r="AD5" s="32"/>
      <c r="AE5" s="38"/>
      <c r="AF5" s="30" t="str">
        <f t="shared" ref="AF5:AF35" si="7">IF(AC5&lt;&gt;"",IF(WEEKDAY(AC5)=4,"KW "&amp; WEEKNUM(AC5,21),""),"")</f>
        <v/>
      </c>
      <c r="AG5" s="2">
        <f>DATE($A$1,9,1)</f>
        <v>45536</v>
      </c>
      <c r="AH5" s="32"/>
      <c r="AI5" s="38"/>
      <c r="AJ5" s="30" t="str">
        <f t="shared" ref="AJ5:AJ35" si="8">IF(AG5&lt;&gt;"",IF(WEEKDAY(AG5)=4,"KW "&amp; WEEKNUM(AG5,21),""),"")</f>
        <v/>
      </c>
      <c r="AK5" s="2">
        <f>DATE($A$1,10,1)</f>
        <v>45566</v>
      </c>
      <c r="AL5" s="32"/>
      <c r="AM5" s="38"/>
      <c r="AN5" s="30" t="str">
        <f t="shared" ref="AN5:AN35" si="9">IF(AK5&lt;&gt;"",IF(WEEKDAY(AK5)=4,"KW "&amp; WEEKNUM(AK5,21),""),"")</f>
        <v/>
      </c>
      <c r="AO5" s="2">
        <f>DATE($A$1,11,1)</f>
        <v>45597</v>
      </c>
      <c r="AP5" s="32"/>
      <c r="AQ5" s="38"/>
      <c r="AR5" s="30" t="str">
        <f t="shared" ref="AR5:AR35" si="10">IF(AO5&lt;&gt;"",IF(WEEKDAY(AO5)=4,"KW "&amp; WEEKNUM(AO5,21),""),"")</f>
        <v/>
      </c>
      <c r="AS5" s="2">
        <f>DATE($A$1,12,1)</f>
        <v>45627</v>
      </c>
      <c r="AT5" s="32"/>
      <c r="AU5" s="38"/>
      <c r="AV5" s="30" t="str">
        <f t="shared" ref="AV5:AV35" si="11">IF(AS5&lt;&gt;"",IF(WEEKDAY(AS5)=4,"KW "&amp; WEEKNUM(AS5,21),""),"")</f>
        <v/>
      </c>
    </row>
    <row r="6" spans="1:48" ht="44.1" customHeight="1" x14ac:dyDescent="0.25">
      <c r="A6" s="3">
        <f>A5+1</f>
        <v>45293</v>
      </c>
      <c r="B6" s="32"/>
      <c r="C6" s="36"/>
      <c r="D6" s="30" t="str">
        <f t="shared" si="0"/>
        <v/>
      </c>
      <c r="E6" s="3">
        <f>E5+1</f>
        <v>45324</v>
      </c>
      <c r="F6" s="32"/>
      <c r="G6" s="36"/>
      <c r="H6" s="30" t="str">
        <f t="shared" si="1"/>
        <v/>
      </c>
      <c r="I6" s="3">
        <f>I5+1</f>
        <v>45353</v>
      </c>
      <c r="J6" s="32"/>
      <c r="K6" s="36"/>
      <c r="L6" s="30" t="str">
        <f t="shared" si="2"/>
        <v/>
      </c>
      <c r="M6" s="3">
        <f>M5+1</f>
        <v>45384</v>
      </c>
      <c r="N6" s="32"/>
      <c r="O6" s="36"/>
      <c r="P6" s="30" t="str">
        <f t="shared" si="3"/>
        <v/>
      </c>
      <c r="Q6" s="3">
        <f t="shared" ref="Q6:Q35" si="12">Q5+1</f>
        <v>45414</v>
      </c>
      <c r="R6" s="32"/>
      <c r="S6" s="36"/>
      <c r="T6" s="30" t="str">
        <f t="shared" si="4"/>
        <v/>
      </c>
      <c r="U6" s="3">
        <f t="shared" ref="U6:U34" si="13">U5+1</f>
        <v>45445</v>
      </c>
      <c r="V6" s="32"/>
      <c r="W6" s="36"/>
      <c r="X6" s="30" t="str">
        <f t="shared" si="5"/>
        <v/>
      </c>
      <c r="Y6" s="3">
        <f t="shared" ref="Y6:Y35" si="14">Y5+1</f>
        <v>45475</v>
      </c>
      <c r="Z6" s="32"/>
      <c r="AA6" s="36"/>
      <c r="AB6" s="30" t="str">
        <f t="shared" si="6"/>
        <v/>
      </c>
      <c r="AC6" s="3">
        <f t="shared" ref="AC6:AC35" si="15">AC5+1</f>
        <v>45506</v>
      </c>
      <c r="AD6" s="32"/>
      <c r="AE6" s="36"/>
      <c r="AF6" s="30" t="str">
        <f t="shared" si="7"/>
        <v/>
      </c>
      <c r="AG6" s="3">
        <f t="shared" ref="AG6:AG34" si="16">AG5+1</f>
        <v>45537</v>
      </c>
      <c r="AH6" s="32"/>
      <c r="AI6" s="36"/>
      <c r="AJ6" s="30" t="str">
        <f t="shared" si="8"/>
        <v/>
      </c>
      <c r="AK6" s="3">
        <f t="shared" ref="AK6:AK35" si="17">AK5+1</f>
        <v>45567</v>
      </c>
      <c r="AL6" s="32"/>
      <c r="AM6" s="36"/>
      <c r="AN6" s="30" t="str">
        <f t="shared" si="9"/>
        <v>KW 40</v>
      </c>
      <c r="AO6" s="3">
        <f t="shared" ref="AO6:AO34" si="18">AO5+1</f>
        <v>45598</v>
      </c>
      <c r="AP6" s="32"/>
      <c r="AQ6" s="36"/>
      <c r="AR6" s="30" t="str">
        <f t="shared" si="10"/>
        <v/>
      </c>
      <c r="AS6" s="3">
        <f t="shared" ref="AS6:AS35" si="19">AS5+1</f>
        <v>45628</v>
      </c>
      <c r="AT6" s="32"/>
      <c r="AU6" s="36"/>
      <c r="AV6" s="30" t="str">
        <f t="shared" si="11"/>
        <v/>
      </c>
    </row>
    <row r="7" spans="1:48" ht="44.1" customHeight="1" x14ac:dyDescent="0.25">
      <c r="A7" s="3">
        <f t="shared" ref="A7:A35" si="20">A6+1</f>
        <v>45294</v>
      </c>
      <c r="B7" s="32"/>
      <c r="C7" s="36"/>
      <c r="D7" s="30" t="str">
        <f>IF(A7&lt;&gt;"",IF(WEEKDAY(A7)=4,"KW "&amp; WEEKNUM(A7,21),""),"")</f>
        <v>KW 1</v>
      </c>
      <c r="E7" s="3">
        <f t="shared" ref="E7:E32" si="21">E6+1</f>
        <v>45325</v>
      </c>
      <c r="F7" s="32"/>
      <c r="G7" s="36"/>
      <c r="H7" s="30" t="str">
        <f t="shared" si="1"/>
        <v/>
      </c>
      <c r="I7" s="3">
        <f t="shared" ref="I7:I34" si="22">I6+1</f>
        <v>45354</v>
      </c>
      <c r="J7" s="32"/>
      <c r="K7" s="36"/>
      <c r="L7" s="30" t="str">
        <f t="shared" si="2"/>
        <v/>
      </c>
      <c r="M7" s="3">
        <f t="shared" ref="M7:M34" si="23">M6+1</f>
        <v>45385</v>
      </c>
      <c r="N7" s="32"/>
      <c r="O7" s="36"/>
      <c r="P7" s="30" t="str">
        <f t="shared" si="3"/>
        <v>KW 14</v>
      </c>
      <c r="Q7" s="3">
        <f t="shared" si="12"/>
        <v>45415</v>
      </c>
      <c r="R7" s="32"/>
      <c r="S7" s="36"/>
      <c r="T7" s="30" t="str">
        <f t="shared" si="4"/>
        <v/>
      </c>
      <c r="U7" s="3">
        <f t="shared" si="13"/>
        <v>45446</v>
      </c>
      <c r="V7" s="32"/>
      <c r="W7" s="36"/>
      <c r="X7" s="30" t="str">
        <f t="shared" si="5"/>
        <v/>
      </c>
      <c r="Y7" s="3">
        <f t="shared" si="14"/>
        <v>45476</v>
      </c>
      <c r="Z7" s="32"/>
      <c r="AA7" s="36"/>
      <c r="AB7" s="30" t="str">
        <f t="shared" si="6"/>
        <v>KW 27</v>
      </c>
      <c r="AC7" s="3">
        <f t="shared" si="15"/>
        <v>45507</v>
      </c>
      <c r="AD7" s="32"/>
      <c r="AE7" s="36"/>
      <c r="AF7" s="30" t="str">
        <f t="shared" si="7"/>
        <v/>
      </c>
      <c r="AG7" s="3">
        <f t="shared" si="16"/>
        <v>45538</v>
      </c>
      <c r="AH7" s="32"/>
      <c r="AI7" s="36"/>
      <c r="AJ7" s="30" t="str">
        <f t="shared" si="8"/>
        <v/>
      </c>
      <c r="AK7" s="3">
        <f t="shared" si="17"/>
        <v>45568</v>
      </c>
      <c r="AL7" s="32"/>
      <c r="AM7" s="36"/>
      <c r="AN7" s="30" t="str">
        <f t="shared" si="9"/>
        <v/>
      </c>
      <c r="AO7" s="3">
        <f t="shared" si="18"/>
        <v>45599</v>
      </c>
      <c r="AP7" s="32"/>
      <c r="AQ7" s="36"/>
      <c r="AR7" s="30" t="str">
        <f t="shared" si="10"/>
        <v/>
      </c>
      <c r="AS7" s="3">
        <f t="shared" si="19"/>
        <v>45629</v>
      </c>
      <c r="AT7" s="32"/>
      <c r="AU7" s="36"/>
      <c r="AV7" s="30" t="str">
        <f t="shared" si="11"/>
        <v/>
      </c>
    </row>
    <row r="8" spans="1:48" ht="44.1" customHeight="1" x14ac:dyDescent="0.25">
      <c r="A8" s="3">
        <f t="shared" si="20"/>
        <v>45295</v>
      </c>
      <c r="B8" s="32"/>
      <c r="C8" s="36"/>
      <c r="D8" s="30" t="str">
        <f t="shared" ref="D8:D35" si="24">IF(A8&lt;&gt;"",IF(WEEKDAY(A8)=4,"KW "&amp; WEEKNUM(A8,21),""),"")</f>
        <v/>
      </c>
      <c r="E8" s="3">
        <f t="shared" si="21"/>
        <v>45326</v>
      </c>
      <c r="F8" s="32"/>
      <c r="G8" s="36"/>
      <c r="H8" s="30" t="str">
        <f t="shared" si="1"/>
        <v/>
      </c>
      <c r="I8" s="3">
        <f t="shared" si="22"/>
        <v>45355</v>
      </c>
      <c r="J8" s="32"/>
      <c r="K8" s="36"/>
      <c r="L8" s="30" t="str">
        <f t="shared" si="2"/>
        <v/>
      </c>
      <c r="M8" s="3">
        <f t="shared" si="23"/>
        <v>45386</v>
      </c>
      <c r="N8" s="32"/>
      <c r="O8" s="36"/>
      <c r="P8" s="30" t="str">
        <f t="shared" si="3"/>
        <v/>
      </c>
      <c r="Q8" s="3">
        <f t="shared" si="12"/>
        <v>45416</v>
      </c>
      <c r="R8" s="32"/>
      <c r="S8" s="36"/>
      <c r="T8" s="30" t="str">
        <f t="shared" si="4"/>
        <v/>
      </c>
      <c r="U8" s="3">
        <f t="shared" si="13"/>
        <v>45447</v>
      </c>
      <c r="V8" s="32"/>
      <c r="W8" s="36"/>
      <c r="X8" s="30" t="str">
        <f t="shared" si="5"/>
        <v/>
      </c>
      <c r="Y8" s="3">
        <f t="shared" si="14"/>
        <v>45477</v>
      </c>
      <c r="Z8" s="32"/>
      <c r="AA8" s="36"/>
      <c r="AB8" s="30" t="str">
        <f t="shared" si="6"/>
        <v/>
      </c>
      <c r="AC8" s="3">
        <f t="shared" si="15"/>
        <v>45508</v>
      </c>
      <c r="AD8" s="32"/>
      <c r="AE8" s="36"/>
      <c r="AF8" s="30" t="str">
        <f t="shared" si="7"/>
        <v/>
      </c>
      <c r="AG8" s="3">
        <f t="shared" si="16"/>
        <v>45539</v>
      </c>
      <c r="AH8" s="32"/>
      <c r="AI8" s="36"/>
      <c r="AJ8" s="30" t="str">
        <f t="shared" si="8"/>
        <v>KW 36</v>
      </c>
      <c r="AK8" s="3">
        <f t="shared" si="17"/>
        <v>45569</v>
      </c>
      <c r="AL8" s="32"/>
      <c r="AM8" s="36"/>
      <c r="AN8" s="30" t="str">
        <f t="shared" si="9"/>
        <v/>
      </c>
      <c r="AO8" s="3">
        <f t="shared" si="18"/>
        <v>45600</v>
      </c>
      <c r="AP8" s="32"/>
      <c r="AQ8" s="36"/>
      <c r="AR8" s="30" t="str">
        <f t="shared" si="10"/>
        <v/>
      </c>
      <c r="AS8" s="3">
        <f t="shared" si="19"/>
        <v>45630</v>
      </c>
      <c r="AT8" s="32"/>
      <c r="AU8" s="36"/>
      <c r="AV8" s="30" t="str">
        <f t="shared" si="11"/>
        <v>KW 49</v>
      </c>
    </row>
    <row r="9" spans="1:48" ht="44.1" customHeight="1" x14ac:dyDescent="0.25">
      <c r="A9" s="3">
        <f t="shared" si="20"/>
        <v>45296</v>
      </c>
      <c r="B9" s="32"/>
      <c r="C9" s="36"/>
      <c r="D9" s="30" t="str">
        <f t="shared" si="24"/>
        <v/>
      </c>
      <c r="E9" s="3">
        <f t="shared" si="21"/>
        <v>45327</v>
      </c>
      <c r="F9" s="32"/>
      <c r="G9" s="36"/>
      <c r="H9" s="30" t="str">
        <f t="shared" si="1"/>
        <v/>
      </c>
      <c r="I9" s="3">
        <f t="shared" si="22"/>
        <v>45356</v>
      </c>
      <c r="J9" s="32"/>
      <c r="K9" s="36"/>
      <c r="L9" s="30" t="str">
        <f t="shared" si="2"/>
        <v/>
      </c>
      <c r="M9" s="3">
        <f t="shared" si="23"/>
        <v>45387</v>
      </c>
      <c r="N9" s="32"/>
      <c r="O9" s="36"/>
      <c r="P9" s="30" t="str">
        <f t="shared" si="3"/>
        <v/>
      </c>
      <c r="Q9" s="3">
        <f t="shared" si="12"/>
        <v>45417</v>
      </c>
      <c r="R9" s="32"/>
      <c r="S9" s="36"/>
      <c r="T9" s="30" t="str">
        <f t="shared" si="4"/>
        <v/>
      </c>
      <c r="U9" s="3">
        <f t="shared" si="13"/>
        <v>45448</v>
      </c>
      <c r="V9" s="32"/>
      <c r="W9" s="36"/>
      <c r="X9" s="30" t="str">
        <f t="shared" si="5"/>
        <v>KW 23</v>
      </c>
      <c r="Y9" s="3">
        <f t="shared" si="14"/>
        <v>45478</v>
      </c>
      <c r="Z9" s="32"/>
      <c r="AA9" s="36"/>
      <c r="AB9" s="30" t="str">
        <f t="shared" si="6"/>
        <v/>
      </c>
      <c r="AC9" s="3">
        <f t="shared" si="15"/>
        <v>45509</v>
      </c>
      <c r="AD9" s="32"/>
      <c r="AE9" s="36"/>
      <c r="AF9" s="30" t="str">
        <f t="shared" si="7"/>
        <v/>
      </c>
      <c r="AG9" s="3">
        <f t="shared" si="16"/>
        <v>45540</v>
      </c>
      <c r="AH9" s="32"/>
      <c r="AI9" s="36"/>
      <c r="AJ9" s="30" t="str">
        <f t="shared" si="8"/>
        <v/>
      </c>
      <c r="AK9" s="3">
        <f t="shared" si="17"/>
        <v>45570</v>
      </c>
      <c r="AL9" s="32"/>
      <c r="AM9" s="36"/>
      <c r="AN9" s="30" t="str">
        <f t="shared" si="9"/>
        <v/>
      </c>
      <c r="AO9" s="3">
        <f t="shared" si="18"/>
        <v>45601</v>
      </c>
      <c r="AP9" s="32"/>
      <c r="AQ9" s="36"/>
      <c r="AR9" s="30" t="str">
        <f t="shared" si="10"/>
        <v/>
      </c>
      <c r="AS9" s="3">
        <f t="shared" si="19"/>
        <v>45631</v>
      </c>
      <c r="AT9" s="32"/>
      <c r="AU9" s="36"/>
      <c r="AV9" s="30" t="str">
        <f t="shared" si="11"/>
        <v/>
      </c>
    </row>
    <row r="10" spans="1:48" ht="44.1" customHeight="1" x14ac:dyDescent="0.25">
      <c r="A10" s="3">
        <f t="shared" si="20"/>
        <v>45297</v>
      </c>
      <c r="B10" s="32"/>
      <c r="C10" s="36"/>
      <c r="D10" s="30" t="str">
        <f t="shared" si="24"/>
        <v/>
      </c>
      <c r="E10" s="3">
        <f t="shared" si="21"/>
        <v>45328</v>
      </c>
      <c r="F10" s="32"/>
      <c r="G10" s="36"/>
      <c r="H10" s="30" t="str">
        <f t="shared" si="1"/>
        <v/>
      </c>
      <c r="I10" s="3">
        <f t="shared" si="22"/>
        <v>45357</v>
      </c>
      <c r="J10" s="32"/>
      <c r="K10" s="36"/>
      <c r="L10" s="30" t="str">
        <f t="shared" si="2"/>
        <v>KW 10</v>
      </c>
      <c r="M10" s="3">
        <f t="shared" si="23"/>
        <v>45388</v>
      </c>
      <c r="N10" s="32"/>
      <c r="O10" s="36"/>
      <c r="P10" s="30" t="str">
        <f t="shared" si="3"/>
        <v/>
      </c>
      <c r="Q10" s="3">
        <f t="shared" si="12"/>
        <v>45418</v>
      </c>
      <c r="R10" s="32"/>
      <c r="S10" s="36"/>
      <c r="T10" s="30" t="str">
        <f t="shared" si="4"/>
        <v/>
      </c>
      <c r="U10" s="3">
        <f t="shared" si="13"/>
        <v>45449</v>
      </c>
      <c r="V10" s="32"/>
      <c r="W10" s="36"/>
      <c r="X10" s="30" t="str">
        <f t="shared" si="5"/>
        <v/>
      </c>
      <c r="Y10" s="3">
        <f t="shared" si="14"/>
        <v>45479</v>
      </c>
      <c r="Z10" s="32"/>
      <c r="AA10" s="36"/>
      <c r="AB10" s="30" t="str">
        <f t="shared" si="6"/>
        <v/>
      </c>
      <c r="AC10" s="3">
        <f t="shared" si="15"/>
        <v>45510</v>
      </c>
      <c r="AD10" s="32"/>
      <c r="AE10" s="36"/>
      <c r="AF10" s="30" t="str">
        <f t="shared" si="7"/>
        <v/>
      </c>
      <c r="AG10" s="3">
        <f t="shared" si="16"/>
        <v>45541</v>
      </c>
      <c r="AH10" s="32"/>
      <c r="AI10" s="36"/>
      <c r="AJ10" s="30" t="str">
        <f t="shared" si="8"/>
        <v/>
      </c>
      <c r="AK10" s="3">
        <f t="shared" si="17"/>
        <v>45571</v>
      </c>
      <c r="AL10" s="32"/>
      <c r="AM10" s="36"/>
      <c r="AN10" s="30" t="str">
        <f t="shared" si="9"/>
        <v/>
      </c>
      <c r="AO10" s="3">
        <f t="shared" si="18"/>
        <v>45602</v>
      </c>
      <c r="AP10" s="32"/>
      <c r="AQ10" s="36"/>
      <c r="AR10" s="30" t="str">
        <f t="shared" si="10"/>
        <v>KW 45</v>
      </c>
      <c r="AS10" s="3">
        <f t="shared" si="19"/>
        <v>45632</v>
      </c>
      <c r="AT10" s="32"/>
      <c r="AU10" s="36"/>
      <c r="AV10" s="30" t="str">
        <f t="shared" si="11"/>
        <v/>
      </c>
    </row>
    <row r="11" spans="1:48" ht="44.1" customHeight="1" x14ac:dyDescent="0.25">
      <c r="A11" s="3">
        <f t="shared" si="20"/>
        <v>45298</v>
      </c>
      <c r="B11" s="32"/>
      <c r="C11" s="36"/>
      <c r="D11" s="30" t="str">
        <f t="shared" si="24"/>
        <v/>
      </c>
      <c r="E11" s="3">
        <f t="shared" si="21"/>
        <v>45329</v>
      </c>
      <c r="F11" s="32"/>
      <c r="G11" s="36"/>
      <c r="H11" s="30" t="str">
        <f t="shared" si="1"/>
        <v>KW 6</v>
      </c>
      <c r="I11" s="3">
        <f t="shared" si="22"/>
        <v>45358</v>
      </c>
      <c r="J11" s="32"/>
      <c r="K11" s="36"/>
      <c r="L11" s="30" t="str">
        <f t="shared" si="2"/>
        <v/>
      </c>
      <c r="M11" s="3">
        <f t="shared" si="23"/>
        <v>45389</v>
      </c>
      <c r="N11" s="32"/>
      <c r="O11" s="36"/>
      <c r="P11" s="30" t="str">
        <f t="shared" si="3"/>
        <v/>
      </c>
      <c r="Q11" s="3">
        <f t="shared" si="12"/>
        <v>45419</v>
      </c>
      <c r="R11" s="32"/>
      <c r="S11" s="36"/>
      <c r="T11" s="30" t="str">
        <f t="shared" si="4"/>
        <v/>
      </c>
      <c r="U11" s="3">
        <f t="shared" si="13"/>
        <v>45450</v>
      </c>
      <c r="V11" s="32"/>
      <c r="W11" s="36"/>
      <c r="X11" s="30" t="str">
        <f t="shared" si="5"/>
        <v/>
      </c>
      <c r="Y11" s="3">
        <f t="shared" si="14"/>
        <v>45480</v>
      </c>
      <c r="Z11" s="32"/>
      <c r="AA11" s="36"/>
      <c r="AB11" s="30" t="str">
        <f t="shared" si="6"/>
        <v/>
      </c>
      <c r="AC11" s="3">
        <f t="shared" si="15"/>
        <v>45511</v>
      </c>
      <c r="AD11" s="32"/>
      <c r="AE11" s="36"/>
      <c r="AF11" s="30" t="str">
        <f t="shared" si="7"/>
        <v>KW 32</v>
      </c>
      <c r="AG11" s="3">
        <f t="shared" si="16"/>
        <v>45542</v>
      </c>
      <c r="AH11" s="32"/>
      <c r="AI11" s="36"/>
      <c r="AJ11" s="30" t="str">
        <f t="shared" si="8"/>
        <v/>
      </c>
      <c r="AK11" s="3">
        <f t="shared" si="17"/>
        <v>45572</v>
      </c>
      <c r="AL11" s="32"/>
      <c r="AM11" s="36"/>
      <c r="AN11" s="30" t="str">
        <f t="shared" si="9"/>
        <v/>
      </c>
      <c r="AO11" s="3">
        <f t="shared" si="18"/>
        <v>45603</v>
      </c>
      <c r="AP11" s="32"/>
      <c r="AQ11" s="36"/>
      <c r="AR11" s="30" t="str">
        <f t="shared" si="10"/>
        <v/>
      </c>
      <c r="AS11" s="3">
        <f t="shared" si="19"/>
        <v>45633</v>
      </c>
      <c r="AT11" s="32"/>
      <c r="AU11" s="36"/>
      <c r="AV11" s="30" t="str">
        <f t="shared" si="11"/>
        <v/>
      </c>
    </row>
    <row r="12" spans="1:48" ht="44.1" customHeight="1" x14ac:dyDescent="0.25">
      <c r="A12" s="3">
        <f t="shared" si="20"/>
        <v>45299</v>
      </c>
      <c r="B12" s="32"/>
      <c r="C12" s="36"/>
      <c r="D12" s="30" t="str">
        <f t="shared" si="24"/>
        <v/>
      </c>
      <c r="E12" s="3">
        <f t="shared" si="21"/>
        <v>45330</v>
      </c>
      <c r="F12" s="32"/>
      <c r="G12" s="36"/>
      <c r="H12" s="30" t="str">
        <f t="shared" si="1"/>
        <v/>
      </c>
      <c r="I12" s="3">
        <f t="shared" si="22"/>
        <v>45359</v>
      </c>
      <c r="J12" s="32"/>
      <c r="K12" s="36"/>
      <c r="L12" s="30" t="str">
        <f t="shared" si="2"/>
        <v/>
      </c>
      <c r="M12" s="3">
        <f t="shared" si="23"/>
        <v>45390</v>
      </c>
      <c r="N12" s="32"/>
      <c r="O12" s="36"/>
      <c r="P12" s="30" t="str">
        <f t="shared" si="3"/>
        <v/>
      </c>
      <c r="Q12" s="3">
        <f t="shared" si="12"/>
        <v>45420</v>
      </c>
      <c r="R12" s="32"/>
      <c r="S12" s="36"/>
      <c r="T12" s="30" t="str">
        <f t="shared" si="4"/>
        <v>KW 19</v>
      </c>
      <c r="U12" s="3">
        <f t="shared" si="13"/>
        <v>45451</v>
      </c>
      <c r="V12" s="32"/>
      <c r="W12" s="36"/>
      <c r="X12" s="30" t="str">
        <f t="shared" si="5"/>
        <v/>
      </c>
      <c r="Y12" s="3">
        <f t="shared" si="14"/>
        <v>45481</v>
      </c>
      <c r="Z12" s="32"/>
      <c r="AA12" s="36"/>
      <c r="AB12" s="30" t="str">
        <f t="shared" si="6"/>
        <v/>
      </c>
      <c r="AC12" s="3">
        <f t="shared" si="15"/>
        <v>45512</v>
      </c>
      <c r="AD12" s="32"/>
      <c r="AE12" s="36"/>
      <c r="AF12" s="30" t="str">
        <f t="shared" si="7"/>
        <v/>
      </c>
      <c r="AG12" s="3">
        <f t="shared" si="16"/>
        <v>45543</v>
      </c>
      <c r="AH12" s="32"/>
      <c r="AI12" s="36"/>
      <c r="AJ12" s="30" t="str">
        <f t="shared" si="8"/>
        <v/>
      </c>
      <c r="AK12" s="3">
        <f t="shared" si="17"/>
        <v>45573</v>
      </c>
      <c r="AL12" s="32"/>
      <c r="AM12" s="36"/>
      <c r="AN12" s="30" t="str">
        <f t="shared" si="9"/>
        <v/>
      </c>
      <c r="AO12" s="3">
        <f t="shared" si="18"/>
        <v>45604</v>
      </c>
      <c r="AP12" s="32"/>
      <c r="AQ12" s="36"/>
      <c r="AR12" s="30" t="str">
        <f t="shared" si="10"/>
        <v/>
      </c>
      <c r="AS12" s="3">
        <f t="shared" si="19"/>
        <v>45634</v>
      </c>
      <c r="AT12" s="32"/>
      <c r="AU12" s="36"/>
      <c r="AV12" s="30" t="str">
        <f t="shared" si="11"/>
        <v/>
      </c>
    </row>
    <row r="13" spans="1:48" ht="44.1" customHeight="1" x14ac:dyDescent="0.25">
      <c r="A13" s="3">
        <f t="shared" si="20"/>
        <v>45300</v>
      </c>
      <c r="B13" s="32"/>
      <c r="C13" s="36"/>
      <c r="D13" s="30" t="str">
        <f t="shared" si="24"/>
        <v/>
      </c>
      <c r="E13" s="3">
        <f t="shared" si="21"/>
        <v>45331</v>
      </c>
      <c r="F13" s="32"/>
      <c r="G13" s="36"/>
      <c r="H13" s="30" t="str">
        <f t="shared" si="1"/>
        <v/>
      </c>
      <c r="I13" s="3">
        <f t="shared" si="22"/>
        <v>45360</v>
      </c>
      <c r="J13" s="32"/>
      <c r="K13" s="36"/>
      <c r="L13" s="30" t="str">
        <f t="shared" si="2"/>
        <v/>
      </c>
      <c r="M13" s="3">
        <f t="shared" si="23"/>
        <v>45391</v>
      </c>
      <c r="N13" s="32"/>
      <c r="O13" s="36"/>
      <c r="P13" s="30" t="str">
        <f t="shared" si="3"/>
        <v/>
      </c>
      <c r="Q13" s="3">
        <f t="shared" si="12"/>
        <v>45421</v>
      </c>
      <c r="R13" s="32"/>
      <c r="S13" s="36"/>
      <c r="T13" s="30" t="str">
        <f t="shared" si="4"/>
        <v/>
      </c>
      <c r="U13" s="3">
        <f t="shared" si="13"/>
        <v>45452</v>
      </c>
      <c r="V13" s="32"/>
      <c r="W13" s="36"/>
      <c r="X13" s="30" t="str">
        <f t="shared" si="5"/>
        <v/>
      </c>
      <c r="Y13" s="3">
        <f t="shared" si="14"/>
        <v>45482</v>
      </c>
      <c r="Z13" s="32"/>
      <c r="AA13" s="36"/>
      <c r="AB13" s="30" t="str">
        <f t="shared" si="6"/>
        <v/>
      </c>
      <c r="AC13" s="3">
        <f t="shared" si="15"/>
        <v>45513</v>
      </c>
      <c r="AD13" s="32"/>
      <c r="AE13" s="36"/>
      <c r="AF13" s="30" t="str">
        <f t="shared" si="7"/>
        <v/>
      </c>
      <c r="AG13" s="3">
        <f t="shared" si="16"/>
        <v>45544</v>
      </c>
      <c r="AH13" s="32"/>
      <c r="AI13" s="36"/>
      <c r="AJ13" s="30" t="str">
        <f t="shared" si="8"/>
        <v/>
      </c>
      <c r="AK13" s="3">
        <f t="shared" si="17"/>
        <v>45574</v>
      </c>
      <c r="AL13" s="32"/>
      <c r="AM13" s="36"/>
      <c r="AN13" s="30" t="str">
        <f t="shared" si="9"/>
        <v>KW 41</v>
      </c>
      <c r="AO13" s="3">
        <f t="shared" si="18"/>
        <v>45605</v>
      </c>
      <c r="AP13" s="32"/>
      <c r="AQ13" s="36"/>
      <c r="AR13" s="30" t="str">
        <f t="shared" si="10"/>
        <v/>
      </c>
      <c r="AS13" s="3">
        <f t="shared" si="19"/>
        <v>45635</v>
      </c>
      <c r="AT13" s="32"/>
      <c r="AU13" s="36"/>
      <c r="AV13" s="30" t="str">
        <f t="shared" si="11"/>
        <v/>
      </c>
    </row>
    <row r="14" spans="1:48" ht="44.1" customHeight="1" x14ac:dyDescent="0.25">
      <c r="A14" s="3">
        <f t="shared" si="20"/>
        <v>45301</v>
      </c>
      <c r="B14" s="32"/>
      <c r="C14" s="36"/>
      <c r="D14" s="30" t="str">
        <f t="shared" si="24"/>
        <v>KW 2</v>
      </c>
      <c r="E14" s="3">
        <f t="shared" si="21"/>
        <v>45332</v>
      </c>
      <c r="F14" s="32"/>
      <c r="G14" s="36"/>
      <c r="H14" s="30" t="str">
        <f t="shared" si="1"/>
        <v/>
      </c>
      <c r="I14" s="3">
        <f t="shared" si="22"/>
        <v>45361</v>
      </c>
      <c r="J14" s="32"/>
      <c r="K14" s="36"/>
      <c r="L14" s="30" t="str">
        <f t="shared" si="2"/>
        <v/>
      </c>
      <c r="M14" s="3">
        <f t="shared" si="23"/>
        <v>45392</v>
      </c>
      <c r="N14" s="32"/>
      <c r="O14" s="36"/>
      <c r="P14" s="30" t="str">
        <f t="shared" si="3"/>
        <v>KW 15</v>
      </c>
      <c r="Q14" s="3">
        <f t="shared" si="12"/>
        <v>45422</v>
      </c>
      <c r="R14" s="32"/>
      <c r="S14" s="36"/>
      <c r="T14" s="30" t="str">
        <f t="shared" si="4"/>
        <v/>
      </c>
      <c r="U14" s="3">
        <f t="shared" si="13"/>
        <v>45453</v>
      </c>
      <c r="V14" s="32"/>
      <c r="W14" s="36"/>
      <c r="X14" s="30" t="str">
        <f t="shared" si="5"/>
        <v/>
      </c>
      <c r="Y14" s="3">
        <f t="shared" si="14"/>
        <v>45483</v>
      </c>
      <c r="Z14" s="32"/>
      <c r="AA14" s="36"/>
      <c r="AB14" s="30" t="str">
        <f t="shared" si="6"/>
        <v>KW 28</v>
      </c>
      <c r="AC14" s="3">
        <f t="shared" si="15"/>
        <v>45514</v>
      </c>
      <c r="AD14" s="32"/>
      <c r="AE14" s="36"/>
      <c r="AF14" s="30" t="str">
        <f t="shared" si="7"/>
        <v/>
      </c>
      <c r="AG14" s="3">
        <f t="shared" si="16"/>
        <v>45545</v>
      </c>
      <c r="AH14" s="32"/>
      <c r="AI14" s="36"/>
      <c r="AJ14" s="30" t="str">
        <f t="shared" si="8"/>
        <v/>
      </c>
      <c r="AK14" s="3">
        <f t="shared" si="17"/>
        <v>45575</v>
      </c>
      <c r="AL14" s="32"/>
      <c r="AM14" s="36"/>
      <c r="AN14" s="30" t="str">
        <f t="shared" si="9"/>
        <v/>
      </c>
      <c r="AO14" s="3">
        <f t="shared" si="18"/>
        <v>45606</v>
      </c>
      <c r="AP14" s="32"/>
      <c r="AQ14" s="36"/>
      <c r="AR14" s="30" t="str">
        <f t="shared" si="10"/>
        <v/>
      </c>
      <c r="AS14" s="3">
        <f t="shared" si="19"/>
        <v>45636</v>
      </c>
      <c r="AT14" s="32"/>
      <c r="AU14" s="36"/>
      <c r="AV14" s="30" t="str">
        <f t="shared" si="11"/>
        <v/>
      </c>
    </row>
    <row r="15" spans="1:48" ht="44.1" customHeight="1" x14ac:dyDescent="0.25">
      <c r="A15" s="3">
        <f t="shared" si="20"/>
        <v>45302</v>
      </c>
      <c r="B15" s="32"/>
      <c r="C15" s="36"/>
      <c r="D15" s="30" t="str">
        <f t="shared" si="24"/>
        <v/>
      </c>
      <c r="E15" s="3">
        <f t="shared" si="21"/>
        <v>45333</v>
      </c>
      <c r="F15" s="32"/>
      <c r="G15" s="36"/>
      <c r="H15" s="30" t="str">
        <f t="shared" si="1"/>
        <v/>
      </c>
      <c r="I15" s="3">
        <f t="shared" si="22"/>
        <v>45362</v>
      </c>
      <c r="J15" s="32"/>
      <c r="K15" s="36"/>
      <c r="L15" s="30" t="str">
        <f t="shared" si="2"/>
        <v/>
      </c>
      <c r="M15" s="3">
        <f t="shared" si="23"/>
        <v>45393</v>
      </c>
      <c r="N15" s="32"/>
      <c r="O15" s="36"/>
      <c r="P15" s="30" t="str">
        <f t="shared" si="3"/>
        <v/>
      </c>
      <c r="Q15" s="3">
        <f t="shared" si="12"/>
        <v>45423</v>
      </c>
      <c r="R15" s="32"/>
      <c r="S15" s="36"/>
      <c r="T15" s="30" t="str">
        <f t="shared" si="4"/>
        <v/>
      </c>
      <c r="U15" s="3">
        <f t="shared" si="13"/>
        <v>45454</v>
      </c>
      <c r="V15" s="32"/>
      <c r="W15" s="36"/>
      <c r="X15" s="30" t="str">
        <f t="shared" si="5"/>
        <v/>
      </c>
      <c r="Y15" s="3">
        <f t="shared" si="14"/>
        <v>45484</v>
      </c>
      <c r="Z15" s="32"/>
      <c r="AA15" s="36"/>
      <c r="AB15" s="30" t="str">
        <f t="shared" si="6"/>
        <v/>
      </c>
      <c r="AC15" s="3">
        <f t="shared" si="15"/>
        <v>45515</v>
      </c>
      <c r="AD15" s="32"/>
      <c r="AE15" s="36"/>
      <c r="AF15" s="30" t="str">
        <f t="shared" si="7"/>
        <v/>
      </c>
      <c r="AG15" s="3">
        <f t="shared" si="16"/>
        <v>45546</v>
      </c>
      <c r="AH15" s="32"/>
      <c r="AI15" s="36"/>
      <c r="AJ15" s="30" t="str">
        <f t="shared" si="8"/>
        <v>KW 37</v>
      </c>
      <c r="AK15" s="3">
        <f t="shared" si="17"/>
        <v>45576</v>
      </c>
      <c r="AL15" s="32"/>
      <c r="AM15" s="36"/>
      <c r="AN15" s="30" t="str">
        <f t="shared" si="9"/>
        <v/>
      </c>
      <c r="AO15" s="3">
        <f t="shared" si="18"/>
        <v>45607</v>
      </c>
      <c r="AP15" s="32"/>
      <c r="AQ15" s="36"/>
      <c r="AR15" s="30" t="str">
        <f t="shared" si="10"/>
        <v/>
      </c>
      <c r="AS15" s="3">
        <f t="shared" si="19"/>
        <v>45637</v>
      </c>
      <c r="AT15" s="32"/>
      <c r="AU15" s="36"/>
      <c r="AV15" s="30" t="str">
        <f t="shared" si="11"/>
        <v>KW 50</v>
      </c>
    </row>
    <row r="16" spans="1:48" ht="44.1" customHeight="1" x14ac:dyDescent="0.25">
      <c r="A16" s="3">
        <f t="shared" si="20"/>
        <v>45303</v>
      </c>
      <c r="B16" s="32"/>
      <c r="C16" s="36"/>
      <c r="D16" s="30" t="str">
        <f t="shared" si="24"/>
        <v/>
      </c>
      <c r="E16" s="3">
        <f t="shared" si="21"/>
        <v>45334</v>
      </c>
      <c r="F16" s="32"/>
      <c r="G16" s="36"/>
      <c r="H16" s="30" t="str">
        <f t="shared" si="1"/>
        <v/>
      </c>
      <c r="I16" s="3">
        <f t="shared" si="22"/>
        <v>45363</v>
      </c>
      <c r="J16" s="32"/>
      <c r="K16" s="36"/>
      <c r="L16" s="30" t="str">
        <f t="shared" si="2"/>
        <v/>
      </c>
      <c r="M16" s="3">
        <f t="shared" si="23"/>
        <v>45394</v>
      </c>
      <c r="N16" s="32"/>
      <c r="O16" s="36"/>
      <c r="P16" s="30" t="str">
        <f t="shared" si="3"/>
        <v/>
      </c>
      <c r="Q16" s="3">
        <f t="shared" si="12"/>
        <v>45424</v>
      </c>
      <c r="R16" s="32"/>
      <c r="S16" s="36"/>
      <c r="T16" s="30" t="str">
        <f t="shared" si="4"/>
        <v/>
      </c>
      <c r="U16" s="3">
        <f t="shared" si="13"/>
        <v>45455</v>
      </c>
      <c r="V16" s="32"/>
      <c r="W16" s="36"/>
      <c r="X16" s="30" t="str">
        <f t="shared" si="5"/>
        <v>KW 24</v>
      </c>
      <c r="Y16" s="3">
        <f t="shared" si="14"/>
        <v>45485</v>
      </c>
      <c r="Z16" s="32"/>
      <c r="AA16" s="36"/>
      <c r="AB16" s="30" t="str">
        <f t="shared" si="6"/>
        <v/>
      </c>
      <c r="AC16" s="3">
        <f t="shared" si="15"/>
        <v>45516</v>
      </c>
      <c r="AD16" s="32"/>
      <c r="AE16" s="36"/>
      <c r="AF16" s="30" t="str">
        <f t="shared" si="7"/>
        <v/>
      </c>
      <c r="AG16" s="3">
        <f t="shared" si="16"/>
        <v>45547</v>
      </c>
      <c r="AH16" s="32"/>
      <c r="AI16" s="36"/>
      <c r="AJ16" s="30" t="str">
        <f t="shared" si="8"/>
        <v/>
      </c>
      <c r="AK16" s="3">
        <f t="shared" si="17"/>
        <v>45577</v>
      </c>
      <c r="AL16" s="32"/>
      <c r="AM16" s="36"/>
      <c r="AN16" s="30" t="str">
        <f t="shared" si="9"/>
        <v/>
      </c>
      <c r="AO16" s="3">
        <f t="shared" si="18"/>
        <v>45608</v>
      </c>
      <c r="AP16" s="32"/>
      <c r="AQ16" s="36"/>
      <c r="AR16" s="30" t="str">
        <f t="shared" si="10"/>
        <v/>
      </c>
      <c r="AS16" s="3">
        <f t="shared" si="19"/>
        <v>45638</v>
      </c>
      <c r="AT16" s="32"/>
      <c r="AU16" s="36"/>
      <c r="AV16" s="30" t="str">
        <f t="shared" si="11"/>
        <v/>
      </c>
    </row>
    <row r="17" spans="1:48" ht="44.1" customHeight="1" x14ac:dyDescent="0.25">
      <c r="A17" s="3">
        <f t="shared" si="20"/>
        <v>45304</v>
      </c>
      <c r="B17" s="32"/>
      <c r="C17" s="36"/>
      <c r="D17" s="30" t="str">
        <f t="shared" si="24"/>
        <v/>
      </c>
      <c r="E17" s="3">
        <f t="shared" si="21"/>
        <v>45335</v>
      </c>
      <c r="F17" s="32"/>
      <c r="G17" s="36"/>
      <c r="H17" s="30" t="str">
        <f t="shared" si="1"/>
        <v/>
      </c>
      <c r="I17" s="3">
        <f t="shared" si="22"/>
        <v>45364</v>
      </c>
      <c r="J17" s="32"/>
      <c r="K17" s="36"/>
      <c r="L17" s="30" t="str">
        <f t="shared" si="2"/>
        <v>KW 11</v>
      </c>
      <c r="M17" s="3">
        <f t="shared" si="23"/>
        <v>45395</v>
      </c>
      <c r="N17" s="32"/>
      <c r="O17" s="36"/>
      <c r="P17" s="30" t="str">
        <f t="shared" si="3"/>
        <v/>
      </c>
      <c r="Q17" s="3">
        <f t="shared" si="12"/>
        <v>45425</v>
      </c>
      <c r="R17" s="32"/>
      <c r="S17" s="36"/>
      <c r="T17" s="30" t="str">
        <f t="shared" si="4"/>
        <v/>
      </c>
      <c r="U17" s="3">
        <f t="shared" si="13"/>
        <v>45456</v>
      </c>
      <c r="V17" s="32"/>
      <c r="W17" s="36"/>
      <c r="X17" s="30" t="str">
        <f t="shared" si="5"/>
        <v/>
      </c>
      <c r="Y17" s="3">
        <f t="shared" si="14"/>
        <v>45486</v>
      </c>
      <c r="Z17" s="32"/>
      <c r="AA17" s="36"/>
      <c r="AB17" s="30" t="str">
        <f t="shared" si="6"/>
        <v/>
      </c>
      <c r="AC17" s="3">
        <f t="shared" si="15"/>
        <v>45517</v>
      </c>
      <c r="AD17" s="32"/>
      <c r="AE17" s="36"/>
      <c r="AF17" s="30" t="str">
        <f t="shared" si="7"/>
        <v/>
      </c>
      <c r="AG17" s="3">
        <f t="shared" si="16"/>
        <v>45548</v>
      </c>
      <c r="AH17" s="32"/>
      <c r="AI17" s="36"/>
      <c r="AJ17" s="30" t="str">
        <f t="shared" si="8"/>
        <v/>
      </c>
      <c r="AK17" s="3">
        <f t="shared" si="17"/>
        <v>45578</v>
      </c>
      <c r="AL17" s="32"/>
      <c r="AM17" s="36"/>
      <c r="AN17" s="30" t="str">
        <f t="shared" si="9"/>
        <v/>
      </c>
      <c r="AO17" s="3">
        <f t="shared" si="18"/>
        <v>45609</v>
      </c>
      <c r="AP17" s="32"/>
      <c r="AQ17" s="36"/>
      <c r="AR17" s="30" t="str">
        <f t="shared" si="10"/>
        <v>KW 46</v>
      </c>
      <c r="AS17" s="3">
        <f t="shared" si="19"/>
        <v>45639</v>
      </c>
      <c r="AT17" s="32"/>
      <c r="AU17" s="36"/>
      <c r="AV17" s="30" t="str">
        <f t="shared" si="11"/>
        <v/>
      </c>
    </row>
    <row r="18" spans="1:48" ht="44.1" customHeight="1" x14ac:dyDescent="0.25">
      <c r="A18" s="3">
        <f t="shared" si="20"/>
        <v>45305</v>
      </c>
      <c r="B18" s="32"/>
      <c r="C18" s="36"/>
      <c r="D18" s="30" t="str">
        <f t="shared" si="24"/>
        <v/>
      </c>
      <c r="E18" s="3">
        <f t="shared" si="21"/>
        <v>45336</v>
      </c>
      <c r="F18" s="32"/>
      <c r="G18" s="36"/>
      <c r="H18" s="30" t="str">
        <f t="shared" si="1"/>
        <v>KW 7</v>
      </c>
      <c r="I18" s="3">
        <f t="shared" si="22"/>
        <v>45365</v>
      </c>
      <c r="J18" s="32"/>
      <c r="K18" s="36"/>
      <c r="L18" s="30" t="str">
        <f t="shared" si="2"/>
        <v/>
      </c>
      <c r="M18" s="3">
        <f t="shared" si="23"/>
        <v>45396</v>
      </c>
      <c r="N18" s="32"/>
      <c r="O18" s="36"/>
      <c r="P18" s="30" t="str">
        <f t="shared" si="3"/>
        <v/>
      </c>
      <c r="Q18" s="3">
        <f t="shared" si="12"/>
        <v>45426</v>
      </c>
      <c r="R18" s="32"/>
      <c r="S18" s="36"/>
      <c r="T18" s="30" t="str">
        <f t="shared" si="4"/>
        <v/>
      </c>
      <c r="U18" s="3">
        <f t="shared" si="13"/>
        <v>45457</v>
      </c>
      <c r="V18" s="32"/>
      <c r="W18" s="36"/>
      <c r="X18" s="30" t="str">
        <f t="shared" si="5"/>
        <v/>
      </c>
      <c r="Y18" s="3">
        <f t="shared" si="14"/>
        <v>45487</v>
      </c>
      <c r="Z18" s="32"/>
      <c r="AA18" s="36"/>
      <c r="AB18" s="30" t="str">
        <f t="shared" si="6"/>
        <v/>
      </c>
      <c r="AC18" s="3">
        <f t="shared" si="15"/>
        <v>45518</v>
      </c>
      <c r="AD18" s="32"/>
      <c r="AE18" s="36"/>
      <c r="AF18" s="30" t="str">
        <f t="shared" si="7"/>
        <v>KW 33</v>
      </c>
      <c r="AG18" s="3">
        <f t="shared" si="16"/>
        <v>45549</v>
      </c>
      <c r="AH18" s="32"/>
      <c r="AI18" s="36"/>
      <c r="AJ18" s="30" t="str">
        <f t="shared" si="8"/>
        <v/>
      </c>
      <c r="AK18" s="3">
        <f t="shared" si="17"/>
        <v>45579</v>
      </c>
      <c r="AL18" s="32"/>
      <c r="AM18" s="36"/>
      <c r="AN18" s="30" t="str">
        <f t="shared" si="9"/>
        <v/>
      </c>
      <c r="AO18" s="3">
        <f t="shared" si="18"/>
        <v>45610</v>
      </c>
      <c r="AP18" s="32"/>
      <c r="AQ18" s="36"/>
      <c r="AR18" s="30" t="str">
        <f t="shared" si="10"/>
        <v/>
      </c>
      <c r="AS18" s="3">
        <f t="shared" si="19"/>
        <v>45640</v>
      </c>
      <c r="AT18" s="32"/>
      <c r="AU18" s="36"/>
      <c r="AV18" s="30" t="str">
        <f t="shared" si="11"/>
        <v/>
      </c>
    </row>
    <row r="19" spans="1:48" ht="44.1" customHeight="1" x14ac:dyDescent="0.25">
      <c r="A19" s="3">
        <f t="shared" si="20"/>
        <v>45306</v>
      </c>
      <c r="B19" s="32"/>
      <c r="C19" s="36"/>
      <c r="D19" s="30" t="str">
        <f t="shared" si="24"/>
        <v/>
      </c>
      <c r="E19" s="3">
        <f t="shared" si="21"/>
        <v>45337</v>
      </c>
      <c r="F19" s="32"/>
      <c r="G19" s="36"/>
      <c r="H19" s="30" t="str">
        <f t="shared" si="1"/>
        <v/>
      </c>
      <c r="I19" s="3">
        <f t="shared" si="22"/>
        <v>45366</v>
      </c>
      <c r="J19" s="32"/>
      <c r="K19" s="36"/>
      <c r="L19" s="30" t="str">
        <f t="shared" si="2"/>
        <v/>
      </c>
      <c r="M19" s="3">
        <f t="shared" si="23"/>
        <v>45397</v>
      </c>
      <c r="N19" s="32"/>
      <c r="O19" s="36"/>
      <c r="P19" s="30" t="str">
        <f t="shared" si="3"/>
        <v/>
      </c>
      <c r="Q19" s="3">
        <f t="shared" si="12"/>
        <v>45427</v>
      </c>
      <c r="R19" s="32"/>
      <c r="S19" s="36"/>
      <c r="T19" s="30" t="str">
        <f t="shared" si="4"/>
        <v>KW 20</v>
      </c>
      <c r="U19" s="3">
        <f t="shared" si="13"/>
        <v>45458</v>
      </c>
      <c r="V19" s="32"/>
      <c r="W19" s="36"/>
      <c r="X19" s="30" t="str">
        <f t="shared" si="5"/>
        <v/>
      </c>
      <c r="Y19" s="3">
        <f t="shared" si="14"/>
        <v>45488</v>
      </c>
      <c r="Z19" s="32"/>
      <c r="AA19" s="36"/>
      <c r="AB19" s="30" t="str">
        <f t="shared" si="6"/>
        <v/>
      </c>
      <c r="AC19" s="3">
        <f t="shared" si="15"/>
        <v>45519</v>
      </c>
      <c r="AD19" s="32"/>
      <c r="AE19" s="36"/>
      <c r="AF19" s="30" t="str">
        <f t="shared" si="7"/>
        <v/>
      </c>
      <c r="AG19" s="3">
        <f t="shared" si="16"/>
        <v>45550</v>
      </c>
      <c r="AH19" s="32"/>
      <c r="AI19" s="36"/>
      <c r="AJ19" s="30" t="str">
        <f t="shared" si="8"/>
        <v/>
      </c>
      <c r="AK19" s="3">
        <f t="shared" si="17"/>
        <v>45580</v>
      </c>
      <c r="AL19" s="32"/>
      <c r="AM19" s="36"/>
      <c r="AN19" s="30" t="str">
        <f t="shared" si="9"/>
        <v/>
      </c>
      <c r="AO19" s="3">
        <f t="shared" si="18"/>
        <v>45611</v>
      </c>
      <c r="AP19" s="32"/>
      <c r="AQ19" s="36"/>
      <c r="AR19" s="30" t="str">
        <f t="shared" si="10"/>
        <v/>
      </c>
      <c r="AS19" s="3">
        <f t="shared" si="19"/>
        <v>45641</v>
      </c>
      <c r="AT19" s="32"/>
      <c r="AU19" s="36"/>
      <c r="AV19" s="30" t="str">
        <f t="shared" si="11"/>
        <v/>
      </c>
    </row>
    <row r="20" spans="1:48" ht="44.1" customHeight="1" x14ac:dyDescent="0.25">
      <c r="A20" s="3">
        <f t="shared" si="20"/>
        <v>45307</v>
      </c>
      <c r="B20" s="32"/>
      <c r="C20" s="36"/>
      <c r="D20" s="30" t="str">
        <f t="shared" si="24"/>
        <v/>
      </c>
      <c r="E20" s="3">
        <f t="shared" si="21"/>
        <v>45338</v>
      </c>
      <c r="F20" s="32"/>
      <c r="G20" s="36"/>
      <c r="H20" s="30" t="str">
        <f t="shared" si="1"/>
        <v/>
      </c>
      <c r="I20" s="3">
        <f t="shared" si="22"/>
        <v>45367</v>
      </c>
      <c r="J20" s="32"/>
      <c r="K20" s="36"/>
      <c r="L20" s="30" t="str">
        <f t="shared" si="2"/>
        <v/>
      </c>
      <c r="M20" s="3">
        <f t="shared" si="23"/>
        <v>45398</v>
      </c>
      <c r="N20" s="32"/>
      <c r="O20" s="36"/>
      <c r="P20" s="30" t="str">
        <f t="shared" si="3"/>
        <v/>
      </c>
      <c r="Q20" s="3">
        <f t="shared" si="12"/>
        <v>45428</v>
      </c>
      <c r="R20" s="32"/>
      <c r="S20" s="36"/>
      <c r="T20" s="30" t="str">
        <f t="shared" si="4"/>
        <v/>
      </c>
      <c r="U20" s="3">
        <f t="shared" si="13"/>
        <v>45459</v>
      </c>
      <c r="V20" s="32"/>
      <c r="W20" s="36"/>
      <c r="X20" s="30" t="str">
        <f t="shared" si="5"/>
        <v/>
      </c>
      <c r="Y20" s="3">
        <f t="shared" si="14"/>
        <v>45489</v>
      </c>
      <c r="Z20" s="32"/>
      <c r="AA20" s="36"/>
      <c r="AB20" s="30" t="str">
        <f t="shared" si="6"/>
        <v/>
      </c>
      <c r="AC20" s="3">
        <f t="shared" si="15"/>
        <v>45520</v>
      </c>
      <c r="AD20" s="32"/>
      <c r="AE20" s="36"/>
      <c r="AF20" s="30" t="str">
        <f t="shared" si="7"/>
        <v/>
      </c>
      <c r="AG20" s="3">
        <f t="shared" si="16"/>
        <v>45551</v>
      </c>
      <c r="AH20" s="32"/>
      <c r="AI20" s="36"/>
      <c r="AJ20" s="30" t="str">
        <f t="shared" si="8"/>
        <v/>
      </c>
      <c r="AK20" s="3">
        <f t="shared" si="17"/>
        <v>45581</v>
      </c>
      <c r="AL20" s="32"/>
      <c r="AM20" s="36"/>
      <c r="AN20" s="30" t="str">
        <f t="shared" si="9"/>
        <v>KW 42</v>
      </c>
      <c r="AO20" s="3">
        <f t="shared" si="18"/>
        <v>45612</v>
      </c>
      <c r="AP20" s="32"/>
      <c r="AQ20" s="36"/>
      <c r="AR20" s="30" t="str">
        <f t="shared" si="10"/>
        <v/>
      </c>
      <c r="AS20" s="3">
        <f t="shared" si="19"/>
        <v>45642</v>
      </c>
      <c r="AT20" s="32"/>
      <c r="AU20" s="36"/>
      <c r="AV20" s="30" t="str">
        <f t="shared" si="11"/>
        <v/>
      </c>
    </row>
    <row r="21" spans="1:48" ht="44.1" customHeight="1" x14ac:dyDescent="0.25">
      <c r="A21" s="3">
        <f t="shared" si="20"/>
        <v>45308</v>
      </c>
      <c r="B21" s="32"/>
      <c r="C21" s="36"/>
      <c r="D21" s="30" t="str">
        <f t="shared" si="24"/>
        <v>KW 3</v>
      </c>
      <c r="E21" s="3">
        <f t="shared" si="21"/>
        <v>45339</v>
      </c>
      <c r="F21" s="32"/>
      <c r="G21" s="36"/>
      <c r="H21" s="30" t="str">
        <f t="shared" si="1"/>
        <v/>
      </c>
      <c r="I21" s="3">
        <f t="shared" si="22"/>
        <v>45368</v>
      </c>
      <c r="J21" s="32"/>
      <c r="K21" s="36"/>
      <c r="L21" s="30" t="str">
        <f t="shared" si="2"/>
        <v/>
      </c>
      <c r="M21" s="3">
        <f t="shared" si="23"/>
        <v>45399</v>
      </c>
      <c r="N21" s="32"/>
      <c r="O21" s="36"/>
      <c r="P21" s="30" t="str">
        <f t="shared" si="3"/>
        <v>KW 16</v>
      </c>
      <c r="Q21" s="3">
        <f t="shared" si="12"/>
        <v>45429</v>
      </c>
      <c r="R21" s="32"/>
      <c r="S21" s="36"/>
      <c r="T21" s="30" t="str">
        <f t="shared" si="4"/>
        <v/>
      </c>
      <c r="U21" s="3">
        <f t="shared" si="13"/>
        <v>45460</v>
      </c>
      <c r="V21" s="32"/>
      <c r="W21" s="36"/>
      <c r="X21" s="30" t="str">
        <f t="shared" si="5"/>
        <v/>
      </c>
      <c r="Y21" s="3">
        <f t="shared" si="14"/>
        <v>45490</v>
      </c>
      <c r="Z21" s="32"/>
      <c r="AA21" s="36"/>
      <c r="AB21" s="30" t="str">
        <f t="shared" si="6"/>
        <v>KW 29</v>
      </c>
      <c r="AC21" s="3">
        <f t="shared" si="15"/>
        <v>45521</v>
      </c>
      <c r="AD21" s="32"/>
      <c r="AE21" s="36"/>
      <c r="AF21" s="30" t="str">
        <f t="shared" si="7"/>
        <v/>
      </c>
      <c r="AG21" s="3">
        <f t="shared" si="16"/>
        <v>45552</v>
      </c>
      <c r="AH21" s="32"/>
      <c r="AI21" s="36"/>
      <c r="AJ21" s="30" t="str">
        <f t="shared" si="8"/>
        <v/>
      </c>
      <c r="AK21" s="3">
        <f t="shared" si="17"/>
        <v>45582</v>
      </c>
      <c r="AL21" s="32"/>
      <c r="AM21" s="36"/>
      <c r="AN21" s="30" t="str">
        <f t="shared" si="9"/>
        <v/>
      </c>
      <c r="AO21" s="3">
        <f t="shared" si="18"/>
        <v>45613</v>
      </c>
      <c r="AP21" s="32"/>
      <c r="AQ21" s="36"/>
      <c r="AR21" s="30" t="str">
        <f t="shared" si="10"/>
        <v/>
      </c>
      <c r="AS21" s="3">
        <f t="shared" si="19"/>
        <v>45643</v>
      </c>
      <c r="AT21" s="32"/>
      <c r="AU21" s="36"/>
      <c r="AV21" s="30" t="str">
        <f t="shared" si="11"/>
        <v/>
      </c>
    </row>
    <row r="22" spans="1:48" ht="44.1" customHeight="1" x14ac:dyDescent="0.25">
      <c r="A22" s="3">
        <f t="shared" si="20"/>
        <v>45309</v>
      </c>
      <c r="B22" s="32"/>
      <c r="C22" s="36"/>
      <c r="D22" s="30" t="str">
        <f t="shared" si="24"/>
        <v/>
      </c>
      <c r="E22" s="3">
        <f t="shared" si="21"/>
        <v>45340</v>
      </c>
      <c r="F22" s="32"/>
      <c r="G22" s="36"/>
      <c r="H22" s="30" t="str">
        <f t="shared" si="1"/>
        <v/>
      </c>
      <c r="I22" s="3">
        <f t="shared" si="22"/>
        <v>45369</v>
      </c>
      <c r="J22" s="32"/>
      <c r="K22" s="36"/>
      <c r="L22" s="30" t="str">
        <f t="shared" si="2"/>
        <v/>
      </c>
      <c r="M22" s="3">
        <f t="shared" si="23"/>
        <v>45400</v>
      </c>
      <c r="N22" s="32"/>
      <c r="O22" s="36"/>
      <c r="P22" s="30" t="str">
        <f t="shared" si="3"/>
        <v/>
      </c>
      <c r="Q22" s="3">
        <f t="shared" si="12"/>
        <v>45430</v>
      </c>
      <c r="R22" s="32"/>
      <c r="S22" s="36"/>
      <c r="T22" s="30" t="str">
        <f t="shared" si="4"/>
        <v/>
      </c>
      <c r="U22" s="3">
        <f t="shared" si="13"/>
        <v>45461</v>
      </c>
      <c r="V22" s="32"/>
      <c r="W22" s="36"/>
      <c r="X22" s="30" t="str">
        <f t="shared" si="5"/>
        <v/>
      </c>
      <c r="Y22" s="3">
        <f t="shared" si="14"/>
        <v>45491</v>
      </c>
      <c r="Z22" s="32"/>
      <c r="AA22" s="36"/>
      <c r="AB22" s="30" t="str">
        <f t="shared" si="6"/>
        <v/>
      </c>
      <c r="AC22" s="3">
        <f t="shared" si="15"/>
        <v>45522</v>
      </c>
      <c r="AD22" s="32"/>
      <c r="AE22" s="36"/>
      <c r="AF22" s="30" t="str">
        <f t="shared" si="7"/>
        <v/>
      </c>
      <c r="AG22" s="3">
        <f t="shared" si="16"/>
        <v>45553</v>
      </c>
      <c r="AH22" s="32"/>
      <c r="AI22" s="36"/>
      <c r="AJ22" s="30" t="str">
        <f t="shared" si="8"/>
        <v>KW 38</v>
      </c>
      <c r="AK22" s="3">
        <f t="shared" si="17"/>
        <v>45583</v>
      </c>
      <c r="AL22" s="32"/>
      <c r="AM22" s="36"/>
      <c r="AN22" s="30" t="str">
        <f t="shared" si="9"/>
        <v/>
      </c>
      <c r="AO22" s="3">
        <f t="shared" si="18"/>
        <v>45614</v>
      </c>
      <c r="AP22" s="32"/>
      <c r="AQ22" s="36"/>
      <c r="AR22" s="30" t="str">
        <f t="shared" si="10"/>
        <v/>
      </c>
      <c r="AS22" s="3">
        <f t="shared" si="19"/>
        <v>45644</v>
      </c>
      <c r="AT22" s="32"/>
      <c r="AU22" s="36"/>
      <c r="AV22" s="30" t="str">
        <f t="shared" si="11"/>
        <v>KW 51</v>
      </c>
    </row>
    <row r="23" spans="1:48" ht="44.1" customHeight="1" x14ac:dyDescent="0.25">
      <c r="A23" s="3">
        <f t="shared" si="20"/>
        <v>45310</v>
      </c>
      <c r="B23" s="32"/>
      <c r="C23" s="36"/>
      <c r="D23" s="30" t="str">
        <f t="shared" si="24"/>
        <v/>
      </c>
      <c r="E23" s="3">
        <f t="shared" si="21"/>
        <v>45341</v>
      </c>
      <c r="F23" s="32"/>
      <c r="G23" s="36"/>
      <c r="H23" s="30" t="str">
        <f t="shared" si="1"/>
        <v/>
      </c>
      <c r="I23" s="3">
        <f t="shared" si="22"/>
        <v>45370</v>
      </c>
      <c r="J23" s="32"/>
      <c r="K23" s="36"/>
      <c r="L23" s="30" t="str">
        <f t="shared" si="2"/>
        <v/>
      </c>
      <c r="M23" s="3">
        <f t="shared" si="23"/>
        <v>45401</v>
      </c>
      <c r="N23" s="32"/>
      <c r="O23" s="36"/>
      <c r="P23" s="30" t="str">
        <f t="shared" si="3"/>
        <v/>
      </c>
      <c r="Q23" s="3">
        <f t="shared" si="12"/>
        <v>45431</v>
      </c>
      <c r="R23" s="32"/>
      <c r="S23" s="36"/>
      <c r="T23" s="30" t="str">
        <f t="shared" si="4"/>
        <v/>
      </c>
      <c r="U23" s="3">
        <f t="shared" si="13"/>
        <v>45462</v>
      </c>
      <c r="V23" s="32"/>
      <c r="W23" s="36"/>
      <c r="X23" s="30" t="str">
        <f t="shared" si="5"/>
        <v>KW 25</v>
      </c>
      <c r="Y23" s="3">
        <f t="shared" si="14"/>
        <v>45492</v>
      </c>
      <c r="Z23" s="32"/>
      <c r="AA23" s="36"/>
      <c r="AB23" s="30" t="str">
        <f t="shared" si="6"/>
        <v/>
      </c>
      <c r="AC23" s="3">
        <f t="shared" si="15"/>
        <v>45523</v>
      </c>
      <c r="AD23" s="32"/>
      <c r="AE23" s="36"/>
      <c r="AF23" s="30" t="str">
        <f t="shared" si="7"/>
        <v/>
      </c>
      <c r="AG23" s="3">
        <f t="shared" si="16"/>
        <v>45554</v>
      </c>
      <c r="AH23" s="32"/>
      <c r="AI23" s="36"/>
      <c r="AJ23" s="30" t="str">
        <f t="shared" si="8"/>
        <v/>
      </c>
      <c r="AK23" s="3">
        <f t="shared" si="17"/>
        <v>45584</v>
      </c>
      <c r="AL23" s="32"/>
      <c r="AM23" s="36"/>
      <c r="AN23" s="30" t="str">
        <f t="shared" si="9"/>
        <v/>
      </c>
      <c r="AO23" s="3">
        <f t="shared" si="18"/>
        <v>45615</v>
      </c>
      <c r="AP23" s="32"/>
      <c r="AQ23" s="36"/>
      <c r="AR23" s="30" t="str">
        <f t="shared" si="10"/>
        <v/>
      </c>
      <c r="AS23" s="3">
        <f t="shared" si="19"/>
        <v>45645</v>
      </c>
      <c r="AT23" s="32"/>
      <c r="AU23" s="36"/>
      <c r="AV23" s="30" t="str">
        <f t="shared" si="11"/>
        <v/>
      </c>
    </row>
    <row r="24" spans="1:48" ht="44.1" customHeight="1" x14ac:dyDescent="0.25">
      <c r="A24" s="3">
        <f t="shared" si="20"/>
        <v>45311</v>
      </c>
      <c r="B24" s="32"/>
      <c r="C24" s="36"/>
      <c r="D24" s="30" t="str">
        <f t="shared" si="24"/>
        <v/>
      </c>
      <c r="E24" s="3">
        <f t="shared" si="21"/>
        <v>45342</v>
      </c>
      <c r="F24" s="32"/>
      <c r="G24" s="36"/>
      <c r="H24" s="30" t="str">
        <f t="shared" si="1"/>
        <v/>
      </c>
      <c r="I24" s="3">
        <f t="shared" si="22"/>
        <v>45371</v>
      </c>
      <c r="J24" s="32"/>
      <c r="K24" s="36"/>
      <c r="L24" s="30" t="str">
        <f t="shared" si="2"/>
        <v>KW 12</v>
      </c>
      <c r="M24" s="3">
        <f t="shared" si="23"/>
        <v>45402</v>
      </c>
      <c r="N24" s="32"/>
      <c r="O24" s="36"/>
      <c r="P24" s="30" t="str">
        <f t="shared" si="3"/>
        <v/>
      </c>
      <c r="Q24" s="3">
        <f t="shared" si="12"/>
        <v>45432</v>
      </c>
      <c r="R24" s="32"/>
      <c r="S24" s="36"/>
      <c r="T24" s="30" t="str">
        <f t="shared" si="4"/>
        <v/>
      </c>
      <c r="U24" s="3">
        <f t="shared" si="13"/>
        <v>45463</v>
      </c>
      <c r="V24" s="32"/>
      <c r="W24" s="36"/>
      <c r="X24" s="30" t="str">
        <f t="shared" si="5"/>
        <v/>
      </c>
      <c r="Y24" s="3">
        <f t="shared" si="14"/>
        <v>45493</v>
      </c>
      <c r="Z24" s="32"/>
      <c r="AA24" s="36"/>
      <c r="AB24" s="30" t="str">
        <f t="shared" si="6"/>
        <v/>
      </c>
      <c r="AC24" s="3">
        <f t="shared" si="15"/>
        <v>45524</v>
      </c>
      <c r="AD24" s="32"/>
      <c r="AE24" s="36"/>
      <c r="AF24" s="30" t="str">
        <f t="shared" si="7"/>
        <v/>
      </c>
      <c r="AG24" s="3">
        <f t="shared" si="16"/>
        <v>45555</v>
      </c>
      <c r="AH24" s="32"/>
      <c r="AI24" s="36"/>
      <c r="AJ24" s="30" t="str">
        <f t="shared" si="8"/>
        <v/>
      </c>
      <c r="AK24" s="3">
        <f t="shared" si="17"/>
        <v>45585</v>
      </c>
      <c r="AL24" s="32"/>
      <c r="AM24" s="36"/>
      <c r="AN24" s="30" t="str">
        <f t="shared" si="9"/>
        <v/>
      </c>
      <c r="AO24" s="3">
        <f t="shared" si="18"/>
        <v>45616</v>
      </c>
      <c r="AP24" s="32"/>
      <c r="AQ24" s="36"/>
      <c r="AR24" s="30" t="str">
        <f t="shared" si="10"/>
        <v>KW 47</v>
      </c>
      <c r="AS24" s="3">
        <f t="shared" si="19"/>
        <v>45646</v>
      </c>
      <c r="AT24" s="32"/>
      <c r="AU24" s="36"/>
      <c r="AV24" s="30" t="str">
        <f t="shared" si="11"/>
        <v/>
      </c>
    </row>
    <row r="25" spans="1:48" ht="44.1" customHeight="1" x14ac:dyDescent="0.25">
      <c r="A25" s="3">
        <f t="shared" si="20"/>
        <v>45312</v>
      </c>
      <c r="B25" s="32"/>
      <c r="C25" s="36"/>
      <c r="D25" s="30" t="str">
        <f t="shared" si="24"/>
        <v/>
      </c>
      <c r="E25" s="3">
        <f t="shared" si="21"/>
        <v>45343</v>
      </c>
      <c r="F25" s="32"/>
      <c r="G25" s="36"/>
      <c r="H25" s="30" t="str">
        <f t="shared" si="1"/>
        <v>KW 8</v>
      </c>
      <c r="I25" s="3">
        <f t="shared" si="22"/>
        <v>45372</v>
      </c>
      <c r="J25" s="32"/>
      <c r="K25" s="36"/>
      <c r="L25" s="30" t="str">
        <f t="shared" si="2"/>
        <v/>
      </c>
      <c r="M25" s="3">
        <f t="shared" si="23"/>
        <v>45403</v>
      </c>
      <c r="N25" s="32"/>
      <c r="O25" s="36"/>
      <c r="P25" s="30" t="str">
        <f t="shared" si="3"/>
        <v/>
      </c>
      <c r="Q25" s="3">
        <f t="shared" si="12"/>
        <v>45433</v>
      </c>
      <c r="R25" s="32"/>
      <c r="S25" s="36"/>
      <c r="T25" s="30" t="str">
        <f t="shared" si="4"/>
        <v/>
      </c>
      <c r="U25" s="3">
        <f t="shared" si="13"/>
        <v>45464</v>
      </c>
      <c r="V25" s="32"/>
      <c r="W25" s="36"/>
      <c r="X25" s="30" t="str">
        <f t="shared" si="5"/>
        <v/>
      </c>
      <c r="Y25" s="3">
        <f t="shared" si="14"/>
        <v>45494</v>
      </c>
      <c r="Z25" s="32"/>
      <c r="AA25" s="36"/>
      <c r="AB25" s="30" t="str">
        <f t="shared" si="6"/>
        <v/>
      </c>
      <c r="AC25" s="3">
        <f t="shared" si="15"/>
        <v>45525</v>
      </c>
      <c r="AD25" s="32"/>
      <c r="AE25" s="36"/>
      <c r="AF25" s="30" t="str">
        <f t="shared" si="7"/>
        <v>KW 34</v>
      </c>
      <c r="AG25" s="3">
        <f t="shared" si="16"/>
        <v>45556</v>
      </c>
      <c r="AH25" s="32"/>
      <c r="AI25" s="36"/>
      <c r="AJ25" s="30" t="str">
        <f t="shared" si="8"/>
        <v/>
      </c>
      <c r="AK25" s="3">
        <f t="shared" si="17"/>
        <v>45586</v>
      </c>
      <c r="AL25" s="32"/>
      <c r="AM25" s="36"/>
      <c r="AN25" s="30" t="str">
        <f t="shared" si="9"/>
        <v/>
      </c>
      <c r="AO25" s="3">
        <f t="shared" si="18"/>
        <v>45617</v>
      </c>
      <c r="AP25" s="32"/>
      <c r="AQ25" s="36"/>
      <c r="AR25" s="30" t="str">
        <f t="shared" si="10"/>
        <v/>
      </c>
      <c r="AS25" s="3">
        <f t="shared" si="19"/>
        <v>45647</v>
      </c>
      <c r="AT25" s="32"/>
      <c r="AU25" s="36"/>
      <c r="AV25" s="30" t="str">
        <f t="shared" si="11"/>
        <v/>
      </c>
    </row>
    <row r="26" spans="1:48" ht="44.1" customHeight="1" x14ac:dyDescent="0.25">
      <c r="A26" s="3">
        <f t="shared" si="20"/>
        <v>45313</v>
      </c>
      <c r="B26" s="32"/>
      <c r="C26" s="36"/>
      <c r="D26" s="30" t="str">
        <f t="shared" si="24"/>
        <v/>
      </c>
      <c r="E26" s="3">
        <f t="shared" si="21"/>
        <v>45344</v>
      </c>
      <c r="F26" s="32"/>
      <c r="G26" s="36"/>
      <c r="H26" s="30" t="str">
        <f t="shared" si="1"/>
        <v/>
      </c>
      <c r="I26" s="3">
        <f t="shared" si="22"/>
        <v>45373</v>
      </c>
      <c r="J26" s="32"/>
      <c r="K26" s="36"/>
      <c r="L26" s="30" t="str">
        <f t="shared" si="2"/>
        <v/>
      </c>
      <c r="M26" s="3">
        <f t="shared" si="23"/>
        <v>45404</v>
      </c>
      <c r="N26" s="32"/>
      <c r="O26" s="36"/>
      <c r="P26" s="30" t="str">
        <f t="shared" si="3"/>
        <v/>
      </c>
      <c r="Q26" s="3">
        <f t="shared" si="12"/>
        <v>45434</v>
      </c>
      <c r="R26" s="32"/>
      <c r="S26" s="36"/>
      <c r="T26" s="30" t="str">
        <f t="shared" si="4"/>
        <v>KW 21</v>
      </c>
      <c r="U26" s="3">
        <f t="shared" si="13"/>
        <v>45465</v>
      </c>
      <c r="V26" s="32"/>
      <c r="W26" s="36"/>
      <c r="X26" s="30" t="str">
        <f t="shared" si="5"/>
        <v/>
      </c>
      <c r="Y26" s="3">
        <f t="shared" si="14"/>
        <v>45495</v>
      </c>
      <c r="Z26" s="32"/>
      <c r="AA26" s="36"/>
      <c r="AB26" s="30" t="str">
        <f t="shared" si="6"/>
        <v/>
      </c>
      <c r="AC26" s="3">
        <f t="shared" si="15"/>
        <v>45526</v>
      </c>
      <c r="AD26" s="32"/>
      <c r="AE26" s="36"/>
      <c r="AF26" s="30" t="str">
        <f t="shared" si="7"/>
        <v/>
      </c>
      <c r="AG26" s="3">
        <f t="shared" si="16"/>
        <v>45557</v>
      </c>
      <c r="AH26" s="32"/>
      <c r="AI26" s="36"/>
      <c r="AJ26" s="30" t="str">
        <f t="shared" si="8"/>
        <v/>
      </c>
      <c r="AK26" s="3">
        <f t="shared" si="17"/>
        <v>45587</v>
      </c>
      <c r="AL26" s="32"/>
      <c r="AM26" s="36"/>
      <c r="AN26" s="30" t="str">
        <f t="shared" si="9"/>
        <v/>
      </c>
      <c r="AO26" s="3">
        <f t="shared" si="18"/>
        <v>45618</v>
      </c>
      <c r="AP26" s="32"/>
      <c r="AQ26" s="36"/>
      <c r="AR26" s="30" t="str">
        <f t="shared" si="10"/>
        <v/>
      </c>
      <c r="AS26" s="3">
        <f t="shared" si="19"/>
        <v>45648</v>
      </c>
      <c r="AT26" s="32"/>
      <c r="AU26" s="36"/>
      <c r="AV26" s="30" t="str">
        <f t="shared" si="11"/>
        <v/>
      </c>
    </row>
    <row r="27" spans="1:48" ht="44.1" customHeight="1" x14ac:dyDescent="0.25">
      <c r="A27" s="3">
        <f>A26+1</f>
        <v>45314</v>
      </c>
      <c r="B27" s="32"/>
      <c r="C27" s="36"/>
      <c r="D27" s="30" t="str">
        <f t="shared" si="24"/>
        <v/>
      </c>
      <c r="E27" s="3">
        <f t="shared" si="21"/>
        <v>45345</v>
      </c>
      <c r="F27" s="32"/>
      <c r="G27" s="36"/>
      <c r="H27" s="30" t="str">
        <f t="shared" si="1"/>
        <v/>
      </c>
      <c r="I27" s="3">
        <f t="shared" si="22"/>
        <v>45374</v>
      </c>
      <c r="J27" s="32"/>
      <c r="K27" s="36"/>
      <c r="L27" s="30" t="str">
        <f t="shared" si="2"/>
        <v/>
      </c>
      <c r="M27" s="3">
        <f t="shared" si="23"/>
        <v>45405</v>
      </c>
      <c r="N27" s="32"/>
      <c r="O27" s="36"/>
      <c r="P27" s="30" t="str">
        <f t="shared" si="3"/>
        <v/>
      </c>
      <c r="Q27" s="3">
        <f t="shared" si="12"/>
        <v>45435</v>
      </c>
      <c r="R27" s="32"/>
      <c r="S27" s="36"/>
      <c r="T27" s="30" t="str">
        <f t="shared" si="4"/>
        <v/>
      </c>
      <c r="U27" s="3">
        <f t="shared" si="13"/>
        <v>45466</v>
      </c>
      <c r="V27" s="32"/>
      <c r="W27" s="36"/>
      <c r="X27" s="30" t="str">
        <f t="shared" si="5"/>
        <v/>
      </c>
      <c r="Y27" s="3">
        <f t="shared" si="14"/>
        <v>45496</v>
      </c>
      <c r="Z27" s="32"/>
      <c r="AA27" s="36"/>
      <c r="AB27" s="30" t="str">
        <f t="shared" si="6"/>
        <v/>
      </c>
      <c r="AC27" s="3">
        <f t="shared" si="15"/>
        <v>45527</v>
      </c>
      <c r="AD27" s="32"/>
      <c r="AE27" s="36"/>
      <c r="AF27" s="30" t="str">
        <f t="shared" si="7"/>
        <v/>
      </c>
      <c r="AG27" s="3">
        <f t="shared" si="16"/>
        <v>45558</v>
      </c>
      <c r="AH27" s="32"/>
      <c r="AI27" s="36"/>
      <c r="AJ27" s="30" t="str">
        <f t="shared" si="8"/>
        <v/>
      </c>
      <c r="AK27" s="3">
        <f t="shared" si="17"/>
        <v>45588</v>
      </c>
      <c r="AL27" s="32"/>
      <c r="AM27" s="36"/>
      <c r="AN27" s="30" t="str">
        <f t="shared" si="9"/>
        <v>KW 43</v>
      </c>
      <c r="AO27" s="3">
        <f t="shared" si="18"/>
        <v>45619</v>
      </c>
      <c r="AP27" s="32"/>
      <c r="AQ27" s="36"/>
      <c r="AR27" s="30" t="str">
        <f t="shared" si="10"/>
        <v/>
      </c>
      <c r="AS27" s="3">
        <f t="shared" si="19"/>
        <v>45649</v>
      </c>
      <c r="AT27" s="32"/>
      <c r="AU27" s="36"/>
      <c r="AV27" s="30" t="str">
        <f t="shared" si="11"/>
        <v/>
      </c>
    </row>
    <row r="28" spans="1:48" ht="44.1" customHeight="1" x14ac:dyDescent="0.25">
      <c r="A28" s="3">
        <f t="shared" si="20"/>
        <v>45315</v>
      </c>
      <c r="B28" s="32"/>
      <c r="C28" s="36"/>
      <c r="D28" s="30" t="str">
        <f t="shared" si="24"/>
        <v>KW 4</v>
      </c>
      <c r="E28" s="3">
        <f t="shared" si="21"/>
        <v>45346</v>
      </c>
      <c r="F28" s="32"/>
      <c r="G28" s="36"/>
      <c r="H28" s="30" t="str">
        <f t="shared" si="1"/>
        <v/>
      </c>
      <c r="I28" s="3">
        <f t="shared" si="22"/>
        <v>45375</v>
      </c>
      <c r="J28" s="32"/>
      <c r="K28" s="36"/>
      <c r="L28" s="30" t="str">
        <f t="shared" si="2"/>
        <v/>
      </c>
      <c r="M28" s="3">
        <f t="shared" si="23"/>
        <v>45406</v>
      </c>
      <c r="N28" s="32"/>
      <c r="O28" s="36"/>
      <c r="P28" s="30" t="str">
        <f t="shared" si="3"/>
        <v>KW 17</v>
      </c>
      <c r="Q28" s="3">
        <f t="shared" si="12"/>
        <v>45436</v>
      </c>
      <c r="R28" s="32"/>
      <c r="S28" s="36"/>
      <c r="T28" s="30" t="str">
        <f t="shared" si="4"/>
        <v/>
      </c>
      <c r="U28" s="3">
        <f t="shared" si="13"/>
        <v>45467</v>
      </c>
      <c r="V28" s="32"/>
      <c r="W28" s="36"/>
      <c r="X28" s="30" t="str">
        <f t="shared" si="5"/>
        <v/>
      </c>
      <c r="Y28" s="3">
        <f t="shared" si="14"/>
        <v>45497</v>
      </c>
      <c r="Z28" s="32"/>
      <c r="AA28" s="36"/>
      <c r="AB28" s="30" t="str">
        <f t="shared" si="6"/>
        <v>KW 30</v>
      </c>
      <c r="AC28" s="3">
        <f t="shared" si="15"/>
        <v>45528</v>
      </c>
      <c r="AD28" s="32"/>
      <c r="AE28" s="36"/>
      <c r="AF28" s="30" t="str">
        <f t="shared" si="7"/>
        <v/>
      </c>
      <c r="AG28" s="3">
        <f t="shared" si="16"/>
        <v>45559</v>
      </c>
      <c r="AH28" s="32"/>
      <c r="AI28" s="36"/>
      <c r="AJ28" s="30" t="str">
        <f t="shared" si="8"/>
        <v/>
      </c>
      <c r="AK28" s="3">
        <f t="shared" si="17"/>
        <v>45589</v>
      </c>
      <c r="AL28" s="32"/>
      <c r="AM28" s="36"/>
      <c r="AN28" s="30" t="str">
        <f t="shared" si="9"/>
        <v/>
      </c>
      <c r="AO28" s="3">
        <f t="shared" si="18"/>
        <v>45620</v>
      </c>
      <c r="AP28" s="32"/>
      <c r="AQ28" s="36"/>
      <c r="AR28" s="30" t="str">
        <f t="shared" si="10"/>
        <v/>
      </c>
      <c r="AS28" s="3">
        <f t="shared" si="19"/>
        <v>45650</v>
      </c>
      <c r="AT28" s="32"/>
      <c r="AU28" s="36"/>
      <c r="AV28" s="30" t="str">
        <f t="shared" si="11"/>
        <v/>
      </c>
    </row>
    <row r="29" spans="1:48" ht="44.1" customHeight="1" x14ac:dyDescent="0.25">
      <c r="A29" s="3">
        <f t="shared" si="20"/>
        <v>45316</v>
      </c>
      <c r="B29" s="32"/>
      <c r="C29" s="36"/>
      <c r="D29" s="30" t="str">
        <f t="shared" si="24"/>
        <v/>
      </c>
      <c r="E29" s="3">
        <f t="shared" si="21"/>
        <v>45347</v>
      </c>
      <c r="F29" s="32"/>
      <c r="G29" s="36"/>
      <c r="H29" s="30" t="str">
        <f t="shared" si="1"/>
        <v/>
      </c>
      <c r="I29" s="3">
        <f t="shared" si="22"/>
        <v>45376</v>
      </c>
      <c r="J29" s="32"/>
      <c r="K29" s="36"/>
      <c r="L29" s="30" t="str">
        <f t="shared" si="2"/>
        <v/>
      </c>
      <c r="M29" s="3">
        <f t="shared" si="23"/>
        <v>45407</v>
      </c>
      <c r="N29" s="32"/>
      <c r="O29" s="36"/>
      <c r="P29" s="30" t="str">
        <f t="shared" si="3"/>
        <v/>
      </c>
      <c r="Q29" s="3">
        <f t="shared" si="12"/>
        <v>45437</v>
      </c>
      <c r="R29" s="32"/>
      <c r="S29" s="36"/>
      <c r="T29" s="30" t="str">
        <f t="shared" si="4"/>
        <v/>
      </c>
      <c r="U29" s="3">
        <f t="shared" si="13"/>
        <v>45468</v>
      </c>
      <c r="V29" s="32"/>
      <c r="W29" s="36"/>
      <c r="X29" s="30" t="str">
        <f t="shared" si="5"/>
        <v/>
      </c>
      <c r="Y29" s="3">
        <f t="shared" si="14"/>
        <v>45498</v>
      </c>
      <c r="Z29" s="32"/>
      <c r="AA29" s="36"/>
      <c r="AB29" s="30" t="str">
        <f t="shared" si="6"/>
        <v/>
      </c>
      <c r="AC29" s="3">
        <f t="shared" si="15"/>
        <v>45529</v>
      </c>
      <c r="AD29" s="32"/>
      <c r="AE29" s="36"/>
      <c r="AF29" s="30" t="str">
        <f t="shared" si="7"/>
        <v/>
      </c>
      <c r="AG29" s="3">
        <f t="shared" si="16"/>
        <v>45560</v>
      </c>
      <c r="AH29" s="32"/>
      <c r="AI29" s="36"/>
      <c r="AJ29" s="30" t="str">
        <f t="shared" si="8"/>
        <v>KW 39</v>
      </c>
      <c r="AK29" s="3">
        <f t="shared" si="17"/>
        <v>45590</v>
      </c>
      <c r="AL29" s="32"/>
      <c r="AM29" s="36"/>
      <c r="AN29" s="30" t="str">
        <f t="shared" si="9"/>
        <v/>
      </c>
      <c r="AO29" s="3">
        <f t="shared" si="18"/>
        <v>45621</v>
      </c>
      <c r="AP29" s="32"/>
      <c r="AQ29" s="36"/>
      <c r="AR29" s="30" t="str">
        <f t="shared" si="10"/>
        <v/>
      </c>
      <c r="AS29" s="3">
        <f t="shared" si="19"/>
        <v>45651</v>
      </c>
      <c r="AT29" s="32"/>
      <c r="AU29" s="36"/>
      <c r="AV29" s="30" t="str">
        <f t="shared" si="11"/>
        <v>KW 52</v>
      </c>
    </row>
    <row r="30" spans="1:48" ht="44.1" customHeight="1" x14ac:dyDescent="0.25">
      <c r="A30" s="3">
        <f t="shared" si="20"/>
        <v>45317</v>
      </c>
      <c r="B30" s="32"/>
      <c r="C30" s="36"/>
      <c r="D30" s="30" t="str">
        <f t="shared" si="24"/>
        <v/>
      </c>
      <c r="E30" s="3">
        <f t="shared" si="21"/>
        <v>45348</v>
      </c>
      <c r="F30" s="32"/>
      <c r="G30" s="36"/>
      <c r="H30" s="30" t="str">
        <f t="shared" si="1"/>
        <v/>
      </c>
      <c r="I30" s="3">
        <f t="shared" si="22"/>
        <v>45377</v>
      </c>
      <c r="J30" s="32"/>
      <c r="K30" s="36"/>
      <c r="L30" s="30" t="str">
        <f t="shared" si="2"/>
        <v/>
      </c>
      <c r="M30" s="3">
        <f t="shared" si="23"/>
        <v>45408</v>
      </c>
      <c r="N30" s="32"/>
      <c r="O30" s="36"/>
      <c r="P30" s="30" t="str">
        <f t="shared" si="3"/>
        <v/>
      </c>
      <c r="Q30" s="3">
        <f t="shared" si="12"/>
        <v>45438</v>
      </c>
      <c r="R30" s="32"/>
      <c r="S30" s="36"/>
      <c r="T30" s="30" t="str">
        <f t="shared" si="4"/>
        <v/>
      </c>
      <c r="U30" s="3">
        <f t="shared" si="13"/>
        <v>45469</v>
      </c>
      <c r="V30" s="32"/>
      <c r="W30" s="36"/>
      <c r="X30" s="30" t="str">
        <f t="shared" si="5"/>
        <v>KW 26</v>
      </c>
      <c r="Y30" s="3">
        <f t="shared" si="14"/>
        <v>45499</v>
      </c>
      <c r="Z30" s="32"/>
      <c r="AA30" s="36"/>
      <c r="AB30" s="30" t="str">
        <f t="shared" si="6"/>
        <v/>
      </c>
      <c r="AC30" s="3">
        <f t="shared" si="15"/>
        <v>45530</v>
      </c>
      <c r="AD30" s="32"/>
      <c r="AE30" s="36"/>
      <c r="AF30" s="30" t="str">
        <f t="shared" si="7"/>
        <v/>
      </c>
      <c r="AG30" s="3">
        <f t="shared" si="16"/>
        <v>45561</v>
      </c>
      <c r="AH30" s="32"/>
      <c r="AI30" s="36"/>
      <c r="AJ30" s="30" t="str">
        <f t="shared" si="8"/>
        <v/>
      </c>
      <c r="AK30" s="3">
        <f t="shared" si="17"/>
        <v>45591</v>
      </c>
      <c r="AL30" s="32"/>
      <c r="AM30" s="36"/>
      <c r="AN30" s="30" t="str">
        <f t="shared" si="9"/>
        <v/>
      </c>
      <c r="AO30" s="3">
        <f t="shared" si="18"/>
        <v>45622</v>
      </c>
      <c r="AP30" s="32"/>
      <c r="AQ30" s="36"/>
      <c r="AR30" s="30" t="str">
        <f t="shared" si="10"/>
        <v/>
      </c>
      <c r="AS30" s="3">
        <f t="shared" si="19"/>
        <v>45652</v>
      </c>
      <c r="AT30" s="32"/>
      <c r="AU30" s="36"/>
      <c r="AV30" s="30" t="str">
        <f t="shared" si="11"/>
        <v/>
      </c>
    </row>
    <row r="31" spans="1:48" ht="44.1" customHeight="1" x14ac:dyDescent="0.25">
      <c r="A31" s="3">
        <f t="shared" si="20"/>
        <v>45318</v>
      </c>
      <c r="B31" s="32"/>
      <c r="C31" s="36"/>
      <c r="D31" s="30" t="str">
        <f t="shared" si="24"/>
        <v/>
      </c>
      <c r="E31" s="3">
        <f t="shared" si="21"/>
        <v>45349</v>
      </c>
      <c r="F31" s="32"/>
      <c r="G31" s="36"/>
      <c r="H31" s="30" t="str">
        <f t="shared" si="1"/>
        <v/>
      </c>
      <c r="I31" s="3">
        <f t="shared" si="22"/>
        <v>45378</v>
      </c>
      <c r="J31" s="32"/>
      <c r="K31" s="36"/>
      <c r="L31" s="30" t="str">
        <f t="shared" si="2"/>
        <v>KW 13</v>
      </c>
      <c r="M31" s="3">
        <f t="shared" si="23"/>
        <v>45409</v>
      </c>
      <c r="N31" s="32"/>
      <c r="O31" s="36"/>
      <c r="P31" s="30" t="str">
        <f t="shared" si="3"/>
        <v/>
      </c>
      <c r="Q31" s="3">
        <f t="shared" si="12"/>
        <v>45439</v>
      </c>
      <c r="R31" s="32"/>
      <c r="S31" s="36"/>
      <c r="T31" s="30" t="str">
        <f t="shared" si="4"/>
        <v/>
      </c>
      <c r="U31" s="3">
        <f t="shared" si="13"/>
        <v>45470</v>
      </c>
      <c r="V31" s="32"/>
      <c r="W31" s="36"/>
      <c r="X31" s="30" t="str">
        <f t="shared" si="5"/>
        <v/>
      </c>
      <c r="Y31" s="3">
        <f t="shared" si="14"/>
        <v>45500</v>
      </c>
      <c r="Z31" s="32"/>
      <c r="AA31" s="36"/>
      <c r="AB31" s="30" t="str">
        <f t="shared" si="6"/>
        <v/>
      </c>
      <c r="AC31" s="3">
        <f t="shared" si="15"/>
        <v>45531</v>
      </c>
      <c r="AD31" s="32"/>
      <c r="AE31" s="36"/>
      <c r="AF31" s="30" t="str">
        <f t="shared" si="7"/>
        <v/>
      </c>
      <c r="AG31" s="3">
        <f t="shared" si="16"/>
        <v>45562</v>
      </c>
      <c r="AH31" s="32"/>
      <c r="AI31" s="36"/>
      <c r="AJ31" s="30" t="str">
        <f t="shared" si="8"/>
        <v/>
      </c>
      <c r="AK31" s="3">
        <f t="shared" si="17"/>
        <v>45592</v>
      </c>
      <c r="AL31" s="32"/>
      <c r="AM31" s="36"/>
      <c r="AN31" s="30" t="str">
        <f t="shared" si="9"/>
        <v/>
      </c>
      <c r="AO31" s="3">
        <f t="shared" si="18"/>
        <v>45623</v>
      </c>
      <c r="AP31" s="32"/>
      <c r="AQ31" s="36"/>
      <c r="AR31" s="30" t="str">
        <f t="shared" si="10"/>
        <v>KW 48</v>
      </c>
      <c r="AS31" s="3">
        <f t="shared" si="19"/>
        <v>45653</v>
      </c>
      <c r="AT31" s="32"/>
      <c r="AU31" s="36"/>
      <c r="AV31" s="30" t="str">
        <f t="shared" si="11"/>
        <v/>
      </c>
    </row>
    <row r="32" spans="1:48" ht="44.1" customHeight="1" x14ac:dyDescent="0.25">
      <c r="A32" s="3">
        <f t="shared" si="20"/>
        <v>45319</v>
      </c>
      <c r="B32" s="32"/>
      <c r="C32" s="36"/>
      <c r="D32" s="30" t="str">
        <f t="shared" si="24"/>
        <v/>
      </c>
      <c r="E32" s="3">
        <f t="shared" si="21"/>
        <v>45350</v>
      </c>
      <c r="F32" s="32"/>
      <c r="G32" s="36"/>
      <c r="H32" s="30" t="str">
        <f t="shared" si="1"/>
        <v>KW 9</v>
      </c>
      <c r="I32" s="3">
        <f t="shared" si="22"/>
        <v>45379</v>
      </c>
      <c r="J32" s="32"/>
      <c r="K32" s="36"/>
      <c r="L32" s="30" t="str">
        <f t="shared" si="2"/>
        <v/>
      </c>
      <c r="M32" s="3">
        <f t="shared" si="23"/>
        <v>45410</v>
      </c>
      <c r="N32" s="32"/>
      <c r="O32" s="36"/>
      <c r="P32" s="30" t="str">
        <f t="shared" si="3"/>
        <v/>
      </c>
      <c r="Q32" s="3">
        <f t="shared" si="12"/>
        <v>45440</v>
      </c>
      <c r="R32" s="32"/>
      <c r="S32" s="36"/>
      <c r="T32" s="30" t="str">
        <f t="shared" si="4"/>
        <v/>
      </c>
      <c r="U32" s="3">
        <f t="shared" si="13"/>
        <v>45471</v>
      </c>
      <c r="V32" s="32"/>
      <c r="W32" s="36"/>
      <c r="X32" s="30" t="str">
        <f t="shared" si="5"/>
        <v/>
      </c>
      <c r="Y32" s="3">
        <f t="shared" si="14"/>
        <v>45501</v>
      </c>
      <c r="Z32" s="32"/>
      <c r="AA32" s="36"/>
      <c r="AB32" s="30" t="str">
        <f t="shared" si="6"/>
        <v/>
      </c>
      <c r="AC32" s="3">
        <f t="shared" si="15"/>
        <v>45532</v>
      </c>
      <c r="AD32" s="32"/>
      <c r="AE32" s="36"/>
      <c r="AF32" s="30" t="str">
        <f t="shared" si="7"/>
        <v>KW 35</v>
      </c>
      <c r="AG32" s="3">
        <f t="shared" si="16"/>
        <v>45563</v>
      </c>
      <c r="AH32" s="32"/>
      <c r="AI32" s="36"/>
      <c r="AJ32" s="30" t="str">
        <f t="shared" si="8"/>
        <v/>
      </c>
      <c r="AK32" s="3">
        <f t="shared" si="17"/>
        <v>45593</v>
      </c>
      <c r="AL32" s="32"/>
      <c r="AM32" s="36"/>
      <c r="AN32" s="30" t="str">
        <f t="shared" si="9"/>
        <v/>
      </c>
      <c r="AO32" s="3">
        <f t="shared" si="18"/>
        <v>45624</v>
      </c>
      <c r="AP32" s="32"/>
      <c r="AQ32" s="36"/>
      <c r="AR32" s="30" t="str">
        <f t="shared" si="10"/>
        <v/>
      </c>
      <c r="AS32" s="3">
        <f t="shared" si="19"/>
        <v>45654</v>
      </c>
      <c r="AT32" s="32"/>
      <c r="AU32" s="36"/>
      <c r="AV32" s="30" t="str">
        <f t="shared" si="11"/>
        <v/>
      </c>
    </row>
    <row r="33" spans="1:48" ht="44.1" customHeight="1" x14ac:dyDescent="0.25">
      <c r="A33" s="3">
        <f t="shared" si="20"/>
        <v>45320</v>
      </c>
      <c r="B33" s="32"/>
      <c r="C33" s="36"/>
      <c r="D33" s="30" t="str">
        <f t="shared" si="24"/>
        <v/>
      </c>
      <c r="E33" s="3">
        <f>IF(DAY(DATE($A$1,2,DAY(E32)+1))=1,"",DATE($A$1,2,DAY(E32)+1))</f>
        <v>45351</v>
      </c>
      <c r="F33" s="32"/>
      <c r="G33" s="36"/>
      <c r="H33" s="30" t="str">
        <f>IF(E33="","",(IF(WEEKDAY(E33)=4,"KW "&amp;WEEKNUM(E33,21),"")))</f>
        <v/>
      </c>
      <c r="I33" s="3">
        <f t="shared" si="22"/>
        <v>45380</v>
      </c>
      <c r="J33" s="32"/>
      <c r="K33" s="36"/>
      <c r="L33" s="30" t="str">
        <f t="shared" si="2"/>
        <v/>
      </c>
      <c r="M33" s="3">
        <f t="shared" si="23"/>
        <v>45411</v>
      </c>
      <c r="N33" s="32"/>
      <c r="O33" s="36"/>
      <c r="P33" s="30" t="str">
        <f t="shared" si="3"/>
        <v/>
      </c>
      <c r="Q33" s="3">
        <f t="shared" si="12"/>
        <v>45441</v>
      </c>
      <c r="R33" s="32"/>
      <c r="S33" s="36"/>
      <c r="T33" s="30" t="str">
        <f t="shared" si="4"/>
        <v>KW 22</v>
      </c>
      <c r="U33" s="3">
        <f t="shared" si="13"/>
        <v>45472</v>
      </c>
      <c r="V33" s="32"/>
      <c r="W33" s="36"/>
      <c r="X33" s="30" t="str">
        <f t="shared" si="5"/>
        <v/>
      </c>
      <c r="Y33" s="3">
        <f t="shared" si="14"/>
        <v>45502</v>
      </c>
      <c r="Z33" s="32"/>
      <c r="AA33" s="36"/>
      <c r="AB33" s="30" t="str">
        <f t="shared" si="6"/>
        <v/>
      </c>
      <c r="AC33" s="3">
        <f t="shared" si="15"/>
        <v>45533</v>
      </c>
      <c r="AD33" s="32"/>
      <c r="AE33" s="36"/>
      <c r="AF33" s="30" t="str">
        <f t="shared" si="7"/>
        <v/>
      </c>
      <c r="AG33" s="3">
        <f t="shared" si="16"/>
        <v>45564</v>
      </c>
      <c r="AH33" s="32"/>
      <c r="AI33" s="36"/>
      <c r="AJ33" s="30" t="str">
        <f t="shared" si="8"/>
        <v/>
      </c>
      <c r="AK33" s="3">
        <f t="shared" si="17"/>
        <v>45594</v>
      </c>
      <c r="AL33" s="32"/>
      <c r="AM33" s="36"/>
      <c r="AN33" s="30" t="str">
        <f t="shared" si="9"/>
        <v/>
      </c>
      <c r="AO33" s="3">
        <f t="shared" si="18"/>
        <v>45625</v>
      </c>
      <c r="AP33" s="32"/>
      <c r="AQ33" s="36"/>
      <c r="AR33" s="30" t="str">
        <f t="shared" si="10"/>
        <v/>
      </c>
      <c r="AS33" s="3">
        <f t="shared" si="19"/>
        <v>45655</v>
      </c>
      <c r="AT33" s="32"/>
      <c r="AU33" s="36"/>
      <c r="AV33" s="30" t="str">
        <f t="shared" si="11"/>
        <v/>
      </c>
    </row>
    <row r="34" spans="1:48" ht="44.1" customHeight="1" x14ac:dyDescent="0.25">
      <c r="A34" s="3">
        <f>A33+1</f>
        <v>45321</v>
      </c>
      <c r="B34" s="32"/>
      <c r="C34" s="36"/>
      <c r="D34" s="30" t="str">
        <f t="shared" si="24"/>
        <v/>
      </c>
      <c r="E34" s="3"/>
      <c r="F34" s="32"/>
      <c r="G34" s="36"/>
      <c r="H34" s="30" t="str">
        <f t="shared" si="1"/>
        <v/>
      </c>
      <c r="I34" s="3">
        <f t="shared" si="22"/>
        <v>45381</v>
      </c>
      <c r="J34" s="32"/>
      <c r="K34" s="36"/>
      <c r="L34" s="30" t="str">
        <f t="shared" si="2"/>
        <v/>
      </c>
      <c r="M34" s="3">
        <f t="shared" si="23"/>
        <v>45412</v>
      </c>
      <c r="N34" s="32"/>
      <c r="O34" s="36"/>
      <c r="P34" s="30" t="str">
        <f t="shared" si="3"/>
        <v/>
      </c>
      <c r="Q34" s="3">
        <f t="shared" si="12"/>
        <v>45442</v>
      </c>
      <c r="R34" s="32"/>
      <c r="S34" s="36"/>
      <c r="T34" s="30" t="str">
        <f t="shared" si="4"/>
        <v/>
      </c>
      <c r="U34" s="3">
        <f t="shared" si="13"/>
        <v>45473</v>
      </c>
      <c r="V34" s="32"/>
      <c r="W34" s="36"/>
      <c r="X34" s="30" t="str">
        <f t="shared" si="5"/>
        <v/>
      </c>
      <c r="Y34" s="3">
        <f t="shared" si="14"/>
        <v>45503</v>
      </c>
      <c r="Z34" s="32"/>
      <c r="AA34" s="36"/>
      <c r="AB34" s="30" t="str">
        <f t="shared" si="6"/>
        <v/>
      </c>
      <c r="AC34" s="3">
        <f t="shared" si="15"/>
        <v>45534</v>
      </c>
      <c r="AD34" s="32"/>
      <c r="AE34" s="36"/>
      <c r="AF34" s="30" t="str">
        <f t="shared" si="7"/>
        <v/>
      </c>
      <c r="AG34" s="3">
        <f t="shared" si="16"/>
        <v>45565</v>
      </c>
      <c r="AH34" s="32"/>
      <c r="AI34" s="36"/>
      <c r="AJ34" s="30" t="str">
        <f t="shared" si="8"/>
        <v/>
      </c>
      <c r="AK34" s="3">
        <f t="shared" si="17"/>
        <v>45595</v>
      </c>
      <c r="AL34" s="32"/>
      <c r="AM34" s="36"/>
      <c r="AN34" s="30" t="str">
        <f t="shared" si="9"/>
        <v>KW 44</v>
      </c>
      <c r="AO34" s="3">
        <f t="shared" si="18"/>
        <v>45626</v>
      </c>
      <c r="AP34" s="32"/>
      <c r="AQ34" s="36"/>
      <c r="AR34" s="30" t="str">
        <f t="shared" si="10"/>
        <v/>
      </c>
      <c r="AS34" s="3">
        <f t="shared" si="19"/>
        <v>45656</v>
      </c>
      <c r="AT34" s="32"/>
      <c r="AU34" s="36"/>
      <c r="AV34" s="30" t="str">
        <f t="shared" si="11"/>
        <v/>
      </c>
    </row>
    <row r="35" spans="1:48" ht="44.1" customHeight="1" thickBot="1" x14ac:dyDescent="0.3">
      <c r="A35" s="4">
        <f t="shared" si="20"/>
        <v>45322</v>
      </c>
      <c r="B35" s="33"/>
      <c r="C35" s="39"/>
      <c r="D35" s="31" t="str">
        <f t="shared" si="24"/>
        <v>KW 5</v>
      </c>
      <c r="E35" s="4"/>
      <c r="F35" s="33"/>
      <c r="G35" s="39"/>
      <c r="H35" s="31" t="str">
        <f t="shared" si="1"/>
        <v/>
      </c>
      <c r="I35" s="4">
        <f>I34+1</f>
        <v>45382</v>
      </c>
      <c r="J35" s="33"/>
      <c r="K35" s="37"/>
      <c r="L35" s="31" t="str">
        <f t="shared" si="2"/>
        <v/>
      </c>
      <c r="M35" s="4"/>
      <c r="N35" s="33"/>
      <c r="O35" s="39"/>
      <c r="P35" s="31" t="str">
        <f t="shared" si="3"/>
        <v/>
      </c>
      <c r="Q35" s="4">
        <f t="shared" si="12"/>
        <v>45443</v>
      </c>
      <c r="R35" s="33"/>
      <c r="S35" s="39"/>
      <c r="T35" s="31" t="str">
        <f t="shared" si="4"/>
        <v/>
      </c>
      <c r="U35" s="4"/>
      <c r="V35" s="33"/>
      <c r="W35" s="39"/>
      <c r="X35" s="31" t="str">
        <f t="shared" si="5"/>
        <v/>
      </c>
      <c r="Y35" s="4">
        <f t="shared" si="14"/>
        <v>45504</v>
      </c>
      <c r="Z35" s="33"/>
      <c r="AA35" s="39"/>
      <c r="AB35" s="31" t="str">
        <f t="shared" si="6"/>
        <v>KW 31</v>
      </c>
      <c r="AC35" s="4">
        <f t="shared" si="15"/>
        <v>45535</v>
      </c>
      <c r="AD35" s="33"/>
      <c r="AE35" s="39"/>
      <c r="AF35" s="31" t="str">
        <f t="shared" si="7"/>
        <v/>
      </c>
      <c r="AG35" s="4"/>
      <c r="AH35" s="33"/>
      <c r="AI35" s="39"/>
      <c r="AJ35" s="31" t="str">
        <f t="shared" si="8"/>
        <v/>
      </c>
      <c r="AK35" s="4">
        <f t="shared" si="17"/>
        <v>45596</v>
      </c>
      <c r="AL35" s="33"/>
      <c r="AM35" s="39"/>
      <c r="AN35" s="31" t="str">
        <f t="shared" si="9"/>
        <v/>
      </c>
      <c r="AO35" s="4"/>
      <c r="AP35" s="33"/>
      <c r="AQ35" s="39"/>
      <c r="AR35" s="31" t="str">
        <f t="shared" si="10"/>
        <v/>
      </c>
      <c r="AS35" s="4">
        <f t="shared" si="19"/>
        <v>45657</v>
      </c>
      <c r="AT35" s="33"/>
      <c r="AU35" s="39"/>
      <c r="AV35" s="31" t="str">
        <f t="shared" si="11"/>
        <v/>
      </c>
    </row>
    <row r="36" spans="1:48" ht="44.1" customHeight="1" x14ac:dyDescent="0.25">
      <c r="A36" s="40"/>
      <c r="B36" s="40"/>
      <c r="C36" s="46">
        <f>SUM(C5:C35)</f>
        <v>0</v>
      </c>
      <c r="D36" s="46"/>
      <c r="E36" s="40"/>
      <c r="F36" s="40"/>
      <c r="G36" s="46">
        <f>SUM(G5:G35)</f>
        <v>0</v>
      </c>
      <c r="H36" s="46"/>
      <c r="I36" s="40"/>
      <c r="J36" s="40"/>
      <c r="K36" s="46">
        <f>SUM(K5:K35)</f>
        <v>0</v>
      </c>
      <c r="L36" s="46"/>
      <c r="M36" s="40"/>
      <c r="N36" s="40"/>
      <c r="O36" s="46">
        <f>SUM(O5:O35)</f>
        <v>0</v>
      </c>
      <c r="P36" s="46"/>
      <c r="Q36" s="40"/>
      <c r="R36" s="40"/>
      <c r="S36" s="46">
        <f>SUM(S5:S35)</f>
        <v>0</v>
      </c>
      <c r="T36" s="46"/>
      <c r="U36" s="40"/>
      <c r="V36" s="40"/>
      <c r="W36" s="46">
        <f>SUM(W5:W35)</f>
        <v>0</v>
      </c>
      <c r="X36" s="46"/>
      <c r="Y36" s="40"/>
      <c r="Z36" s="40"/>
      <c r="AA36" s="46">
        <f>SUM(AA5:AA35)</f>
        <v>0</v>
      </c>
      <c r="AB36" s="46"/>
      <c r="AC36" s="40"/>
      <c r="AD36" s="40"/>
      <c r="AE36" s="46">
        <f>SUM(AE5:AE35)</f>
        <v>0</v>
      </c>
      <c r="AF36" s="46"/>
      <c r="AG36" s="40"/>
      <c r="AH36" s="40"/>
      <c r="AI36" s="46">
        <f>SUM(AI5:AI35)</f>
        <v>0</v>
      </c>
      <c r="AJ36" s="46"/>
      <c r="AK36" s="40"/>
      <c r="AL36" s="40"/>
      <c r="AM36" s="46">
        <f>SUM(AM5:AM35)</f>
        <v>0</v>
      </c>
      <c r="AN36" s="46"/>
      <c r="AO36" s="40"/>
      <c r="AP36" s="40"/>
      <c r="AQ36" s="46">
        <f>SUM(AQ5:AQ35)</f>
        <v>0</v>
      </c>
      <c r="AR36" s="46"/>
      <c r="AS36" s="40"/>
      <c r="AT36" s="40"/>
      <c r="AU36" s="46">
        <f>SUM(AU5:AU35)</f>
        <v>0</v>
      </c>
      <c r="AV36" s="46"/>
    </row>
    <row r="37" spans="1:48" ht="38.1" customHeight="1" x14ac:dyDescent="0.25">
      <c r="A37" s="43" t="str">
        <f>"Die Summe deiner geleisteten Stunden im Jahr "&amp;A1&amp;" beträgt:"</f>
        <v>Die Summe deiner geleisteten Stunden im Jahr 2024 beträgt: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35">
        <f>SUM(A36:AV36)</f>
        <v>0</v>
      </c>
      <c r="N37" s="34" t="s">
        <v>38</v>
      </c>
      <c r="O37" s="34"/>
      <c r="P37" s="34"/>
      <c r="Q37" s="34"/>
      <c r="R37" s="34"/>
      <c r="S37" s="34"/>
      <c r="T37" s="34"/>
      <c r="U37" s="34"/>
      <c r="V37" s="34"/>
      <c r="W37" s="34"/>
      <c r="X37" s="34"/>
    </row>
  </sheetData>
  <sheetProtection algorithmName="SHA-512" hashValue="MGAGgVObt8iiG1w5H4FgoHyLcR4CwrrQgVnkW55CpeOksDclJCpvzW7ZqIUoFGEDSyQegDFLZ1PhrF4CW4Jo+w==" saltValue="i1TzbNc0AGscB3U9OWzxIQ==" spinCount="100000" sheet="1" objects="1" scenarios="1"/>
  <mergeCells count="28">
    <mergeCell ref="AU36:AV36"/>
    <mergeCell ref="A37:L37"/>
    <mergeCell ref="W36:X36"/>
    <mergeCell ref="AA36:AB36"/>
    <mergeCell ref="AE36:AF36"/>
    <mergeCell ref="AI36:AJ36"/>
    <mergeCell ref="AM36:AN36"/>
    <mergeCell ref="AQ36:AR36"/>
    <mergeCell ref="C36:D36"/>
    <mergeCell ref="G36:H36"/>
    <mergeCell ref="K36:L36"/>
    <mergeCell ref="O36:P36"/>
    <mergeCell ref="S36:T36"/>
    <mergeCell ref="A1:D3"/>
    <mergeCell ref="E1:AL3"/>
    <mergeCell ref="AN3:AV3"/>
    <mergeCell ref="A4:D4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</mergeCells>
  <conditionalFormatting sqref="A5:D35">
    <cfRule type="expression" dxfId="47" priority="23">
      <formula>AND($A5&lt;&gt;"",(WEEKDAY($A5)=7))</formula>
    </cfRule>
    <cfRule type="expression" dxfId="46" priority="24">
      <formula>AND($A5&lt;&gt;"",(WEEKDAY($A5)=1))</formula>
    </cfRule>
  </conditionalFormatting>
  <conditionalFormatting sqref="E5:H35">
    <cfRule type="expression" dxfId="45" priority="1">
      <formula>AND($E5&lt;&gt;"",(WEEKDAY($E5)=1))</formula>
    </cfRule>
    <cfRule type="expression" dxfId="44" priority="22">
      <formula>AND($E5&lt;&gt;"",(WEEKDAY($E5)=7))</formula>
    </cfRule>
  </conditionalFormatting>
  <conditionalFormatting sqref="I5:L35">
    <cfRule type="expression" dxfId="43" priority="20">
      <formula>AND($I5&lt;&gt;"",(WEEKDAY($I5)=7))</formula>
    </cfRule>
    <cfRule type="expression" dxfId="42" priority="21">
      <formula>AND($I5&lt;&gt;"",(WEEKDAY($I5)=1))</formula>
    </cfRule>
  </conditionalFormatting>
  <conditionalFormatting sqref="M5:P35">
    <cfRule type="expression" dxfId="41" priority="18">
      <formula>AND($M5&lt;&gt;"",(WEEKDAY($M5)=7))</formula>
    </cfRule>
    <cfRule type="expression" dxfId="40" priority="19">
      <formula>AND($M5&lt;&gt;"",(WEEKDAY($M5)=1))</formula>
    </cfRule>
  </conditionalFormatting>
  <conditionalFormatting sqref="Q5:T35">
    <cfRule type="expression" dxfId="39" priority="16">
      <formula>AND($Q5&lt;&gt;"",(WEEKDAY($Q5)=7))</formula>
    </cfRule>
    <cfRule type="expression" dxfId="38" priority="17">
      <formula>AND($Q5&lt;&gt;"",(WEEKDAY($Q5)=1))</formula>
    </cfRule>
  </conditionalFormatting>
  <conditionalFormatting sqref="U5:X35">
    <cfRule type="expression" dxfId="37" priority="14">
      <formula>AND($U5&lt;&gt;"",(WEEKDAY($U5)=7))</formula>
    </cfRule>
    <cfRule type="expression" dxfId="36" priority="15">
      <formula>AND($U5&lt;&gt;"",(WEEKDAY($U5)=1))</formula>
    </cfRule>
  </conditionalFormatting>
  <conditionalFormatting sqref="Y5:AB35">
    <cfRule type="expression" dxfId="35" priority="12">
      <formula>AND($Y5&lt;&gt;"",(WEEKDAY($Y5)=7))</formula>
    </cfRule>
    <cfRule type="expression" dxfId="34" priority="13">
      <formula>AND($Y5&lt;&gt;"",(WEEKDAY($Y5)=1))</formula>
    </cfRule>
  </conditionalFormatting>
  <conditionalFormatting sqref="AC5:AF35">
    <cfRule type="expression" dxfId="33" priority="10">
      <formula>AND($AC5&lt;&gt;"",(WEEKDAY($AC5)=7))</formula>
    </cfRule>
    <cfRule type="expression" dxfId="32" priority="11">
      <formula>AND($AC5&lt;&gt;"",(WEEKDAY($AC5)=1))</formula>
    </cfRule>
  </conditionalFormatting>
  <conditionalFormatting sqref="AG5:AJ35">
    <cfRule type="expression" dxfId="31" priority="8">
      <formula>AND($AG5&lt;&gt;"",(WEEKDAY($AG5)=7))</formula>
    </cfRule>
    <cfRule type="expression" dxfId="30" priority="9">
      <formula>AND($AG5&lt;&gt;"",(WEEKDAY($AG5)=1))</formula>
    </cfRule>
  </conditionalFormatting>
  <conditionalFormatting sqref="AK5:AN35">
    <cfRule type="expression" dxfId="29" priority="6">
      <formula>AND($AK5&lt;&gt;"",(WEEKDAY($AK5)=7))</formula>
    </cfRule>
    <cfRule type="expression" dxfId="28" priority="7">
      <formula>AND($AK5&lt;&gt;"",(WEEKDAY($AK5)=1))</formula>
    </cfRule>
  </conditionalFormatting>
  <conditionalFormatting sqref="AO5:AR35">
    <cfRule type="expression" dxfId="27" priority="4">
      <formula>AND($AO5&lt;&gt;"",(WEEKDAY($AO5)=7))</formula>
    </cfRule>
    <cfRule type="expression" dxfId="26" priority="5">
      <formula>AND($AO5&lt;&gt;"",(WEEKDAY($AO5)=1))</formula>
    </cfRule>
  </conditionalFormatting>
  <conditionalFormatting sqref="AS5:AV35">
    <cfRule type="expression" dxfId="25" priority="2">
      <formula>AND($AS5&lt;&gt;"",(WEEKDAY($AS5)=7))</formula>
    </cfRule>
    <cfRule type="expression" dxfId="24" priority="3">
      <formula>AND($AS5&lt;&gt;"",(WEEKDAY($AS5)=1))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BF8C4-F01F-41B9-835E-DA227D3CC5C1}">
  <sheetPr>
    <pageSetUpPr fitToPage="1"/>
  </sheetPr>
  <dimension ref="A1:AV37"/>
  <sheetViews>
    <sheetView showGridLines="0" zoomScale="55" zoomScaleNormal="55" workbookViewId="0">
      <selection activeCell="A4" sqref="A4:D4"/>
    </sheetView>
  </sheetViews>
  <sheetFormatPr baseColWidth="10" defaultRowHeight="15" x14ac:dyDescent="0.25"/>
  <cols>
    <col min="1" max="1" width="10" customWidth="1"/>
    <col min="2" max="2" width="12" customWidth="1"/>
    <col min="3" max="4" width="5.7109375" customWidth="1"/>
    <col min="5" max="5" width="10" customWidth="1"/>
    <col min="6" max="6" width="11.42578125" customWidth="1"/>
    <col min="7" max="8" width="5.7109375" customWidth="1"/>
    <col min="9" max="9" width="10" customWidth="1"/>
    <col min="10" max="10" width="11.42578125" customWidth="1"/>
    <col min="11" max="12" width="5.7109375" customWidth="1"/>
    <col min="13" max="13" width="10" customWidth="1"/>
    <col min="14" max="14" width="11.42578125" customWidth="1"/>
    <col min="15" max="16" width="5.7109375" customWidth="1"/>
    <col min="17" max="17" width="10" customWidth="1"/>
    <col min="18" max="18" width="11.42578125" customWidth="1"/>
    <col min="19" max="20" width="5.7109375" customWidth="1"/>
    <col min="21" max="21" width="10" customWidth="1"/>
    <col min="22" max="22" width="11.42578125" customWidth="1"/>
    <col min="23" max="24" width="5.7109375" customWidth="1"/>
    <col min="25" max="25" width="10" customWidth="1"/>
    <col min="26" max="26" width="11.42578125" customWidth="1"/>
    <col min="27" max="28" width="5.7109375" customWidth="1"/>
    <col min="29" max="29" width="10" customWidth="1"/>
    <col min="30" max="30" width="11.42578125" customWidth="1"/>
    <col min="31" max="32" width="5.7109375" customWidth="1"/>
    <col min="33" max="33" width="10" customWidth="1"/>
    <col min="34" max="34" width="11.42578125" customWidth="1"/>
    <col min="35" max="36" width="5.7109375" customWidth="1"/>
    <col min="37" max="37" width="10" customWidth="1"/>
    <col min="38" max="38" width="11.42578125" customWidth="1"/>
    <col min="39" max="40" width="5.7109375" customWidth="1"/>
    <col min="41" max="41" width="10" customWidth="1"/>
    <col min="42" max="42" width="11.42578125" customWidth="1"/>
    <col min="43" max="44" width="5.7109375" customWidth="1"/>
    <col min="45" max="45" width="10" customWidth="1"/>
    <col min="46" max="46" width="11.42578125" customWidth="1"/>
    <col min="47" max="48" width="5.7109375" customWidth="1"/>
  </cols>
  <sheetData>
    <row r="1" spans="1:48" ht="46.5" customHeight="1" x14ac:dyDescent="0.3">
      <c r="A1" s="60">
        <v>2024</v>
      </c>
      <c r="B1" s="60"/>
      <c r="C1" s="60"/>
      <c r="D1" s="60"/>
      <c r="E1" s="62" t="s">
        <v>39</v>
      </c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1"/>
      <c r="AN1" s="5"/>
      <c r="AO1" s="5"/>
      <c r="AP1" s="5"/>
      <c r="AQ1" s="5"/>
      <c r="AR1" s="5"/>
      <c r="AS1" s="5"/>
      <c r="AT1" s="5"/>
      <c r="AU1" s="5"/>
      <c r="AV1" s="6"/>
    </row>
    <row r="2" spans="1:48" ht="15" customHeight="1" x14ac:dyDescent="0.3">
      <c r="A2" s="60"/>
      <c r="B2" s="60"/>
      <c r="C2" s="60"/>
      <c r="D2" s="60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N2" s="6"/>
      <c r="AO2" s="6"/>
      <c r="AP2" s="6"/>
      <c r="AQ2" s="6"/>
      <c r="AR2" s="6"/>
      <c r="AS2" s="6"/>
      <c r="AT2" s="6"/>
      <c r="AU2" s="6"/>
      <c r="AV2" s="7"/>
    </row>
    <row r="3" spans="1:48" ht="16.5" customHeight="1" thickBot="1" x14ac:dyDescent="0.35">
      <c r="A3" s="61"/>
      <c r="B3" s="61"/>
      <c r="C3" s="61"/>
      <c r="D3" s="61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N3" s="47"/>
      <c r="AO3" s="47"/>
      <c r="AP3" s="47"/>
      <c r="AQ3" s="47"/>
      <c r="AR3" s="47"/>
      <c r="AS3" s="47"/>
      <c r="AT3" s="47"/>
      <c r="AU3" s="47"/>
      <c r="AV3" s="47"/>
    </row>
    <row r="4" spans="1:48" ht="44.1" customHeight="1" thickBot="1" x14ac:dyDescent="0.3">
      <c r="A4" s="64" t="s">
        <v>0</v>
      </c>
      <c r="B4" s="65"/>
      <c r="C4" s="65"/>
      <c r="D4" s="65"/>
      <c r="E4" s="65" t="s">
        <v>1</v>
      </c>
      <c r="F4" s="65"/>
      <c r="G4" s="65"/>
      <c r="H4" s="65"/>
      <c r="I4" s="65" t="s">
        <v>2</v>
      </c>
      <c r="J4" s="65"/>
      <c r="K4" s="65"/>
      <c r="L4" s="65"/>
      <c r="M4" s="65" t="s">
        <v>3</v>
      </c>
      <c r="N4" s="65"/>
      <c r="O4" s="65"/>
      <c r="P4" s="65"/>
      <c r="Q4" s="65" t="s">
        <v>4</v>
      </c>
      <c r="R4" s="65"/>
      <c r="S4" s="65"/>
      <c r="T4" s="65"/>
      <c r="U4" s="65" t="s">
        <v>5</v>
      </c>
      <c r="V4" s="65"/>
      <c r="W4" s="65"/>
      <c r="X4" s="65"/>
      <c r="Y4" s="65" t="s">
        <v>6</v>
      </c>
      <c r="Z4" s="65"/>
      <c r="AA4" s="65"/>
      <c r="AB4" s="65"/>
      <c r="AC4" s="65" t="s">
        <v>7</v>
      </c>
      <c r="AD4" s="65"/>
      <c r="AE4" s="65"/>
      <c r="AF4" s="65"/>
      <c r="AG4" s="65" t="s">
        <v>8</v>
      </c>
      <c r="AH4" s="65"/>
      <c r="AI4" s="65"/>
      <c r="AJ4" s="65"/>
      <c r="AK4" s="65" t="s">
        <v>9</v>
      </c>
      <c r="AL4" s="65"/>
      <c r="AM4" s="65"/>
      <c r="AN4" s="65"/>
      <c r="AO4" s="65" t="s">
        <v>10</v>
      </c>
      <c r="AP4" s="65"/>
      <c r="AQ4" s="65"/>
      <c r="AR4" s="65"/>
      <c r="AS4" s="65" t="s">
        <v>11</v>
      </c>
      <c r="AT4" s="65"/>
      <c r="AU4" s="65"/>
      <c r="AV4" s="66"/>
    </row>
    <row r="5" spans="1:48" ht="44.1" customHeight="1" x14ac:dyDescent="0.25">
      <c r="A5" s="2">
        <f>DATE($A$1,1,1)</f>
        <v>45292</v>
      </c>
      <c r="B5" s="32"/>
      <c r="C5" s="38"/>
      <c r="D5" s="30" t="str">
        <f t="shared" ref="D5:D6" si="0">IF(A5&lt;&gt;"",IF(WEEKDAY(A5)=4,"KW "&amp; WEEKNUM(A5,21),""),"")</f>
        <v/>
      </c>
      <c r="E5" s="2">
        <f>DATE($A$1,2,1)</f>
        <v>45323</v>
      </c>
      <c r="F5" s="32"/>
      <c r="G5" s="38"/>
      <c r="H5" s="30" t="str">
        <f t="shared" ref="H5:H35" si="1">IF(E5&lt;&gt;"",IF(WEEKDAY(E5)=4,"KW "&amp; WEEKNUM(E5,21),""),"")</f>
        <v/>
      </c>
      <c r="I5" s="2">
        <f>DATE($A$1,3,1)</f>
        <v>45352</v>
      </c>
      <c r="J5" s="32"/>
      <c r="K5" s="38"/>
      <c r="L5" s="30" t="str">
        <f t="shared" ref="L5:L35" si="2">IF(I5&lt;&gt;"",IF(WEEKDAY(I5)=4,"KW "&amp; WEEKNUM(I5,21),""),"")</f>
        <v/>
      </c>
      <c r="M5" s="2">
        <f>DATE($A$1,4,1)</f>
        <v>45383</v>
      </c>
      <c r="N5" s="32"/>
      <c r="O5" s="38"/>
      <c r="P5" s="30" t="str">
        <f t="shared" ref="P5:P35" si="3">IF(M5&lt;&gt;"",IF(WEEKDAY(M5)=4,"KW "&amp; WEEKNUM(M5,21),""),"")</f>
        <v/>
      </c>
      <c r="Q5" s="2">
        <f>DATE($A$1,5,1)</f>
        <v>45413</v>
      </c>
      <c r="R5" s="32"/>
      <c r="S5" s="38"/>
      <c r="T5" s="30" t="str">
        <f t="shared" ref="T5:T35" si="4">IF(Q5&lt;&gt;"",IF(WEEKDAY(Q5)=4,"KW "&amp; WEEKNUM(Q5,21),""),"")</f>
        <v>KW 18</v>
      </c>
      <c r="U5" s="2">
        <f>DATE($A$1,6,1)</f>
        <v>45444</v>
      </c>
      <c r="V5" s="32"/>
      <c r="W5" s="38"/>
      <c r="X5" s="30" t="str">
        <f t="shared" ref="X5:X35" si="5">IF(U5&lt;&gt;"",IF(WEEKDAY(U5)=4,"KW "&amp; WEEKNUM(U5,21),""),"")</f>
        <v/>
      </c>
      <c r="Y5" s="2">
        <f>DATE($A$1,7,1)</f>
        <v>45474</v>
      </c>
      <c r="Z5" s="32"/>
      <c r="AA5" s="38"/>
      <c r="AB5" s="30" t="str">
        <f t="shared" ref="AB5:AB35" si="6">IF(Y5&lt;&gt;"",IF(WEEKDAY(Y5)=4,"KW "&amp; WEEKNUM(Y5,21),""),"")</f>
        <v/>
      </c>
      <c r="AC5" s="2">
        <f>DATE($A$1,8,1)</f>
        <v>45505</v>
      </c>
      <c r="AD5" s="32"/>
      <c r="AE5" s="38"/>
      <c r="AF5" s="30" t="str">
        <f t="shared" ref="AF5:AF35" si="7">IF(AC5&lt;&gt;"",IF(WEEKDAY(AC5)=4,"KW "&amp; WEEKNUM(AC5,21),""),"")</f>
        <v/>
      </c>
      <c r="AG5" s="2">
        <f>DATE($A$1,9,1)</f>
        <v>45536</v>
      </c>
      <c r="AH5" s="32"/>
      <c r="AI5" s="38"/>
      <c r="AJ5" s="30" t="str">
        <f t="shared" ref="AJ5:AJ35" si="8">IF(AG5&lt;&gt;"",IF(WEEKDAY(AG5)=4,"KW "&amp; WEEKNUM(AG5,21),""),"")</f>
        <v/>
      </c>
      <c r="AK5" s="2">
        <f>DATE($A$1,10,1)</f>
        <v>45566</v>
      </c>
      <c r="AL5" s="32"/>
      <c r="AM5" s="38"/>
      <c r="AN5" s="30" t="str">
        <f t="shared" ref="AN5:AN35" si="9">IF(AK5&lt;&gt;"",IF(WEEKDAY(AK5)=4,"KW "&amp; WEEKNUM(AK5,21),""),"")</f>
        <v/>
      </c>
      <c r="AO5" s="2">
        <f>DATE($A$1,11,1)</f>
        <v>45597</v>
      </c>
      <c r="AP5" s="32"/>
      <c r="AQ5" s="38"/>
      <c r="AR5" s="30" t="str">
        <f t="shared" ref="AR5:AR35" si="10">IF(AO5&lt;&gt;"",IF(WEEKDAY(AO5)=4,"KW "&amp; WEEKNUM(AO5,21),""),"")</f>
        <v/>
      </c>
      <c r="AS5" s="2">
        <f>DATE($A$1,12,1)</f>
        <v>45627</v>
      </c>
      <c r="AT5" s="32"/>
      <c r="AU5" s="38"/>
      <c r="AV5" s="30" t="str">
        <f t="shared" ref="AV5:AV35" si="11">IF(AS5&lt;&gt;"",IF(WEEKDAY(AS5)=4,"KW "&amp; WEEKNUM(AS5,21),""),"")</f>
        <v/>
      </c>
    </row>
    <row r="6" spans="1:48" ht="44.1" customHeight="1" x14ac:dyDescent="0.25">
      <c r="A6" s="3">
        <f>A5+1</f>
        <v>45293</v>
      </c>
      <c r="B6" s="32"/>
      <c r="C6" s="36"/>
      <c r="D6" s="30" t="str">
        <f t="shared" si="0"/>
        <v/>
      </c>
      <c r="E6" s="3">
        <f>E5+1</f>
        <v>45324</v>
      </c>
      <c r="F6" s="32"/>
      <c r="G6" s="36"/>
      <c r="H6" s="30" t="str">
        <f t="shared" si="1"/>
        <v/>
      </c>
      <c r="I6" s="3">
        <f>I5+1</f>
        <v>45353</v>
      </c>
      <c r="J6" s="32"/>
      <c r="K6" s="36"/>
      <c r="L6" s="30" t="str">
        <f t="shared" si="2"/>
        <v/>
      </c>
      <c r="M6" s="3">
        <f>M5+1</f>
        <v>45384</v>
      </c>
      <c r="N6" s="32"/>
      <c r="O6" s="36"/>
      <c r="P6" s="30" t="str">
        <f t="shared" si="3"/>
        <v/>
      </c>
      <c r="Q6" s="3">
        <f t="shared" ref="Q6:Q35" si="12">Q5+1</f>
        <v>45414</v>
      </c>
      <c r="R6" s="32"/>
      <c r="S6" s="36"/>
      <c r="T6" s="30" t="str">
        <f t="shared" si="4"/>
        <v/>
      </c>
      <c r="U6" s="3">
        <f t="shared" ref="U6:U34" si="13">U5+1</f>
        <v>45445</v>
      </c>
      <c r="V6" s="32"/>
      <c r="W6" s="36"/>
      <c r="X6" s="30" t="str">
        <f t="shared" si="5"/>
        <v/>
      </c>
      <c r="Y6" s="3">
        <f t="shared" ref="Y6:Y35" si="14">Y5+1</f>
        <v>45475</v>
      </c>
      <c r="Z6" s="32"/>
      <c r="AA6" s="36"/>
      <c r="AB6" s="30" t="str">
        <f t="shared" si="6"/>
        <v/>
      </c>
      <c r="AC6" s="3">
        <f t="shared" ref="AC6:AC35" si="15">AC5+1</f>
        <v>45506</v>
      </c>
      <c r="AD6" s="32"/>
      <c r="AE6" s="36"/>
      <c r="AF6" s="30" t="str">
        <f t="shared" si="7"/>
        <v/>
      </c>
      <c r="AG6" s="3">
        <f t="shared" ref="AG6:AG34" si="16">AG5+1</f>
        <v>45537</v>
      </c>
      <c r="AH6" s="32"/>
      <c r="AI6" s="36"/>
      <c r="AJ6" s="30" t="str">
        <f t="shared" si="8"/>
        <v/>
      </c>
      <c r="AK6" s="3">
        <f t="shared" ref="AK6:AK35" si="17">AK5+1</f>
        <v>45567</v>
      </c>
      <c r="AL6" s="32"/>
      <c r="AM6" s="36"/>
      <c r="AN6" s="30" t="str">
        <f t="shared" si="9"/>
        <v>KW 40</v>
      </c>
      <c r="AO6" s="3">
        <f t="shared" ref="AO6:AO34" si="18">AO5+1</f>
        <v>45598</v>
      </c>
      <c r="AP6" s="32"/>
      <c r="AQ6" s="36"/>
      <c r="AR6" s="30" t="str">
        <f t="shared" si="10"/>
        <v/>
      </c>
      <c r="AS6" s="3">
        <f t="shared" ref="AS6:AS35" si="19">AS5+1</f>
        <v>45628</v>
      </c>
      <c r="AT6" s="32"/>
      <c r="AU6" s="36"/>
      <c r="AV6" s="30" t="str">
        <f t="shared" si="11"/>
        <v/>
      </c>
    </row>
    <row r="7" spans="1:48" ht="44.1" customHeight="1" x14ac:dyDescent="0.25">
      <c r="A7" s="3">
        <f t="shared" ref="A7:A35" si="20">A6+1</f>
        <v>45294</v>
      </c>
      <c r="B7" s="32"/>
      <c r="C7" s="36"/>
      <c r="D7" s="30" t="str">
        <f>IF(A7&lt;&gt;"",IF(WEEKDAY(A7)=4,"KW "&amp; WEEKNUM(A7,21),""),"")</f>
        <v>KW 1</v>
      </c>
      <c r="E7" s="3">
        <f t="shared" ref="E7:E32" si="21">E6+1</f>
        <v>45325</v>
      </c>
      <c r="F7" s="32"/>
      <c r="G7" s="36"/>
      <c r="H7" s="30" t="str">
        <f t="shared" si="1"/>
        <v/>
      </c>
      <c r="I7" s="3">
        <f t="shared" ref="I7:I34" si="22">I6+1</f>
        <v>45354</v>
      </c>
      <c r="J7" s="32"/>
      <c r="K7" s="36"/>
      <c r="L7" s="30" t="str">
        <f t="shared" si="2"/>
        <v/>
      </c>
      <c r="M7" s="3">
        <f t="shared" ref="M7:M34" si="23">M6+1</f>
        <v>45385</v>
      </c>
      <c r="N7" s="32"/>
      <c r="O7" s="36"/>
      <c r="P7" s="30" t="str">
        <f t="shared" si="3"/>
        <v>KW 14</v>
      </c>
      <c r="Q7" s="3">
        <f t="shared" si="12"/>
        <v>45415</v>
      </c>
      <c r="R7" s="32"/>
      <c r="S7" s="36"/>
      <c r="T7" s="30" t="str">
        <f t="shared" si="4"/>
        <v/>
      </c>
      <c r="U7" s="3">
        <f t="shared" si="13"/>
        <v>45446</v>
      </c>
      <c r="V7" s="32"/>
      <c r="W7" s="36"/>
      <c r="X7" s="30" t="str">
        <f t="shared" si="5"/>
        <v/>
      </c>
      <c r="Y7" s="3">
        <f t="shared" si="14"/>
        <v>45476</v>
      </c>
      <c r="Z7" s="32"/>
      <c r="AA7" s="36"/>
      <c r="AB7" s="30" t="str">
        <f t="shared" si="6"/>
        <v>KW 27</v>
      </c>
      <c r="AC7" s="3">
        <f t="shared" si="15"/>
        <v>45507</v>
      </c>
      <c r="AD7" s="32"/>
      <c r="AE7" s="36"/>
      <c r="AF7" s="30" t="str">
        <f t="shared" si="7"/>
        <v/>
      </c>
      <c r="AG7" s="3">
        <f t="shared" si="16"/>
        <v>45538</v>
      </c>
      <c r="AH7" s="32"/>
      <c r="AI7" s="36"/>
      <c r="AJ7" s="30" t="str">
        <f t="shared" si="8"/>
        <v/>
      </c>
      <c r="AK7" s="3">
        <f t="shared" si="17"/>
        <v>45568</v>
      </c>
      <c r="AL7" s="32"/>
      <c r="AM7" s="36"/>
      <c r="AN7" s="30" t="str">
        <f t="shared" si="9"/>
        <v/>
      </c>
      <c r="AO7" s="3">
        <f t="shared" si="18"/>
        <v>45599</v>
      </c>
      <c r="AP7" s="32"/>
      <c r="AQ7" s="36"/>
      <c r="AR7" s="30" t="str">
        <f t="shared" si="10"/>
        <v/>
      </c>
      <c r="AS7" s="3">
        <f t="shared" si="19"/>
        <v>45629</v>
      </c>
      <c r="AT7" s="32"/>
      <c r="AU7" s="36"/>
      <c r="AV7" s="30" t="str">
        <f t="shared" si="11"/>
        <v/>
      </c>
    </row>
    <row r="8" spans="1:48" ht="44.1" customHeight="1" x14ac:dyDescent="0.25">
      <c r="A8" s="3">
        <f t="shared" si="20"/>
        <v>45295</v>
      </c>
      <c r="B8" s="32"/>
      <c r="C8" s="36"/>
      <c r="D8" s="30" t="str">
        <f t="shared" ref="D8:D35" si="24">IF(A8&lt;&gt;"",IF(WEEKDAY(A8)=4,"KW "&amp; WEEKNUM(A8,21),""),"")</f>
        <v/>
      </c>
      <c r="E8" s="3">
        <f t="shared" si="21"/>
        <v>45326</v>
      </c>
      <c r="F8" s="32"/>
      <c r="G8" s="36"/>
      <c r="H8" s="30" t="str">
        <f t="shared" si="1"/>
        <v/>
      </c>
      <c r="I8" s="3">
        <f t="shared" si="22"/>
        <v>45355</v>
      </c>
      <c r="J8" s="32"/>
      <c r="K8" s="36"/>
      <c r="L8" s="30" t="str">
        <f t="shared" si="2"/>
        <v/>
      </c>
      <c r="M8" s="3">
        <f t="shared" si="23"/>
        <v>45386</v>
      </c>
      <c r="N8" s="32"/>
      <c r="O8" s="36"/>
      <c r="P8" s="30" t="str">
        <f t="shared" si="3"/>
        <v/>
      </c>
      <c r="Q8" s="3">
        <f t="shared" si="12"/>
        <v>45416</v>
      </c>
      <c r="R8" s="32"/>
      <c r="S8" s="36"/>
      <c r="T8" s="30" t="str">
        <f t="shared" si="4"/>
        <v/>
      </c>
      <c r="U8" s="3">
        <f t="shared" si="13"/>
        <v>45447</v>
      </c>
      <c r="V8" s="32"/>
      <c r="W8" s="36"/>
      <c r="X8" s="30" t="str">
        <f t="shared" si="5"/>
        <v/>
      </c>
      <c r="Y8" s="3">
        <f t="shared" si="14"/>
        <v>45477</v>
      </c>
      <c r="Z8" s="32"/>
      <c r="AA8" s="36"/>
      <c r="AB8" s="30" t="str">
        <f t="shared" si="6"/>
        <v/>
      </c>
      <c r="AC8" s="3">
        <f t="shared" si="15"/>
        <v>45508</v>
      </c>
      <c r="AD8" s="32"/>
      <c r="AE8" s="36"/>
      <c r="AF8" s="30" t="str">
        <f t="shared" si="7"/>
        <v/>
      </c>
      <c r="AG8" s="3">
        <f t="shared" si="16"/>
        <v>45539</v>
      </c>
      <c r="AH8" s="32"/>
      <c r="AI8" s="36"/>
      <c r="AJ8" s="30" t="str">
        <f t="shared" si="8"/>
        <v>KW 36</v>
      </c>
      <c r="AK8" s="3">
        <f t="shared" si="17"/>
        <v>45569</v>
      </c>
      <c r="AL8" s="32"/>
      <c r="AM8" s="36"/>
      <c r="AN8" s="30" t="str">
        <f t="shared" si="9"/>
        <v/>
      </c>
      <c r="AO8" s="3">
        <f t="shared" si="18"/>
        <v>45600</v>
      </c>
      <c r="AP8" s="32"/>
      <c r="AQ8" s="36"/>
      <c r="AR8" s="30" t="str">
        <f t="shared" si="10"/>
        <v/>
      </c>
      <c r="AS8" s="3">
        <f t="shared" si="19"/>
        <v>45630</v>
      </c>
      <c r="AT8" s="32"/>
      <c r="AU8" s="36"/>
      <c r="AV8" s="30" t="str">
        <f t="shared" si="11"/>
        <v>KW 49</v>
      </c>
    </row>
    <row r="9" spans="1:48" ht="44.1" customHeight="1" x14ac:dyDescent="0.25">
      <c r="A9" s="3">
        <f t="shared" si="20"/>
        <v>45296</v>
      </c>
      <c r="B9" s="32"/>
      <c r="C9" s="36"/>
      <c r="D9" s="30" t="str">
        <f t="shared" si="24"/>
        <v/>
      </c>
      <c r="E9" s="3">
        <f t="shared" si="21"/>
        <v>45327</v>
      </c>
      <c r="F9" s="32"/>
      <c r="G9" s="36"/>
      <c r="H9" s="30" t="str">
        <f t="shared" si="1"/>
        <v/>
      </c>
      <c r="I9" s="3">
        <f t="shared" si="22"/>
        <v>45356</v>
      </c>
      <c r="J9" s="32"/>
      <c r="K9" s="36"/>
      <c r="L9" s="30" t="str">
        <f t="shared" si="2"/>
        <v/>
      </c>
      <c r="M9" s="3">
        <f t="shared" si="23"/>
        <v>45387</v>
      </c>
      <c r="N9" s="32"/>
      <c r="O9" s="36"/>
      <c r="P9" s="30" t="str">
        <f t="shared" si="3"/>
        <v/>
      </c>
      <c r="Q9" s="3">
        <f t="shared" si="12"/>
        <v>45417</v>
      </c>
      <c r="R9" s="32"/>
      <c r="S9" s="36"/>
      <c r="T9" s="30" t="str">
        <f t="shared" si="4"/>
        <v/>
      </c>
      <c r="U9" s="3">
        <f t="shared" si="13"/>
        <v>45448</v>
      </c>
      <c r="V9" s="32"/>
      <c r="W9" s="36"/>
      <c r="X9" s="30" t="str">
        <f t="shared" si="5"/>
        <v>KW 23</v>
      </c>
      <c r="Y9" s="3">
        <f t="shared" si="14"/>
        <v>45478</v>
      </c>
      <c r="Z9" s="32"/>
      <c r="AA9" s="36"/>
      <c r="AB9" s="30" t="str">
        <f t="shared" si="6"/>
        <v/>
      </c>
      <c r="AC9" s="3">
        <f t="shared" si="15"/>
        <v>45509</v>
      </c>
      <c r="AD9" s="32"/>
      <c r="AE9" s="36"/>
      <c r="AF9" s="30" t="str">
        <f t="shared" si="7"/>
        <v/>
      </c>
      <c r="AG9" s="3">
        <f t="shared" si="16"/>
        <v>45540</v>
      </c>
      <c r="AH9" s="32"/>
      <c r="AI9" s="36"/>
      <c r="AJ9" s="30" t="str">
        <f t="shared" si="8"/>
        <v/>
      </c>
      <c r="AK9" s="3">
        <f t="shared" si="17"/>
        <v>45570</v>
      </c>
      <c r="AL9" s="32"/>
      <c r="AM9" s="36"/>
      <c r="AN9" s="30" t="str">
        <f t="shared" si="9"/>
        <v/>
      </c>
      <c r="AO9" s="3">
        <f t="shared" si="18"/>
        <v>45601</v>
      </c>
      <c r="AP9" s="32"/>
      <c r="AQ9" s="36"/>
      <c r="AR9" s="30" t="str">
        <f t="shared" si="10"/>
        <v/>
      </c>
      <c r="AS9" s="3">
        <f t="shared" si="19"/>
        <v>45631</v>
      </c>
      <c r="AT9" s="32"/>
      <c r="AU9" s="36"/>
      <c r="AV9" s="30" t="str">
        <f t="shared" si="11"/>
        <v/>
      </c>
    </row>
    <row r="10" spans="1:48" ht="44.1" customHeight="1" x14ac:dyDescent="0.25">
      <c r="A10" s="3">
        <f t="shared" si="20"/>
        <v>45297</v>
      </c>
      <c r="B10" s="32"/>
      <c r="C10" s="36"/>
      <c r="D10" s="30" t="str">
        <f t="shared" si="24"/>
        <v/>
      </c>
      <c r="E10" s="3">
        <f t="shared" si="21"/>
        <v>45328</v>
      </c>
      <c r="F10" s="32"/>
      <c r="G10" s="36"/>
      <c r="H10" s="30" t="str">
        <f t="shared" si="1"/>
        <v/>
      </c>
      <c r="I10" s="3">
        <f t="shared" si="22"/>
        <v>45357</v>
      </c>
      <c r="J10" s="32"/>
      <c r="K10" s="36"/>
      <c r="L10" s="30" t="str">
        <f t="shared" si="2"/>
        <v>KW 10</v>
      </c>
      <c r="M10" s="3">
        <f t="shared" si="23"/>
        <v>45388</v>
      </c>
      <c r="N10" s="32"/>
      <c r="O10" s="36"/>
      <c r="P10" s="30" t="str">
        <f t="shared" si="3"/>
        <v/>
      </c>
      <c r="Q10" s="3">
        <f t="shared" si="12"/>
        <v>45418</v>
      </c>
      <c r="R10" s="32"/>
      <c r="S10" s="36"/>
      <c r="T10" s="30" t="str">
        <f t="shared" si="4"/>
        <v/>
      </c>
      <c r="U10" s="3">
        <f t="shared" si="13"/>
        <v>45449</v>
      </c>
      <c r="V10" s="32"/>
      <c r="W10" s="36"/>
      <c r="X10" s="30" t="str">
        <f t="shared" si="5"/>
        <v/>
      </c>
      <c r="Y10" s="3">
        <f t="shared" si="14"/>
        <v>45479</v>
      </c>
      <c r="Z10" s="32"/>
      <c r="AA10" s="36"/>
      <c r="AB10" s="30" t="str">
        <f t="shared" si="6"/>
        <v/>
      </c>
      <c r="AC10" s="3">
        <f t="shared" si="15"/>
        <v>45510</v>
      </c>
      <c r="AD10" s="32"/>
      <c r="AE10" s="36"/>
      <c r="AF10" s="30" t="str">
        <f t="shared" si="7"/>
        <v/>
      </c>
      <c r="AG10" s="3">
        <f t="shared" si="16"/>
        <v>45541</v>
      </c>
      <c r="AH10" s="32"/>
      <c r="AI10" s="36"/>
      <c r="AJ10" s="30" t="str">
        <f t="shared" si="8"/>
        <v/>
      </c>
      <c r="AK10" s="3">
        <f t="shared" si="17"/>
        <v>45571</v>
      </c>
      <c r="AL10" s="32"/>
      <c r="AM10" s="36"/>
      <c r="AN10" s="30" t="str">
        <f t="shared" si="9"/>
        <v/>
      </c>
      <c r="AO10" s="3">
        <f t="shared" si="18"/>
        <v>45602</v>
      </c>
      <c r="AP10" s="32"/>
      <c r="AQ10" s="36"/>
      <c r="AR10" s="30" t="str">
        <f t="shared" si="10"/>
        <v>KW 45</v>
      </c>
      <c r="AS10" s="3">
        <f t="shared" si="19"/>
        <v>45632</v>
      </c>
      <c r="AT10" s="32"/>
      <c r="AU10" s="36"/>
      <c r="AV10" s="30" t="str">
        <f t="shared" si="11"/>
        <v/>
      </c>
    </row>
    <row r="11" spans="1:48" ht="44.1" customHeight="1" x14ac:dyDescent="0.25">
      <c r="A11" s="3">
        <f t="shared" si="20"/>
        <v>45298</v>
      </c>
      <c r="B11" s="32"/>
      <c r="C11" s="36"/>
      <c r="D11" s="30" t="str">
        <f t="shared" si="24"/>
        <v/>
      </c>
      <c r="E11" s="3">
        <f t="shared" si="21"/>
        <v>45329</v>
      </c>
      <c r="F11" s="32"/>
      <c r="G11" s="36"/>
      <c r="H11" s="30" t="str">
        <f t="shared" si="1"/>
        <v>KW 6</v>
      </c>
      <c r="I11" s="3">
        <f t="shared" si="22"/>
        <v>45358</v>
      </c>
      <c r="J11" s="32"/>
      <c r="K11" s="36"/>
      <c r="L11" s="30" t="str">
        <f t="shared" si="2"/>
        <v/>
      </c>
      <c r="M11" s="3">
        <f t="shared" si="23"/>
        <v>45389</v>
      </c>
      <c r="N11" s="32"/>
      <c r="O11" s="36"/>
      <c r="P11" s="30" t="str">
        <f t="shared" si="3"/>
        <v/>
      </c>
      <c r="Q11" s="3">
        <f t="shared" si="12"/>
        <v>45419</v>
      </c>
      <c r="R11" s="32"/>
      <c r="S11" s="36"/>
      <c r="T11" s="30" t="str">
        <f t="shared" si="4"/>
        <v/>
      </c>
      <c r="U11" s="3">
        <f t="shared" si="13"/>
        <v>45450</v>
      </c>
      <c r="V11" s="32"/>
      <c r="W11" s="36"/>
      <c r="X11" s="30" t="str">
        <f t="shared" si="5"/>
        <v/>
      </c>
      <c r="Y11" s="3">
        <f t="shared" si="14"/>
        <v>45480</v>
      </c>
      <c r="Z11" s="32"/>
      <c r="AA11" s="36"/>
      <c r="AB11" s="30" t="str">
        <f t="shared" si="6"/>
        <v/>
      </c>
      <c r="AC11" s="3">
        <f t="shared" si="15"/>
        <v>45511</v>
      </c>
      <c r="AD11" s="32"/>
      <c r="AE11" s="36"/>
      <c r="AF11" s="30" t="str">
        <f t="shared" si="7"/>
        <v>KW 32</v>
      </c>
      <c r="AG11" s="3">
        <f t="shared" si="16"/>
        <v>45542</v>
      </c>
      <c r="AH11" s="32"/>
      <c r="AI11" s="36"/>
      <c r="AJ11" s="30" t="str">
        <f t="shared" si="8"/>
        <v/>
      </c>
      <c r="AK11" s="3">
        <f t="shared" si="17"/>
        <v>45572</v>
      </c>
      <c r="AL11" s="32"/>
      <c r="AM11" s="36"/>
      <c r="AN11" s="30" t="str">
        <f t="shared" si="9"/>
        <v/>
      </c>
      <c r="AO11" s="3">
        <f t="shared" si="18"/>
        <v>45603</v>
      </c>
      <c r="AP11" s="32"/>
      <c r="AQ11" s="36"/>
      <c r="AR11" s="30" t="str">
        <f t="shared" si="10"/>
        <v/>
      </c>
      <c r="AS11" s="3">
        <f t="shared" si="19"/>
        <v>45633</v>
      </c>
      <c r="AT11" s="32"/>
      <c r="AU11" s="36"/>
      <c r="AV11" s="30" t="str">
        <f t="shared" si="11"/>
        <v/>
      </c>
    </row>
    <row r="12" spans="1:48" ht="44.1" customHeight="1" x14ac:dyDescent="0.25">
      <c r="A12" s="3">
        <f t="shared" si="20"/>
        <v>45299</v>
      </c>
      <c r="B12" s="32"/>
      <c r="C12" s="36"/>
      <c r="D12" s="30" t="str">
        <f t="shared" si="24"/>
        <v/>
      </c>
      <c r="E12" s="3">
        <f t="shared" si="21"/>
        <v>45330</v>
      </c>
      <c r="F12" s="32"/>
      <c r="G12" s="36"/>
      <c r="H12" s="30" t="str">
        <f t="shared" si="1"/>
        <v/>
      </c>
      <c r="I12" s="3">
        <f t="shared" si="22"/>
        <v>45359</v>
      </c>
      <c r="J12" s="32"/>
      <c r="K12" s="36"/>
      <c r="L12" s="30" t="str">
        <f t="shared" si="2"/>
        <v/>
      </c>
      <c r="M12" s="3">
        <f t="shared" si="23"/>
        <v>45390</v>
      </c>
      <c r="N12" s="32"/>
      <c r="O12" s="36"/>
      <c r="P12" s="30" t="str">
        <f t="shared" si="3"/>
        <v/>
      </c>
      <c r="Q12" s="3">
        <f t="shared" si="12"/>
        <v>45420</v>
      </c>
      <c r="R12" s="32"/>
      <c r="S12" s="36"/>
      <c r="T12" s="30" t="str">
        <f t="shared" si="4"/>
        <v>KW 19</v>
      </c>
      <c r="U12" s="3">
        <f t="shared" si="13"/>
        <v>45451</v>
      </c>
      <c r="V12" s="32"/>
      <c r="W12" s="36"/>
      <c r="X12" s="30" t="str">
        <f t="shared" si="5"/>
        <v/>
      </c>
      <c r="Y12" s="3">
        <f t="shared" si="14"/>
        <v>45481</v>
      </c>
      <c r="Z12" s="32"/>
      <c r="AA12" s="36"/>
      <c r="AB12" s="30" t="str">
        <f t="shared" si="6"/>
        <v/>
      </c>
      <c r="AC12" s="3">
        <f t="shared" si="15"/>
        <v>45512</v>
      </c>
      <c r="AD12" s="32"/>
      <c r="AE12" s="36"/>
      <c r="AF12" s="30" t="str">
        <f t="shared" si="7"/>
        <v/>
      </c>
      <c r="AG12" s="3">
        <f t="shared" si="16"/>
        <v>45543</v>
      </c>
      <c r="AH12" s="32"/>
      <c r="AI12" s="36"/>
      <c r="AJ12" s="30" t="str">
        <f t="shared" si="8"/>
        <v/>
      </c>
      <c r="AK12" s="3">
        <f t="shared" si="17"/>
        <v>45573</v>
      </c>
      <c r="AL12" s="32"/>
      <c r="AM12" s="36"/>
      <c r="AN12" s="30" t="str">
        <f t="shared" si="9"/>
        <v/>
      </c>
      <c r="AO12" s="3">
        <f t="shared" si="18"/>
        <v>45604</v>
      </c>
      <c r="AP12" s="32"/>
      <c r="AQ12" s="36"/>
      <c r="AR12" s="30" t="str">
        <f t="shared" si="10"/>
        <v/>
      </c>
      <c r="AS12" s="3">
        <f t="shared" si="19"/>
        <v>45634</v>
      </c>
      <c r="AT12" s="32"/>
      <c r="AU12" s="36"/>
      <c r="AV12" s="30" t="str">
        <f t="shared" si="11"/>
        <v/>
      </c>
    </row>
    <row r="13" spans="1:48" ht="44.1" customHeight="1" x14ac:dyDescent="0.25">
      <c r="A13" s="3">
        <f t="shared" si="20"/>
        <v>45300</v>
      </c>
      <c r="B13" s="32"/>
      <c r="C13" s="36"/>
      <c r="D13" s="30" t="str">
        <f t="shared" si="24"/>
        <v/>
      </c>
      <c r="E13" s="3">
        <f t="shared" si="21"/>
        <v>45331</v>
      </c>
      <c r="F13" s="32"/>
      <c r="G13" s="36"/>
      <c r="H13" s="30" t="str">
        <f t="shared" si="1"/>
        <v/>
      </c>
      <c r="I13" s="3">
        <f t="shared" si="22"/>
        <v>45360</v>
      </c>
      <c r="J13" s="32"/>
      <c r="K13" s="36"/>
      <c r="L13" s="30" t="str">
        <f t="shared" si="2"/>
        <v/>
      </c>
      <c r="M13" s="3">
        <f t="shared" si="23"/>
        <v>45391</v>
      </c>
      <c r="N13" s="32"/>
      <c r="O13" s="36"/>
      <c r="P13" s="30" t="str">
        <f t="shared" si="3"/>
        <v/>
      </c>
      <c r="Q13" s="3">
        <f t="shared" si="12"/>
        <v>45421</v>
      </c>
      <c r="R13" s="32"/>
      <c r="S13" s="36"/>
      <c r="T13" s="30" t="str">
        <f t="shared" si="4"/>
        <v/>
      </c>
      <c r="U13" s="3">
        <f t="shared" si="13"/>
        <v>45452</v>
      </c>
      <c r="V13" s="32"/>
      <c r="W13" s="36"/>
      <c r="X13" s="30" t="str">
        <f t="shared" si="5"/>
        <v/>
      </c>
      <c r="Y13" s="3">
        <f t="shared" si="14"/>
        <v>45482</v>
      </c>
      <c r="Z13" s="32"/>
      <c r="AA13" s="36"/>
      <c r="AB13" s="30" t="str">
        <f t="shared" si="6"/>
        <v/>
      </c>
      <c r="AC13" s="3">
        <f t="shared" si="15"/>
        <v>45513</v>
      </c>
      <c r="AD13" s="32"/>
      <c r="AE13" s="36"/>
      <c r="AF13" s="30" t="str">
        <f t="shared" si="7"/>
        <v/>
      </c>
      <c r="AG13" s="3">
        <f t="shared" si="16"/>
        <v>45544</v>
      </c>
      <c r="AH13" s="32"/>
      <c r="AI13" s="36"/>
      <c r="AJ13" s="30" t="str">
        <f t="shared" si="8"/>
        <v/>
      </c>
      <c r="AK13" s="3">
        <f t="shared" si="17"/>
        <v>45574</v>
      </c>
      <c r="AL13" s="32"/>
      <c r="AM13" s="36"/>
      <c r="AN13" s="30" t="str">
        <f t="shared" si="9"/>
        <v>KW 41</v>
      </c>
      <c r="AO13" s="3">
        <f t="shared" si="18"/>
        <v>45605</v>
      </c>
      <c r="AP13" s="32"/>
      <c r="AQ13" s="36"/>
      <c r="AR13" s="30" t="str">
        <f t="shared" si="10"/>
        <v/>
      </c>
      <c r="AS13" s="3">
        <f t="shared" si="19"/>
        <v>45635</v>
      </c>
      <c r="AT13" s="32"/>
      <c r="AU13" s="36"/>
      <c r="AV13" s="30" t="str">
        <f t="shared" si="11"/>
        <v/>
      </c>
    </row>
    <row r="14" spans="1:48" ht="44.1" customHeight="1" x14ac:dyDescent="0.25">
      <c r="A14" s="3">
        <f t="shared" si="20"/>
        <v>45301</v>
      </c>
      <c r="B14" s="32"/>
      <c r="C14" s="36"/>
      <c r="D14" s="30" t="str">
        <f t="shared" si="24"/>
        <v>KW 2</v>
      </c>
      <c r="E14" s="3">
        <f t="shared" si="21"/>
        <v>45332</v>
      </c>
      <c r="F14" s="32"/>
      <c r="G14" s="36"/>
      <c r="H14" s="30" t="str">
        <f t="shared" si="1"/>
        <v/>
      </c>
      <c r="I14" s="3">
        <f t="shared" si="22"/>
        <v>45361</v>
      </c>
      <c r="J14" s="32"/>
      <c r="K14" s="36"/>
      <c r="L14" s="30" t="str">
        <f t="shared" si="2"/>
        <v/>
      </c>
      <c r="M14" s="3">
        <f t="shared" si="23"/>
        <v>45392</v>
      </c>
      <c r="N14" s="32"/>
      <c r="O14" s="36"/>
      <c r="P14" s="30" t="str">
        <f t="shared" si="3"/>
        <v>KW 15</v>
      </c>
      <c r="Q14" s="3">
        <f t="shared" si="12"/>
        <v>45422</v>
      </c>
      <c r="R14" s="32"/>
      <c r="S14" s="36"/>
      <c r="T14" s="30" t="str">
        <f t="shared" si="4"/>
        <v/>
      </c>
      <c r="U14" s="3">
        <f t="shared" si="13"/>
        <v>45453</v>
      </c>
      <c r="V14" s="32"/>
      <c r="W14" s="36"/>
      <c r="X14" s="30" t="str">
        <f t="shared" si="5"/>
        <v/>
      </c>
      <c r="Y14" s="3">
        <f t="shared" si="14"/>
        <v>45483</v>
      </c>
      <c r="Z14" s="32"/>
      <c r="AA14" s="36"/>
      <c r="AB14" s="30" t="str">
        <f t="shared" si="6"/>
        <v>KW 28</v>
      </c>
      <c r="AC14" s="3">
        <f t="shared" si="15"/>
        <v>45514</v>
      </c>
      <c r="AD14" s="32"/>
      <c r="AE14" s="36"/>
      <c r="AF14" s="30" t="str">
        <f t="shared" si="7"/>
        <v/>
      </c>
      <c r="AG14" s="3">
        <f t="shared" si="16"/>
        <v>45545</v>
      </c>
      <c r="AH14" s="32"/>
      <c r="AI14" s="36"/>
      <c r="AJ14" s="30" t="str">
        <f t="shared" si="8"/>
        <v/>
      </c>
      <c r="AK14" s="3">
        <f t="shared" si="17"/>
        <v>45575</v>
      </c>
      <c r="AL14" s="32"/>
      <c r="AM14" s="36"/>
      <c r="AN14" s="30" t="str">
        <f t="shared" si="9"/>
        <v/>
      </c>
      <c r="AO14" s="3">
        <f t="shared" si="18"/>
        <v>45606</v>
      </c>
      <c r="AP14" s="32"/>
      <c r="AQ14" s="36"/>
      <c r="AR14" s="30" t="str">
        <f t="shared" si="10"/>
        <v/>
      </c>
      <c r="AS14" s="3">
        <f t="shared" si="19"/>
        <v>45636</v>
      </c>
      <c r="AT14" s="32"/>
      <c r="AU14" s="36"/>
      <c r="AV14" s="30" t="str">
        <f t="shared" si="11"/>
        <v/>
      </c>
    </row>
    <row r="15" spans="1:48" ht="44.1" customHeight="1" x14ac:dyDescent="0.25">
      <c r="A15" s="3">
        <f t="shared" si="20"/>
        <v>45302</v>
      </c>
      <c r="B15" s="32"/>
      <c r="C15" s="36"/>
      <c r="D15" s="30" t="str">
        <f t="shared" si="24"/>
        <v/>
      </c>
      <c r="E15" s="3">
        <f t="shared" si="21"/>
        <v>45333</v>
      </c>
      <c r="F15" s="32"/>
      <c r="G15" s="36"/>
      <c r="H15" s="30" t="str">
        <f t="shared" si="1"/>
        <v/>
      </c>
      <c r="I15" s="3">
        <f t="shared" si="22"/>
        <v>45362</v>
      </c>
      <c r="J15" s="32"/>
      <c r="K15" s="36"/>
      <c r="L15" s="30" t="str">
        <f t="shared" si="2"/>
        <v/>
      </c>
      <c r="M15" s="3">
        <f t="shared" si="23"/>
        <v>45393</v>
      </c>
      <c r="N15" s="32"/>
      <c r="O15" s="36"/>
      <c r="P15" s="30" t="str">
        <f t="shared" si="3"/>
        <v/>
      </c>
      <c r="Q15" s="3">
        <f t="shared" si="12"/>
        <v>45423</v>
      </c>
      <c r="R15" s="32"/>
      <c r="S15" s="36"/>
      <c r="T15" s="30" t="str">
        <f t="shared" si="4"/>
        <v/>
      </c>
      <c r="U15" s="3">
        <f t="shared" si="13"/>
        <v>45454</v>
      </c>
      <c r="V15" s="32"/>
      <c r="W15" s="36"/>
      <c r="X15" s="30" t="str">
        <f t="shared" si="5"/>
        <v/>
      </c>
      <c r="Y15" s="3">
        <f t="shared" si="14"/>
        <v>45484</v>
      </c>
      <c r="Z15" s="32"/>
      <c r="AA15" s="36"/>
      <c r="AB15" s="30" t="str">
        <f t="shared" si="6"/>
        <v/>
      </c>
      <c r="AC15" s="3">
        <f t="shared" si="15"/>
        <v>45515</v>
      </c>
      <c r="AD15" s="32"/>
      <c r="AE15" s="36"/>
      <c r="AF15" s="30" t="str">
        <f t="shared" si="7"/>
        <v/>
      </c>
      <c r="AG15" s="3">
        <f t="shared" si="16"/>
        <v>45546</v>
      </c>
      <c r="AH15" s="32"/>
      <c r="AI15" s="36"/>
      <c r="AJ15" s="30" t="str">
        <f t="shared" si="8"/>
        <v>KW 37</v>
      </c>
      <c r="AK15" s="3">
        <f t="shared" si="17"/>
        <v>45576</v>
      </c>
      <c r="AL15" s="32"/>
      <c r="AM15" s="36"/>
      <c r="AN15" s="30" t="str">
        <f t="shared" si="9"/>
        <v/>
      </c>
      <c r="AO15" s="3">
        <f t="shared" si="18"/>
        <v>45607</v>
      </c>
      <c r="AP15" s="32"/>
      <c r="AQ15" s="36"/>
      <c r="AR15" s="30" t="str">
        <f t="shared" si="10"/>
        <v/>
      </c>
      <c r="AS15" s="3">
        <f t="shared" si="19"/>
        <v>45637</v>
      </c>
      <c r="AT15" s="32"/>
      <c r="AU15" s="36"/>
      <c r="AV15" s="30" t="str">
        <f t="shared" si="11"/>
        <v>KW 50</v>
      </c>
    </row>
    <row r="16" spans="1:48" ht="44.1" customHeight="1" x14ac:dyDescent="0.25">
      <c r="A16" s="3">
        <f t="shared" si="20"/>
        <v>45303</v>
      </c>
      <c r="B16" s="32"/>
      <c r="C16" s="36"/>
      <c r="D16" s="30" t="str">
        <f t="shared" si="24"/>
        <v/>
      </c>
      <c r="E16" s="3">
        <f t="shared" si="21"/>
        <v>45334</v>
      </c>
      <c r="F16" s="32"/>
      <c r="G16" s="36"/>
      <c r="H16" s="30" t="str">
        <f t="shared" si="1"/>
        <v/>
      </c>
      <c r="I16" s="3">
        <f t="shared" si="22"/>
        <v>45363</v>
      </c>
      <c r="J16" s="32"/>
      <c r="K16" s="36"/>
      <c r="L16" s="30" t="str">
        <f t="shared" si="2"/>
        <v/>
      </c>
      <c r="M16" s="3">
        <f t="shared" si="23"/>
        <v>45394</v>
      </c>
      <c r="N16" s="32"/>
      <c r="O16" s="36"/>
      <c r="P16" s="30" t="str">
        <f t="shared" si="3"/>
        <v/>
      </c>
      <c r="Q16" s="3">
        <f t="shared" si="12"/>
        <v>45424</v>
      </c>
      <c r="R16" s="32"/>
      <c r="S16" s="36"/>
      <c r="T16" s="30" t="str">
        <f t="shared" si="4"/>
        <v/>
      </c>
      <c r="U16" s="3">
        <f t="shared" si="13"/>
        <v>45455</v>
      </c>
      <c r="V16" s="32"/>
      <c r="W16" s="36"/>
      <c r="X16" s="30" t="str">
        <f t="shared" si="5"/>
        <v>KW 24</v>
      </c>
      <c r="Y16" s="3">
        <f t="shared" si="14"/>
        <v>45485</v>
      </c>
      <c r="Z16" s="32"/>
      <c r="AA16" s="36"/>
      <c r="AB16" s="30" t="str">
        <f t="shared" si="6"/>
        <v/>
      </c>
      <c r="AC16" s="3">
        <f t="shared" si="15"/>
        <v>45516</v>
      </c>
      <c r="AD16" s="32"/>
      <c r="AE16" s="36"/>
      <c r="AF16" s="30" t="str">
        <f t="shared" si="7"/>
        <v/>
      </c>
      <c r="AG16" s="3">
        <f t="shared" si="16"/>
        <v>45547</v>
      </c>
      <c r="AH16" s="32"/>
      <c r="AI16" s="36"/>
      <c r="AJ16" s="30" t="str">
        <f t="shared" si="8"/>
        <v/>
      </c>
      <c r="AK16" s="3">
        <f t="shared" si="17"/>
        <v>45577</v>
      </c>
      <c r="AL16" s="32"/>
      <c r="AM16" s="36"/>
      <c r="AN16" s="30" t="str">
        <f t="shared" si="9"/>
        <v/>
      </c>
      <c r="AO16" s="3">
        <f t="shared" si="18"/>
        <v>45608</v>
      </c>
      <c r="AP16" s="32"/>
      <c r="AQ16" s="36"/>
      <c r="AR16" s="30" t="str">
        <f t="shared" si="10"/>
        <v/>
      </c>
      <c r="AS16" s="3">
        <f t="shared" si="19"/>
        <v>45638</v>
      </c>
      <c r="AT16" s="32"/>
      <c r="AU16" s="36"/>
      <c r="AV16" s="30" t="str">
        <f t="shared" si="11"/>
        <v/>
      </c>
    </row>
    <row r="17" spans="1:48" ht="44.1" customHeight="1" x14ac:dyDescent="0.25">
      <c r="A17" s="3">
        <f t="shared" si="20"/>
        <v>45304</v>
      </c>
      <c r="B17" s="32"/>
      <c r="C17" s="36"/>
      <c r="D17" s="30" t="str">
        <f t="shared" si="24"/>
        <v/>
      </c>
      <c r="E17" s="3">
        <f t="shared" si="21"/>
        <v>45335</v>
      </c>
      <c r="F17" s="32"/>
      <c r="G17" s="36"/>
      <c r="H17" s="30" t="str">
        <f t="shared" si="1"/>
        <v/>
      </c>
      <c r="I17" s="3">
        <f t="shared" si="22"/>
        <v>45364</v>
      </c>
      <c r="J17" s="32"/>
      <c r="K17" s="36"/>
      <c r="L17" s="30" t="str">
        <f t="shared" si="2"/>
        <v>KW 11</v>
      </c>
      <c r="M17" s="3">
        <f t="shared" si="23"/>
        <v>45395</v>
      </c>
      <c r="N17" s="32"/>
      <c r="O17" s="36"/>
      <c r="P17" s="30" t="str">
        <f t="shared" si="3"/>
        <v/>
      </c>
      <c r="Q17" s="3">
        <f t="shared" si="12"/>
        <v>45425</v>
      </c>
      <c r="R17" s="32"/>
      <c r="S17" s="36"/>
      <c r="T17" s="30" t="str">
        <f t="shared" si="4"/>
        <v/>
      </c>
      <c r="U17" s="3">
        <f t="shared" si="13"/>
        <v>45456</v>
      </c>
      <c r="V17" s="32"/>
      <c r="W17" s="36"/>
      <c r="X17" s="30" t="str">
        <f t="shared" si="5"/>
        <v/>
      </c>
      <c r="Y17" s="3">
        <f t="shared" si="14"/>
        <v>45486</v>
      </c>
      <c r="Z17" s="32"/>
      <c r="AA17" s="36"/>
      <c r="AB17" s="30" t="str">
        <f t="shared" si="6"/>
        <v/>
      </c>
      <c r="AC17" s="3">
        <f t="shared" si="15"/>
        <v>45517</v>
      </c>
      <c r="AD17" s="32"/>
      <c r="AE17" s="36"/>
      <c r="AF17" s="30" t="str">
        <f t="shared" si="7"/>
        <v/>
      </c>
      <c r="AG17" s="3">
        <f t="shared" si="16"/>
        <v>45548</v>
      </c>
      <c r="AH17" s="32"/>
      <c r="AI17" s="36"/>
      <c r="AJ17" s="30" t="str">
        <f t="shared" si="8"/>
        <v/>
      </c>
      <c r="AK17" s="3">
        <f t="shared" si="17"/>
        <v>45578</v>
      </c>
      <c r="AL17" s="32"/>
      <c r="AM17" s="36"/>
      <c r="AN17" s="30" t="str">
        <f t="shared" si="9"/>
        <v/>
      </c>
      <c r="AO17" s="3">
        <f t="shared" si="18"/>
        <v>45609</v>
      </c>
      <c r="AP17" s="32"/>
      <c r="AQ17" s="36"/>
      <c r="AR17" s="30" t="str">
        <f t="shared" si="10"/>
        <v>KW 46</v>
      </c>
      <c r="AS17" s="3">
        <f t="shared" si="19"/>
        <v>45639</v>
      </c>
      <c r="AT17" s="32"/>
      <c r="AU17" s="36"/>
      <c r="AV17" s="30" t="str">
        <f t="shared" si="11"/>
        <v/>
      </c>
    </row>
    <row r="18" spans="1:48" ht="44.1" customHeight="1" x14ac:dyDescent="0.25">
      <c r="A18" s="3">
        <f t="shared" si="20"/>
        <v>45305</v>
      </c>
      <c r="B18" s="32"/>
      <c r="C18" s="36"/>
      <c r="D18" s="30" t="str">
        <f t="shared" si="24"/>
        <v/>
      </c>
      <c r="E18" s="3">
        <f t="shared" si="21"/>
        <v>45336</v>
      </c>
      <c r="F18" s="32"/>
      <c r="G18" s="36"/>
      <c r="H18" s="30" t="str">
        <f t="shared" si="1"/>
        <v>KW 7</v>
      </c>
      <c r="I18" s="3">
        <f t="shared" si="22"/>
        <v>45365</v>
      </c>
      <c r="J18" s="32"/>
      <c r="K18" s="36"/>
      <c r="L18" s="30" t="str">
        <f t="shared" si="2"/>
        <v/>
      </c>
      <c r="M18" s="3">
        <f t="shared" si="23"/>
        <v>45396</v>
      </c>
      <c r="N18" s="32"/>
      <c r="O18" s="36"/>
      <c r="P18" s="30" t="str">
        <f t="shared" si="3"/>
        <v/>
      </c>
      <c r="Q18" s="3">
        <f t="shared" si="12"/>
        <v>45426</v>
      </c>
      <c r="R18" s="32"/>
      <c r="S18" s="36"/>
      <c r="T18" s="30" t="str">
        <f t="shared" si="4"/>
        <v/>
      </c>
      <c r="U18" s="3">
        <f t="shared" si="13"/>
        <v>45457</v>
      </c>
      <c r="V18" s="32"/>
      <c r="W18" s="36"/>
      <c r="X18" s="30" t="str">
        <f t="shared" si="5"/>
        <v/>
      </c>
      <c r="Y18" s="3">
        <f t="shared" si="14"/>
        <v>45487</v>
      </c>
      <c r="Z18" s="32"/>
      <c r="AA18" s="36"/>
      <c r="AB18" s="30" t="str">
        <f t="shared" si="6"/>
        <v/>
      </c>
      <c r="AC18" s="3">
        <f t="shared" si="15"/>
        <v>45518</v>
      </c>
      <c r="AD18" s="32"/>
      <c r="AE18" s="36"/>
      <c r="AF18" s="30" t="str">
        <f t="shared" si="7"/>
        <v>KW 33</v>
      </c>
      <c r="AG18" s="3">
        <f t="shared" si="16"/>
        <v>45549</v>
      </c>
      <c r="AH18" s="32"/>
      <c r="AI18" s="36"/>
      <c r="AJ18" s="30" t="str">
        <f t="shared" si="8"/>
        <v/>
      </c>
      <c r="AK18" s="3">
        <f t="shared" si="17"/>
        <v>45579</v>
      </c>
      <c r="AL18" s="32"/>
      <c r="AM18" s="36"/>
      <c r="AN18" s="30" t="str">
        <f t="shared" si="9"/>
        <v/>
      </c>
      <c r="AO18" s="3">
        <f t="shared" si="18"/>
        <v>45610</v>
      </c>
      <c r="AP18" s="32"/>
      <c r="AQ18" s="36"/>
      <c r="AR18" s="30" t="str">
        <f t="shared" si="10"/>
        <v/>
      </c>
      <c r="AS18" s="3">
        <f t="shared" si="19"/>
        <v>45640</v>
      </c>
      <c r="AT18" s="32"/>
      <c r="AU18" s="36"/>
      <c r="AV18" s="30" t="str">
        <f t="shared" si="11"/>
        <v/>
      </c>
    </row>
    <row r="19" spans="1:48" ht="44.1" customHeight="1" x14ac:dyDescent="0.25">
      <c r="A19" s="3">
        <f t="shared" si="20"/>
        <v>45306</v>
      </c>
      <c r="B19" s="32"/>
      <c r="C19" s="36"/>
      <c r="D19" s="30" t="str">
        <f t="shared" si="24"/>
        <v/>
      </c>
      <c r="E19" s="3">
        <f t="shared" si="21"/>
        <v>45337</v>
      </c>
      <c r="F19" s="32"/>
      <c r="G19" s="36"/>
      <c r="H19" s="30" t="str">
        <f t="shared" si="1"/>
        <v/>
      </c>
      <c r="I19" s="3">
        <f t="shared" si="22"/>
        <v>45366</v>
      </c>
      <c r="J19" s="32"/>
      <c r="K19" s="36"/>
      <c r="L19" s="30" t="str">
        <f t="shared" si="2"/>
        <v/>
      </c>
      <c r="M19" s="3">
        <f t="shared" si="23"/>
        <v>45397</v>
      </c>
      <c r="N19" s="32"/>
      <c r="O19" s="36"/>
      <c r="P19" s="30" t="str">
        <f t="shared" si="3"/>
        <v/>
      </c>
      <c r="Q19" s="3">
        <f t="shared" si="12"/>
        <v>45427</v>
      </c>
      <c r="R19" s="32"/>
      <c r="S19" s="36"/>
      <c r="T19" s="30" t="str">
        <f t="shared" si="4"/>
        <v>KW 20</v>
      </c>
      <c r="U19" s="3">
        <f t="shared" si="13"/>
        <v>45458</v>
      </c>
      <c r="V19" s="32"/>
      <c r="W19" s="36"/>
      <c r="X19" s="30" t="str">
        <f t="shared" si="5"/>
        <v/>
      </c>
      <c r="Y19" s="3">
        <f t="shared" si="14"/>
        <v>45488</v>
      </c>
      <c r="Z19" s="32"/>
      <c r="AA19" s="36"/>
      <c r="AB19" s="30" t="str">
        <f t="shared" si="6"/>
        <v/>
      </c>
      <c r="AC19" s="3">
        <f t="shared" si="15"/>
        <v>45519</v>
      </c>
      <c r="AD19" s="32"/>
      <c r="AE19" s="36"/>
      <c r="AF19" s="30" t="str">
        <f t="shared" si="7"/>
        <v/>
      </c>
      <c r="AG19" s="3">
        <f t="shared" si="16"/>
        <v>45550</v>
      </c>
      <c r="AH19" s="32"/>
      <c r="AI19" s="36"/>
      <c r="AJ19" s="30" t="str">
        <f t="shared" si="8"/>
        <v/>
      </c>
      <c r="AK19" s="3">
        <f t="shared" si="17"/>
        <v>45580</v>
      </c>
      <c r="AL19" s="32"/>
      <c r="AM19" s="36"/>
      <c r="AN19" s="30" t="str">
        <f t="shared" si="9"/>
        <v/>
      </c>
      <c r="AO19" s="3">
        <f t="shared" si="18"/>
        <v>45611</v>
      </c>
      <c r="AP19" s="32"/>
      <c r="AQ19" s="36"/>
      <c r="AR19" s="30" t="str">
        <f t="shared" si="10"/>
        <v/>
      </c>
      <c r="AS19" s="3">
        <f t="shared" si="19"/>
        <v>45641</v>
      </c>
      <c r="AT19" s="32"/>
      <c r="AU19" s="36"/>
      <c r="AV19" s="30" t="str">
        <f t="shared" si="11"/>
        <v/>
      </c>
    </row>
    <row r="20" spans="1:48" ht="44.1" customHeight="1" x14ac:dyDescent="0.25">
      <c r="A20" s="3">
        <f t="shared" si="20"/>
        <v>45307</v>
      </c>
      <c r="B20" s="32"/>
      <c r="C20" s="36"/>
      <c r="D20" s="30" t="str">
        <f t="shared" si="24"/>
        <v/>
      </c>
      <c r="E20" s="3">
        <f t="shared" si="21"/>
        <v>45338</v>
      </c>
      <c r="F20" s="32"/>
      <c r="G20" s="36"/>
      <c r="H20" s="30" t="str">
        <f t="shared" si="1"/>
        <v/>
      </c>
      <c r="I20" s="3">
        <f t="shared" si="22"/>
        <v>45367</v>
      </c>
      <c r="J20" s="32"/>
      <c r="K20" s="36"/>
      <c r="L20" s="30" t="str">
        <f t="shared" si="2"/>
        <v/>
      </c>
      <c r="M20" s="3">
        <f t="shared" si="23"/>
        <v>45398</v>
      </c>
      <c r="N20" s="32"/>
      <c r="O20" s="36"/>
      <c r="P20" s="30" t="str">
        <f t="shared" si="3"/>
        <v/>
      </c>
      <c r="Q20" s="3">
        <f t="shared" si="12"/>
        <v>45428</v>
      </c>
      <c r="R20" s="32"/>
      <c r="S20" s="36"/>
      <c r="T20" s="30" t="str">
        <f t="shared" si="4"/>
        <v/>
      </c>
      <c r="U20" s="3">
        <f t="shared" si="13"/>
        <v>45459</v>
      </c>
      <c r="V20" s="32"/>
      <c r="W20" s="36"/>
      <c r="X20" s="30" t="str">
        <f t="shared" si="5"/>
        <v/>
      </c>
      <c r="Y20" s="3">
        <f t="shared" si="14"/>
        <v>45489</v>
      </c>
      <c r="Z20" s="32"/>
      <c r="AA20" s="36"/>
      <c r="AB20" s="30" t="str">
        <f t="shared" si="6"/>
        <v/>
      </c>
      <c r="AC20" s="3">
        <f t="shared" si="15"/>
        <v>45520</v>
      </c>
      <c r="AD20" s="32"/>
      <c r="AE20" s="36"/>
      <c r="AF20" s="30" t="str">
        <f t="shared" si="7"/>
        <v/>
      </c>
      <c r="AG20" s="3">
        <f t="shared" si="16"/>
        <v>45551</v>
      </c>
      <c r="AH20" s="32"/>
      <c r="AI20" s="36"/>
      <c r="AJ20" s="30" t="str">
        <f t="shared" si="8"/>
        <v/>
      </c>
      <c r="AK20" s="3">
        <f t="shared" si="17"/>
        <v>45581</v>
      </c>
      <c r="AL20" s="32"/>
      <c r="AM20" s="36"/>
      <c r="AN20" s="30" t="str">
        <f t="shared" si="9"/>
        <v>KW 42</v>
      </c>
      <c r="AO20" s="3">
        <f t="shared" si="18"/>
        <v>45612</v>
      </c>
      <c r="AP20" s="32"/>
      <c r="AQ20" s="36"/>
      <c r="AR20" s="30" t="str">
        <f t="shared" si="10"/>
        <v/>
      </c>
      <c r="AS20" s="3">
        <f t="shared" si="19"/>
        <v>45642</v>
      </c>
      <c r="AT20" s="32"/>
      <c r="AU20" s="36"/>
      <c r="AV20" s="30" t="str">
        <f t="shared" si="11"/>
        <v/>
      </c>
    </row>
    <row r="21" spans="1:48" ht="44.1" customHeight="1" x14ac:dyDescent="0.25">
      <c r="A21" s="3">
        <f t="shared" si="20"/>
        <v>45308</v>
      </c>
      <c r="B21" s="32"/>
      <c r="C21" s="36"/>
      <c r="D21" s="30" t="str">
        <f t="shared" si="24"/>
        <v>KW 3</v>
      </c>
      <c r="E21" s="3">
        <f t="shared" si="21"/>
        <v>45339</v>
      </c>
      <c r="F21" s="32"/>
      <c r="G21" s="36"/>
      <c r="H21" s="30" t="str">
        <f t="shared" si="1"/>
        <v/>
      </c>
      <c r="I21" s="3">
        <f t="shared" si="22"/>
        <v>45368</v>
      </c>
      <c r="J21" s="32"/>
      <c r="K21" s="36"/>
      <c r="L21" s="30" t="str">
        <f t="shared" si="2"/>
        <v/>
      </c>
      <c r="M21" s="3">
        <f t="shared" si="23"/>
        <v>45399</v>
      </c>
      <c r="N21" s="32"/>
      <c r="O21" s="36"/>
      <c r="P21" s="30" t="str">
        <f t="shared" si="3"/>
        <v>KW 16</v>
      </c>
      <c r="Q21" s="3">
        <f t="shared" si="12"/>
        <v>45429</v>
      </c>
      <c r="R21" s="32"/>
      <c r="S21" s="36"/>
      <c r="T21" s="30" t="str">
        <f t="shared" si="4"/>
        <v/>
      </c>
      <c r="U21" s="3">
        <f t="shared" si="13"/>
        <v>45460</v>
      </c>
      <c r="V21" s="32"/>
      <c r="W21" s="36"/>
      <c r="X21" s="30" t="str">
        <f t="shared" si="5"/>
        <v/>
      </c>
      <c r="Y21" s="3">
        <f t="shared" si="14"/>
        <v>45490</v>
      </c>
      <c r="Z21" s="32"/>
      <c r="AA21" s="36"/>
      <c r="AB21" s="30" t="str">
        <f t="shared" si="6"/>
        <v>KW 29</v>
      </c>
      <c r="AC21" s="3">
        <f t="shared" si="15"/>
        <v>45521</v>
      </c>
      <c r="AD21" s="32"/>
      <c r="AE21" s="36"/>
      <c r="AF21" s="30" t="str">
        <f t="shared" si="7"/>
        <v/>
      </c>
      <c r="AG21" s="3">
        <f t="shared" si="16"/>
        <v>45552</v>
      </c>
      <c r="AH21" s="32"/>
      <c r="AI21" s="36"/>
      <c r="AJ21" s="30" t="str">
        <f t="shared" si="8"/>
        <v/>
      </c>
      <c r="AK21" s="3">
        <f t="shared" si="17"/>
        <v>45582</v>
      </c>
      <c r="AL21" s="32"/>
      <c r="AM21" s="36"/>
      <c r="AN21" s="30" t="str">
        <f t="shared" si="9"/>
        <v/>
      </c>
      <c r="AO21" s="3">
        <f t="shared" si="18"/>
        <v>45613</v>
      </c>
      <c r="AP21" s="32"/>
      <c r="AQ21" s="36"/>
      <c r="AR21" s="30" t="str">
        <f t="shared" si="10"/>
        <v/>
      </c>
      <c r="AS21" s="3">
        <f t="shared" si="19"/>
        <v>45643</v>
      </c>
      <c r="AT21" s="32"/>
      <c r="AU21" s="36"/>
      <c r="AV21" s="30" t="str">
        <f t="shared" si="11"/>
        <v/>
      </c>
    </row>
    <row r="22" spans="1:48" ht="44.1" customHeight="1" x14ac:dyDescent="0.25">
      <c r="A22" s="3">
        <f t="shared" si="20"/>
        <v>45309</v>
      </c>
      <c r="B22" s="32"/>
      <c r="C22" s="36"/>
      <c r="D22" s="30" t="str">
        <f t="shared" si="24"/>
        <v/>
      </c>
      <c r="E22" s="3">
        <f t="shared" si="21"/>
        <v>45340</v>
      </c>
      <c r="F22" s="32"/>
      <c r="G22" s="36"/>
      <c r="H22" s="30" t="str">
        <f t="shared" si="1"/>
        <v/>
      </c>
      <c r="I22" s="3">
        <f t="shared" si="22"/>
        <v>45369</v>
      </c>
      <c r="J22" s="32"/>
      <c r="K22" s="36"/>
      <c r="L22" s="30" t="str">
        <f t="shared" si="2"/>
        <v/>
      </c>
      <c r="M22" s="3">
        <f t="shared" si="23"/>
        <v>45400</v>
      </c>
      <c r="N22" s="32"/>
      <c r="O22" s="36"/>
      <c r="P22" s="30" t="str">
        <f t="shared" si="3"/>
        <v/>
      </c>
      <c r="Q22" s="3">
        <f t="shared" si="12"/>
        <v>45430</v>
      </c>
      <c r="R22" s="32"/>
      <c r="S22" s="36"/>
      <c r="T22" s="30" t="str">
        <f t="shared" si="4"/>
        <v/>
      </c>
      <c r="U22" s="3">
        <f t="shared" si="13"/>
        <v>45461</v>
      </c>
      <c r="V22" s="32"/>
      <c r="W22" s="36"/>
      <c r="X22" s="30" t="str">
        <f t="shared" si="5"/>
        <v/>
      </c>
      <c r="Y22" s="3">
        <f t="shared" si="14"/>
        <v>45491</v>
      </c>
      <c r="Z22" s="32"/>
      <c r="AA22" s="36"/>
      <c r="AB22" s="30" t="str">
        <f t="shared" si="6"/>
        <v/>
      </c>
      <c r="AC22" s="3">
        <f t="shared" si="15"/>
        <v>45522</v>
      </c>
      <c r="AD22" s="32"/>
      <c r="AE22" s="36"/>
      <c r="AF22" s="30" t="str">
        <f t="shared" si="7"/>
        <v/>
      </c>
      <c r="AG22" s="3">
        <f t="shared" si="16"/>
        <v>45553</v>
      </c>
      <c r="AH22" s="32"/>
      <c r="AI22" s="36"/>
      <c r="AJ22" s="30" t="str">
        <f t="shared" si="8"/>
        <v>KW 38</v>
      </c>
      <c r="AK22" s="3">
        <f t="shared" si="17"/>
        <v>45583</v>
      </c>
      <c r="AL22" s="32"/>
      <c r="AM22" s="36"/>
      <c r="AN22" s="30" t="str">
        <f t="shared" si="9"/>
        <v/>
      </c>
      <c r="AO22" s="3">
        <f t="shared" si="18"/>
        <v>45614</v>
      </c>
      <c r="AP22" s="32"/>
      <c r="AQ22" s="36"/>
      <c r="AR22" s="30" t="str">
        <f t="shared" si="10"/>
        <v/>
      </c>
      <c r="AS22" s="3">
        <f t="shared" si="19"/>
        <v>45644</v>
      </c>
      <c r="AT22" s="32"/>
      <c r="AU22" s="36"/>
      <c r="AV22" s="30" t="str">
        <f t="shared" si="11"/>
        <v>KW 51</v>
      </c>
    </row>
    <row r="23" spans="1:48" ht="44.1" customHeight="1" x14ac:dyDescent="0.25">
      <c r="A23" s="3">
        <f t="shared" si="20"/>
        <v>45310</v>
      </c>
      <c r="B23" s="32"/>
      <c r="C23" s="36"/>
      <c r="D23" s="30" t="str">
        <f t="shared" si="24"/>
        <v/>
      </c>
      <c r="E23" s="3">
        <f t="shared" si="21"/>
        <v>45341</v>
      </c>
      <c r="F23" s="32"/>
      <c r="G23" s="36"/>
      <c r="H23" s="30" t="str">
        <f t="shared" si="1"/>
        <v/>
      </c>
      <c r="I23" s="3">
        <f t="shared" si="22"/>
        <v>45370</v>
      </c>
      <c r="J23" s="32"/>
      <c r="K23" s="36"/>
      <c r="L23" s="30" t="str">
        <f t="shared" si="2"/>
        <v/>
      </c>
      <c r="M23" s="3">
        <f t="shared" si="23"/>
        <v>45401</v>
      </c>
      <c r="N23" s="32"/>
      <c r="O23" s="36"/>
      <c r="P23" s="30" t="str">
        <f t="shared" si="3"/>
        <v/>
      </c>
      <c r="Q23" s="3">
        <f t="shared" si="12"/>
        <v>45431</v>
      </c>
      <c r="R23" s="32"/>
      <c r="S23" s="36"/>
      <c r="T23" s="30" t="str">
        <f t="shared" si="4"/>
        <v/>
      </c>
      <c r="U23" s="3">
        <f t="shared" si="13"/>
        <v>45462</v>
      </c>
      <c r="V23" s="32"/>
      <c r="W23" s="36"/>
      <c r="X23" s="30" t="str">
        <f t="shared" si="5"/>
        <v>KW 25</v>
      </c>
      <c r="Y23" s="3">
        <f t="shared" si="14"/>
        <v>45492</v>
      </c>
      <c r="Z23" s="32"/>
      <c r="AA23" s="36"/>
      <c r="AB23" s="30" t="str">
        <f t="shared" si="6"/>
        <v/>
      </c>
      <c r="AC23" s="3">
        <f t="shared" si="15"/>
        <v>45523</v>
      </c>
      <c r="AD23" s="32"/>
      <c r="AE23" s="36"/>
      <c r="AF23" s="30" t="str">
        <f t="shared" si="7"/>
        <v/>
      </c>
      <c r="AG23" s="3">
        <f t="shared" si="16"/>
        <v>45554</v>
      </c>
      <c r="AH23" s="32"/>
      <c r="AI23" s="36"/>
      <c r="AJ23" s="30" t="str">
        <f t="shared" si="8"/>
        <v/>
      </c>
      <c r="AK23" s="3">
        <f t="shared" si="17"/>
        <v>45584</v>
      </c>
      <c r="AL23" s="32"/>
      <c r="AM23" s="36"/>
      <c r="AN23" s="30" t="str">
        <f t="shared" si="9"/>
        <v/>
      </c>
      <c r="AO23" s="3">
        <f t="shared" si="18"/>
        <v>45615</v>
      </c>
      <c r="AP23" s="32"/>
      <c r="AQ23" s="36"/>
      <c r="AR23" s="30" t="str">
        <f t="shared" si="10"/>
        <v/>
      </c>
      <c r="AS23" s="3">
        <f t="shared" si="19"/>
        <v>45645</v>
      </c>
      <c r="AT23" s="32"/>
      <c r="AU23" s="36"/>
      <c r="AV23" s="30" t="str">
        <f t="shared" si="11"/>
        <v/>
      </c>
    </row>
    <row r="24" spans="1:48" ht="44.1" customHeight="1" x14ac:dyDescent="0.25">
      <c r="A24" s="3">
        <f t="shared" si="20"/>
        <v>45311</v>
      </c>
      <c r="B24" s="32"/>
      <c r="C24" s="36"/>
      <c r="D24" s="30" t="str">
        <f t="shared" si="24"/>
        <v/>
      </c>
      <c r="E24" s="3">
        <f t="shared" si="21"/>
        <v>45342</v>
      </c>
      <c r="F24" s="32"/>
      <c r="G24" s="36"/>
      <c r="H24" s="30" t="str">
        <f t="shared" si="1"/>
        <v/>
      </c>
      <c r="I24" s="3">
        <f t="shared" si="22"/>
        <v>45371</v>
      </c>
      <c r="J24" s="32"/>
      <c r="K24" s="36"/>
      <c r="L24" s="30" t="str">
        <f t="shared" si="2"/>
        <v>KW 12</v>
      </c>
      <c r="M24" s="3">
        <f t="shared" si="23"/>
        <v>45402</v>
      </c>
      <c r="N24" s="32"/>
      <c r="O24" s="36"/>
      <c r="P24" s="30" t="str">
        <f t="shared" si="3"/>
        <v/>
      </c>
      <c r="Q24" s="3">
        <f t="shared" si="12"/>
        <v>45432</v>
      </c>
      <c r="R24" s="32"/>
      <c r="S24" s="36"/>
      <c r="T24" s="30" t="str">
        <f t="shared" si="4"/>
        <v/>
      </c>
      <c r="U24" s="3">
        <f t="shared" si="13"/>
        <v>45463</v>
      </c>
      <c r="V24" s="32"/>
      <c r="W24" s="36"/>
      <c r="X24" s="30" t="str">
        <f t="shared" si="5"/>
        <v/>
      </c>
      <c r="Y24" s="3">
        <f t="shared" si="14"/>
        <v>45493</v>
      </c>
      <c r="Z24" s="32"/>
      <c r="AA24" s="36"/>
      <c r="AB24" s="30" t="str">
        <f t="shared" si="6"/>
        <v/>
      </c>
      <c r="AC24" s="3">
        <f t="shared" si="15"/>
        <v>45524</v>
      </c>
      <c r="AD24" s="32"/>
      <c r="AE24" s="36"/>
      <c r="AF24" s="30" t="str">
        <f t="shared" si="7"/>
        <v/>
      </c>
      <c r="AG24" s="3">
        <f t="shared" si="16"/>
        <v>45555</v>
      </c>
      <c r="AH24" s="32"/>
      <c r="AI24" s="36"/>
      <c r="AJ24" s="30" t="str">
        <f t="shared" si="8"/>
        <v/>
      </c>
      <c r="AK24" s="3">
        <f t="shared" si="17"/>
        <v>45585</v>
      </c>
      <c r="AL24" s="32"/>
      <c r="AM24" s="36"/>
      <c r="AN24" s="30" t="str">
        <f t="shared" si="9"/>
        <v/>
      </c>
      <c r="AO24" s="3">
        <f t="shared" si="18"/>
        <v>45616</v>
      </c>
      <c r="AP24" s="32"/>
      <c r="AQ24" s="36"/>
      <c r="AR24" s="30" t="str">
        <f t="shared" si="10"/>
        <v>KW 47</v>
      </c>
      <c r="AS24" s="3">
        <f t="shared" si="19"/>
        <v>45646</v>
      </c>
      <c r="AT24" s="32"/>
      <c r="AU24" s="36"/>
      <c r="AV24" s="30" t="str">
        <f t="shared" si="11"/>
        <v/>
      </c>
    </row>
    <row r="25" spans="1:48" ht="44.1" customHeight="1" x14ac:dyDescent="0.25">
      <c r="A25" s="3">
        <f t="shared" si="20"/>
        <v>45312</v>
      </c>
      <c r="B25" s="32"/>
      <c r="C25" s="36"/>
      <c r="D25" s="30" t="str">
        <f t="shared" si="24"/>
        <v/>
      </c>
      <c r="E25" s="3">
        <f t="shared" si="21"/>
        <v>45343</v>
      </c>
      <c r="F25" s="32"/>
      <c r="G25" s="36"/>
      <c r="H25" s="30" t="str">
        <f t="shared" si="1"/>
        <v>KW 8</v>
      </c>
      <c r="I25" s="3">
        <f t="shared" si="22"/>
        <v>45372</v>
      </c>
      <c r="J25" s="32"/>
      <c r="K25" s="36"/>
      <c r="L25" s="30" t="str">
        <f t="shared" si="2"/>
        <v/>
      </c>
      <c r="M25" s="3">
        <f t="shared" si="23"/>
        <v>45403</v>
      </c>
      <c r="N25" s="32"/>
      <c r="O25" s="36"/>
      <c r="P25" s="30" t="str">
        <f t="shared" si="3"/>
        <v/>
      </c>
      <c r="Q25" s="3">
        <f t="shared" si="12"/>
        <v>45433</v>
      </c>
      <c r="R25" s="32"/>
      <c r="S25" s="36"/>
      <c r="T25" s="30" t="str">
        <f t="shared" si="4"/>
        <v/>
      </c>
      <c r="U25" s="3">
        <f t="shared" si="13"/>
        <v>45464</v>
      </c>
      <c r="V25" s="32"/>
      <c r="W25" s="36"/>
      <c r="X25" s="30" t="str">
        <f t="shared" si="5"/>
        <v/>
      </c>
      <c r="Y25" s="3">
        <f t="shared" si="14"/>
        <v>45494</v>
      </c>
      <c r="Z25" s="32"/>
      <c r="AA25" s="36"/>
      <c r="AB25" s="30" t="str">
        <f t="shared" si="6"/>
        <v/>
      </c>
      <c r="AC25" s="3">
        <f t="shared" si="15"/>
        <v>45525</v>
      </c>
      <c r="AD25" s="32"/>
      <c r="AE25" s="36"/>
      <c r="AF25" s="30" t="str">
        <f t="shared" si="7"/>
        <v>KW 34</v>
      </c>
      <c r="AG25" s="3">
        <f t="shared" si="16"/>
        <v>45556</v>
      </c>
      <c r="AH25" s="32"/>
      <c r="AI25" s="36"/>
      <c r="AJ25" s="30" t="str">
        <f t="shared" si="8"/>
        <v/>
      </c>
      <c r="AK25" s="3">
        <f t="shared" si="17"/>
        <v>45586</v>
      </c>
      <c r="AL25" s="32"/>
      <c r="AM25" s="36"/>
      <c r="AN25" s="30" t="str">
        <f t="shared" si="9"/>
        <v/>
      </c>
      <c r="AO25" s="3">
        <f t="shared" si="18"/>
        <v>45617</v>
      </c>
      <c r="AP25" s="32"/>
      <c r="AQ25" s="36"/>
      <c r="AR25" s="30" t="str">
        <f t="shared" si="10"/>
        <v/>
      </c>
      <c r="AS25" s="3">
        <f t="shared" si="19"/>
        <v>45647</v>
      </c>
      <c r="AT25" s="32"/>
      <c r="AU25" s="36"/>
      <c r="AV25" s="30" t="str">
        <f t="shared" si="11"/>
        <v/>
      </c>
    </row>
    <row r="26" spans="1:48" ht="44.1" customHeight="1" x14ac:dyDescent="0.25">
      <c r="A26" s="3">
        <f t="shared" si="20"/>
        <v>45313</v>
      </c>
      <c r="B26" s="32"/>
      <c r="C26" s="36"/>
      <c r="D26" s="30" t="str">
        <f t="shared" si="24"/>
        <v/>
      </c>
      <c r="E26" s="3">
        <f t="shared" si="21"/>
        <v>45344</v>
      </c>
      <c r="F26" s="32"/>
      <c r="G26" s="36"/>
      <c r="H26" s="30" t="str">
        <f t="shared" si="1"/>
        <v/>
      </c>
      <c r="I26" s="3">
        <f t="shared" si="22"/>
        <v>45373</v>
      </c>
      <c r="J26" s="32"/>
      <c r="K26" s="36"/>
      <c r="L26" s="30" t="str">
        <f t="shared" si="2"/>
        <v/>
      </c>
      <c r="M26" s="3">
        <f t="shared" si="23"/>
        <v>45404</v>
      </c>
      <c r="N26" s="32"/>
      <c r="O26" s="36"/>
      <c r="P26" s="30" t="str">
        <f t="shared" si="3"/>
        <v/>
      </c>
      <c r="Q26" s="3">
        <f t="shared" si="12"/>
        <v>45434</v>
      </c>
      <c r="R26" s="32"/>
      <c r="S26" s="36"/>
      <c r="T26" s="30" t="str">
        <f t="shared" si="4"/>
        <v>KW 21</v>
      </c>
      <c r="U26" s="3">
        <f t="shared" si="13"/>
        <v>45465</v>
      </c>
      <c r="V26" s="32"/>
      <c r="W26" s="36"/>
      <c r="X26" s="30" t="str">
        <f t="shared" si="5"/>
        <v/>
      </c>
      <c r="Y26" s="3">
        <f t="shared" si="14"/>
        <v>45495</v>
      </c>
      <c r="Z26" s="32"/>
      <c r="AA26" s="36"/>
      <c r="AB26" s="30" t="str">
        <f t="shared" si="6"/>
        <v/>
      </c>
      <c r="AC26" s="3">
        <f t="shared" si="15"/>
        <v>45526</v>
      </c>
      <c r="AD26" s="32"/>
      <c r="AE26" s="36"/>
      <c r="AF26" s="30" t="str">
        <f t="shared" si="7"/>
        <v/>
      </c>
      <c r="AG26" s="3">
        <f t="shared" si="16"/>
        <v>45557</v>
      </c>
      <c r="AH26" s="32"/>
      <c r="AI26" s="36"/>
      <c r="AJ26" s="30" t="str">
        <f t="shared" si="8"/>
        <v/>
      </c>
      <c r="AK26" s="3">
        <f t="shared" si="17"/>
        <v>45587</v>
      </c>
      <c r="AL26" s="32"/>
      <c r="AM26" s="36"/>
      <c r="AN26" s="30" t="str">
        <f t="shared" si="9"/>
        <v/>
      </c>
      <c r="AO26" s="3">
        <f t="shared" si="18"/>
        <v>45618</v>
      </c>
      <c r="AP26" s="32"/>
      <c r="AQ26" s="36"/>
      <c r="AR26" s="30" t="str">
        <f t="shared" si="10"/>
        <v/>
      </c>
      <c r="AS26" s="3">
        <f t="shared" si="19"/>
        <v>45648</v>
      </c>
      <c r="AT26" s="32"/>
      <c r="AU26" s="36"/>
      <c r="AV26" s="30" t="str">
        <f t="shared" si="11"/>
        <v/>
      </c>
    </row>
    <row r="27" spans="1:48" ht="44.1" customHeight="1" x14ac:dyDescent="0.25">
      <c r="A27" s="3">
        <f>A26+1</f>
        <v>45314</v>
      </c>
      <c r="B27" s="32"/>
      <c r="C27" s="36"/>
      <c r="D27" s="30" t="str">
        <f t="shared" si="24"/>
        <v/>
      </c>
      <c r="E27" s="3">
        <f t="shared" si="21"/>
        <v>45345</v>
      </c>
      <c r="F27" s="32"/>
      <c r="G27" s="36"/>
      <c r="H27" s="30" t="str">
        <f t="shared" si="1"/>
        <v/>
      </c>
      <c r="I27" s="3">
        <f t="shared" si="22"/>
        <v>45374</v>
      </c>
      <c r="J27" s="32"/>
      <c r="K27" s="36"/>
      <c r="L27" s="30" t="str">
        <f t="shared" si="2"/>
        <v/>
      </c>
      <c r="M27" s="3">
        <f t="shared" si="23"/>
        <v>45405</v>
      </c>
      <c r="N27" s="32"/>
      <c r="O27" s="36"/>
      <c r="P27" s="30" t="str">
        <f t="shared" si="3"/>
        <v/>
      </c>
      <c r="Q27" s="3">
        <f t="shared" si="12"/>
        <v>45435</v>
      </c>
      <c r="R27" s="32"/>
      <c r="S27" s="36"/>
      <c r="T27" s="30" t="str">
        <f t="shared" si="4"/>
        <v/>
      </c>
      <c r="U27" s="3">
        <f t="shared" si="13"/>
        <v>45466</v>
      </c>
      <c r="V27" s="32"/>
      <c r="W27" s="36"/>
      <c r="X27" s="30" t="str">
        <f t="shared" si="5"/>
        <v/>
      </c>
      <c r="Y27" s="3">
        <f t="shared" si="14"/>
        <v>45496</v>
      </c>
      <c r="Z27" s="32"/>
      <c r="AA27" s="36"/>
      <c r="AB27" s="30" t="str">
        <f t="shared" si="6"/>
        <v/>
      </c>
      <c r="AC27" s="3">
        <f t="shared" si="15"/>
        <v>45527</v>
      </c>
      <c r="AD27" s="32"/>
      <c r="AE27" s="36"/>
      <c r="AF27" s="30" t="str">
        <f t="shared" si="7"/>
        <v/>
      </c>
      <c r="AG27" s="3">
        <f t="shared" si="16"/>
        <v>45558</v>
      </c>
      <c r="AH27" s="32"/>
      <c r="AI27" s="36"/>
      <c r="AJ27" s="30" t="str">
        <f t="shared" si="8"/>
        <v/>
      </c>
      <c r="AK27" s="3">
        <f t="shared" si="17"/>
        <v>45588</v>
      </c>
      <c r="AL27" s="32"/>
      <c r="AM27" s="36"/>
      <c r="AN27" s="30" t="str">
        <f t="shared" si="9"/>
        <v>KW 43</v>
      </c>
      <c r="AO27" s="3">
        <f t="shared" si="18"/>
        <v>45619</v>
      </c>
      <c r="AP27" s="32"/>
      <c r="AQ27" s="36"/>
      <c r="AR27" s="30" t="str">
        <f t="shared" si="10"/>
        <v/>
      </c>
      <c r="AS27" s="3">
        <f t="shared" si="19"/>
        <v>45649</v>
      </c>
      <c r="AT27" s="32"/>
      <c r="AU27" s="36"/>
      <c r="AV27" s="30" t="str">
        <f t="shared" si="11"/>
        <v/>
      </c>
    </row>
    <row r="28" spans="1:48" ht="44.1" customHeight="1" x14ac:dyDescent="0.25">
      <c r="A28" s="3">
        <f t="shared" si="20"/>
        <v>45315</v>
      </c>
      <c r="B28" s="32"/>
      <c r="C28" s="36"/>
      <c r="D28" s="30" t="str">
        <f t="shared" si="24"/>
        <v>KW 4</v>
      </c>
      <c r="E28" s="3">
        <f t="shared" si="21"/>
        <v>45346</v>
      </c>
      <c r="F28" s="32"/>
      <c r="G28" s="36"/>
      <c r="H28" s="30" t="str">
        <f t="shared" si="1"/>
        <v/>
      </c>
      <c r="I28" s="3">
        <f t="shared" si="22"/>
        <v>45375</v>
      </c>
      <c r="J28" s="32"/>
      <c r="K28" s="36"/>
      <c r="L28" s="30" t="str">
        <f t="shared" si="2"/>
        <v/>
      </c>
      <c r="M28" s="3">
        <f t="shared" si="23"/>
        <v>45406</v>
      </c>
      <c r="N28" s="32"/>
      <c r="O28" s="36"/>
      <c r="P28" s="30" t="str">
        <f t="shared" si="3"/>
        <v>KW 17</v>
      </c>
      <c r="Q28" s="3">
        <f t="shared" si="12"/>
        <v>45436</v>
      </c>
      <c r="R28" s="32"/>
      <c r="S28" s="36"/>
      <c r="T28" s="30" t="str">
        <f t="shared" si="4"/>
        <v/>
      </c>
      <c r="U28" s="3">
        <f t="shared" si="13"/>
        <v>45467</v>
      </c>
      <c r="V28" s="32"/>
      <c r="W28" s="36"/>
      <c r="X28" s="30" t="str">
        <f t="shared" si="5"/>
        <v/>
      </c>
      <c r="Y28" s="3">
        <f t="shared" si="14"/>
        <v>45497</v>
      </c>
      <c r="Z28" s="32"/>
      <c r="AA28" s="36"/>
      <c r="AB28" s="30" t="str">
        <f t="shared" si="6"/>
        <v>KW 30</v>
      </c>
      <c r="AC28" s="3">
        <f t="shared" si="15"/>
        <v>45528</v>
      </c>
      <c r="AD28" s="32"/>
      <c r="AE28" s="36"/>
      <c r="AF28" s="30" t="str">
        <f t="shared" si="7"/>
        <v/>
      </c>
      <c r="AG28" s="3">
        <f t="shared" si="16"/>
        <v>45559</v>
      </c>
      <c r="AH28" s="32"/>
      <c r="AI28" s="36"/>
      <c r="AJ28" s="30" t="str">
        <f t="shared" si="8"/>
        <v/>
      </c>
      <c r="AK28" s="3">
        <f t="shared" si="17"/>
        <v>45589</v>
      </c>
      <c r="AL28" s="32"/>
      <c r="AM28" s="36"/>
      <c r="AN28" s="30" t="str">
        <f t="shared" si="9"/>
        <v/>
      </c>
      <c r="AO28" s="3">
        <f t="shared" si="18"/>
        <v>45620</v>
      </c>
      <c r="AP28" s="32"/>
      <c r="AQ28" s="36"/>
      <c r="AR28" s="30" t="str">
        <f t="shared" si="10"/>
        <v/>
      </c>
      <c r="AS28" s="3">
        <f t="shared" si="19"/>
        <v>45650</v>
      </c>
      <c r="AT28" s="32"/>
      <c r="AU28" s="36"/>
      <c r="AV28" s="30" t="str">
        <f t="shared" si="11"/>
        <v/>
      </c>
    </row>
    <row r="29" spans="1:48" ht="44.1" customHeight="1" x14ac:dyDescent="0.25">
      <c r="A29" s="3">
        <f t="shared" si="20"/>
        <v>45316</v>
      </c>
      <c r="B29" s="32"/>
      <c r="C29" s="36"/>
      <c r="D29" s="30" t="str">
        <f t="shared" si="24"/>
        <v/>
      </c>
      <c r="E29" s="3">
        <f t="shared" si="21"/>
        <v>45347</v>
      </c>
      <c r="F29" s="32"/>
      <c r="G29" s="36"/>
      <c r="H29" s="30" t="str">
        <f t="shared" si="1"/>
        <v/>
      </c>
      <c r="I29" s="3">
        <f t="shared" si="22"/>
        <v>45376</v>
      </c>
      <c r="J29" s="32"/>
      <c r="K29" s="36"/>
      <c r="L29" s="30" t="str">
        <f t="shared" si="2"/>
        <v/>
      </c>
      <c r="M29" s="3">
        <f t="shared" si="23"/>
        <v>45407</v>
      </c>
      <c r="N29" s="32"/>
      <c r="O29" s="36"/>
      <c r="P29" s="30" t="str">
        <f t="shared" si="3"/>
        <v/>
      </c>
      <c r="Q29" s="3">
        <f t="shared" si="12"/>
        <v>45437</v>
      </c>
      <c r="R29" s="32"/>
      <c r="S29" s="36"/>
      <c r="T29" s="30" t="str">
        <f t="shared" si="4"/>
        <v/>
      </c>
      <c r="U29" s="3">
        <f t="shared" si="13"/>
        <v>45468</v>
      </c>
      <c r="V29" s="32"/>
      <c r="W29" s="36"/>
      <c r="X29" s="30" t="str">
        <f t="shared" si="5"/>
        <v/>
      </c>
      <c r="Y29" s="3">
        <f t="shared" si="14"/>
        <v>45498</v>
      </c>
      <c r="Z29" s="32"/>
      <c r="AA29" s="36"/>
      <c r="AB29" s="30" t="str">
        <f t="shared" si="6"/>
        <v/>
      </c>
      <c r="AC29" s="3">
        <f t="shared" si="15"/>
        <v>45529</v>
      </c>
      <c r="AD29" s="32"/>
      <c r="AE29" s="36"/>
      <c r="AF29" s="30" t="str">
        <f t="shared" si="7"/>
        <v/>
      </c>
      <c r="AG29" s="3">
        <f t="shared" si="16"/>
        <v>45560</v>
      </c>
      <c r="AH29" s="32"/>
      <c r="AI29" s="36"/>
      <c r="AJ29" s="30" t="str">
        <f t="shared" si="8"/>
        <v>KW 39</v>
      </c>
      <c r="AK29" s="3">
        <f t="shared" si="17"/>
        <v>45590</v>
      </c>
      <c r="AL29" s="32"/>
      <c r="AM29" s="36"/>
      <c r="AN29" s="30" t="str">
        <f t="shared" si="9"/>
        <v/>
      </c>
      <c r="AO29" s="3">
        <f t="shared" si="18"/>
        <v>45621</v>
      </c>
      <c r="AP29" s="32"/>
      <c r="AQ29" s="36"/>
      <c r="AR29" s="30" t="str">
        <f t="shared" si="10"/>
        <v/>
      </c>
      <c r="AS29" s="3">
        <f t="shared" si="19"/>
        <v>45651</v>
      </c>
      <c r="AT29" s="32"/>
      <c r="AU29" s="36"/>
      <c r="AV29" s="30" t="str">
        <f t="shared" si="11"/>
        <v>KW 52</v>
      </c>
    </row>
    <row r="30" spans="1:48" ht="44.1" customHeight="1" x14ac:dyDescent="0.25">
      <c r="A30" s="3">
        <f t="shared" si="20"/>
        <v>45317</v>
      </c>
      <c r="B30" s="32"/>
      <c r="C30" s="36"/>
      <c r="D30" s="30" t="str">
        <f t="shared" si="24"/>
        <v/>
      </c>
      <c r="E30" s="3">
        <f t="shared" si="21"/>
        <v>45348</v>
      </c>
      <c r="F30" s="32"/>
      <c r="G30" s="36"/>
      <c r="H30" s="30" t="str">
        <f t="shared" si="1"/>
        <v/>
      </c>
      <c r="I30" s="3">
        <f t="shared" si="22"/>
        <v>45377</v>
      </c>
      <c r="J30" s="32"/>
      <c r="K30" s="36"/>
      <c r="L30" s="30" t="str">
        <f t="shared" si="2"/>
        <v/>
      </c>
      <c r="M30" s="3">
        <f t="shared" si="23"/>
        <v>45408</v>
      </c>
      <c r="N30" s="32"/>
      <c r="O30" s="36"/>
      <c r="P30" s="30" t="str">
        <f t="shared" si="3"/>
        <v/>
      </c>
      <c r="Q30" s="3">
        <f t="shared" si="12"/>
        <v>45438</v>
      </c>
      <c r="R30" s="32"/>
      <c r="S30" s="36"/>
      <c r="T30" s="30" t="str">
        <f t="shared" si="4"/>
        <v/>
      </c>
      <c r="U30" s="3">
        <f t="shared" si="13"/>
        <v>45469</v>
      </c>
      <c r="V30" s="32"/>
      <c r="W30" s="36"/>
      <c r="X30" s="30" t="str">
        <f t="shared" si="5"/>
        <v>KW 26</v>
      </c>
      <c r="Y30" s="3">
        <f t="shared" si="14"/>
        <v>45499</v>
      </c>
      <c r="Z30" s="32"/>
      <c r="AA30" s="36"/>
      <c r="AB30" s="30" t="str">
        <f t="shared" si="6"/>
        <v/>
      </c>
      <c r="AC30" s="3">
        <f t="shared" si="15"/>
        <v>45530</v>
      </c>
      <c r="AD30" s="32"/>
      <c r="AE30" s="36"/>
      <c r="AF30" s="30" t="str">
        <f t="shared" si="7"/>
        <v/>
      </c>
      <c r="AG30" s="3">
        <f t="shared" si="16"/>
        <v>45561</v>
      </c>
      <c r="AH30" s="32"/>
      <c r="AI30" s="36"/>
      <c r="AJ30" s="30" t="str">
        <f t="shared" si="8"/>
        <v/>
      </c>
      <c r="AK30" s="3">
        <f t="shared" si="17"/>
        <v>45591</v>
      </c>
      <c r="AL30" s="32"/>
      <c r="AM30" s="36"/>
      <c r="AN30" s="30" t="str">
        <f t="shared" si="9"/>
        <v/>
      </c>
      <c r="AO30" s="3">
        <f t="shared" si="18"/>
        <v>45622</v>
      </c>
      <c r="AP30" s="32"/>
      <c r="AQ30" s="36"/>
      <c r="AR30" s="30" t="str">
        <f t="shared" si="10"/>
        <v/>
      </c>
      <c r="AS30" s="3">
        <f t="shared" si="19"/>
        <v>45652</v>
      </c>
      <c r="AT30" s="32"/>
      <c r="AU30" s="36"/>
      <c r="AV30" s="30" t="str">
        <f t="shared" si="11"/>
        <v/>
      </c>
    </row>
    <row r="31" spans="1:48" ht="44.1" customHeight="1" x14ac:dyDescent="0.25">
      <c r="A31" s="3">
        <f t="shared" si="20"/>
        <v>45318</v>
      </c>
      <c r="B31" s="32"/>
      <c r="C31" s="36"/>
      <c r="D31" s="30" t="str">
        <f t="shared" si="24"/>
        <v/>
      </c>
      <c r="E31" s="3">
        <f t="shared" si="21"/>
        <v>45349</v>
      </c>
      <c r="F31" s="32"/>
      <c r="G31" s="36"/>
      <c r="H31" s="30" t="str">
        <f t="shared" si="1"/>
        <v/>
      </c>
      <c r="I31" s="3">
        <f t="shared" si="22"/>
        <v>45378</v>
      </c>
      <c r="J31" s="32"/>
      <c r="K31" s="36"/>
      <c r="L31" s="30" t="str">
        <f t="shared" si="2"/>
        <v>KW 13</v>
      </c>
      <c r="M31" s="3">
        <f t="shared" si="23"/>
        <v>45409</v>
      </c>
      <c r="N31" s="32"/>
      <c r="O31" s="36"/>
      <c r="P31" s="30" t="str">
        <f t="shared" si="3"/>
        <v/>
      </c>
      <c r="Q31" s="3">
        <f t="shared" si="12"/>
        <v>45439</v>
      </c>
      <c r="R31" s="32"/>
      <c r="S31" s="36"/>
      <c r="T31" s="30" t="str">
        <f t="shared" si="4"/>
        <v/>
      </c>
      <c r="U31" s="3">
        <f t="shared" si="13"/>
        <v>45470</v>
      </c>
      <c r="V31" s="32"/>
      <c r="W31" s="36"/>
      <c r="X31" s="30" t="str">
        <f t="shared" si="5"/>
        <v/>
      </c>
      <c r="Y31" s="3">
        <f t="shared" si="14"/>
        <v>45500</v>
      </c>
      <c r="Z31" s="32"/>
      <c r="AA31" s="36"/>
      <c r="AB31" s="30" t="str">
        <f t="shared" si="6"/>
        <v/>
      </c>
      <c r="AC31" s="3">
        <f t="shared" si="15"/>
        <v>45531</v>
      </c>
      <c r="AD31" s="32"/>
      <c r="AE31" s="36"/>
      <c r="AF31" s="30" t="str">
        <f t="shared" si="7"/>
        <v/>
      </c>
      <c r="AG31" s="3">
        <f t="shared" si="16"/>
        <v>45562</v>
      </c>
      <c r="AH31" s="32"/>
      <c r="AI31" s="36"/>
      <c r="AJ31" s="30" t="str">
        <f t="shared" si="8"/>
        <v/>
      </c>
      <c r="AK31" s="3">
        <f t="shared" si="17"/>
        <v>45592</v>
      </c>
      <c r="AL31" s="32"/>
      <c r="AM31" s="36"/>
      <c r="AN31" s="30" t="str">
        <f t="shared" si="9"/>
        <v/>
      </c>
      <c r="AO31" s="3">
        <f t="shared" si="18"/>
        <v>45623</v>
      </c>
      <c r="AP31" s="32"/>
      <c r="AQ31" s="36"/>
      <c r="AR31" s="30" t="str">
        <f t="shared" si="10"/>
        <v>KW 48</v>
      </c>
      <c r="AS31" s="3">
        <f t="shared" si="19"/>
        <v>45653</v>
      </c>
      <c r="AT31" s="32"/>
      <c r="AU31" s="36"/>
      <c r="AV31" s="30" t="str">
        <f t="shared" si="11"/>
        <v/>
      </c>
    </row>
    <row r="32" spans="1:48" ht="44.1" customHeight="1" x14ac:dyDescent="0.25">
      <c r="A32" s="3">
        <f t="shared" si="20"/>
        <v>45319</v>
      </c>
      <c r="B32" s="32"/>
      <c r="C32" s="36"/>
      <c r="D32" s="30" t="str">
        <f t="shared" si="24"/>
        <v/>
      </c>
      <c r="E32" s="3">
        <f t="shared" si="21"/>
        <v>45350</v>
      </c>
      <c r="F32" s="32"/>
      <c r="G32" s="36"/>
      <c r="H32" s="30" t="str">
        <f t="shared" si="1"/>
        <v>KW 9</v>
      </c>
      <c r="I32" s="3">
        <f t="shared" si="22"/>
        <v>45379</v>
      </c>
      <c r="J32" s="32"/>
      <c r="K32" s="36"/>
      <c r="L32" s="30" t="str">
        <f t="shared" si="2"/>
        <v/>
      </c>
      <c r="M32" s="3">
        <f t="shared" si="23"/>
        <v>45410</v>
      </c>
      <c r="N32" s="32"/>
      <c r="O32" s="36"/>
      <c r="P32" s="30" t="str">
        <f t="shared" si="3"/>
        <v/>
      </c>
      <c r="Q32" s="3">
        <f t="shared" si="12"/>
        <v>45440</v>
      </c>
      <c r="R32" s="32"/>
      <c r="S32" s="36"/>
      <c r="T32" s="30" t="str">
        <f t="shared" si="4"/>
        <v/>
      </c>
      <c r="U32" s="3">
        <f t="shared" si="13"/>
        <v>45471</v>
      </c>
      <c r="V32" s="32"/>
      <c r="W32" s="36"/>
      <c r="X32" s="30" t="str">
        <f t="shared" si="5"/>
        <v/>
      </c>
      <c r="Y32" s="3">
        <f t="shared" si="14"/>
        <v>45501</v>
      </c>
      <c r="Z32" s="32"/>
      <c r="AA32" s="36"/>
      <c r="AB32" s="30" t="str">
        <f t="shared" si="6"/>
        <v/>
      </c>
      <c r="AC32" s="3">
        <f t="shared" si="15"/>
        <v>45532</v>
      </c>
      <c r="AD32" s="32"/>
      <c r="AE32" s="36"/>
      <c r="AF32" s="30" t="str">
        <f t="shared" si="7"/>
        <v>KW 35</v>
      </c>
      <c r="AG32" s="3">
        <f t="shared" si="16"/>
        <v>45563</v>
      </c>
      <c r="AH32" s="32"/>
      <c r="AI32" s="36"/>
      <c r="AJ32" s="30" t="str">
        <f t="shared" si="8"/>
        <v/>
      </c>
      <c r="AK32" s="3">
        <f t="shared" si="17"/>
        <v>45593</v>
      </c>
      <c r="AL32" s="32"/>
      <c r="AM32" s="36"/>
      <c r="AN32" s="30" t="str">
        <f t="shared" si="9"/>
        <v/>
      </c>
      <c r="AO32" s="3">
        <f t="shared" si="18"/>
        <v>45624</v>
      </c>
      <c r="AP32" s="32"/>
      <c r="AQ32" s="36"/>
      <c r="AR32" s="30" t="str">
        <f t="shared" si="10"/>
        <v/>
      </c>
      <c r="AS32" s="3">
        <f t="shared" si="19"/>
        <v>45654</v>
      </c>
      <c r="AT32" s="32"/>
      <c r="AU32" s="36"/>
      <c r="AV32" s="30" t="str">
        <f t="shared" si="11"/>
        <v/>
      </c>
    </row>
    <row r="33" spans="1:48" ht="44.1" customHeight="1" x14ac:dyDescent="0.25">
      <c r="A33" s="3">
        <f t="shared" si="20"/>
        <v>45320</v>
      </c>
      <c r="B33" s="32"/>
      <c r="C33" s="36"/>
      <c r="D33" s="30" t="str">
        <f t="shared" si="24"/>
        <v/>
      </c>
      <c r="E33" s="3">
        <f>IF(DAY(DATE($A$1,2,DAY(E32)+1))=1,"",DATE($A$1,2,DAY(E32)+1))</f>
        <v>45351</v>
      </c>
      <c r="F33" s="32"/>
      <c r="G33" s="36"/>
      <c r="H33" s="30" t="str">
        <f>IF(E33="","",(IF(WEEKDAY(E33)=4,"KW "&amp;WEEKNUM(E33,21),"")))</f>
        <v/>
      </c>
      <c r="I33" s="3">
        <f t="shared" si="22"/>
        <v>45380</v>
      </c>
      <c r="J33" s="32"/>
      <c r="K33" s="36"/>
      <c r="L33" s="30" t="str">
        <f t="shared" si="2"/>
        <v/>
      </c>
      <c r="M33" s="3">
        <f t="shared" si="23"/>
        <v>45411</v>
      </c>
      <c r="N33" s="32"/>
      <c r="O33" s="36"/>
      <c r="P33" s="30" t="str">
        <f t="shared" si="3"/>
        <v/>
      </c>
      <c r="Q33" s="3">
        <f t="shared" si="12"/>
        <v>45441</v>
      </c>
      <c r="R33" s="32"/>
      <c r="S33" s="36"/>
      <c r="T33" s="30" t="str">
        <f t="shared" si="4"/>
        <v>KW 22</v>
      </c>
      <c r="U33" s="3">
        <f t="shared" si="13"/>
        <v>45472</v>
      </c>
      <c r="V33" s="32"/>
      <c r="W33" s="36"/>
      <c r="X33" s="30" t="str">
        <f t="shared" si="5"/>
        <v/>
      </c>
      <c r="Y33" s="3">
        <f t="shared" si="14"/>
        <v>45502</v>
      </c>
      <c r="Z33" s="32"/>
      <c r="AA33" s="36"/>
      <c r="AB33" s="30" t="str">
        <f t="shared" si="6"/>
        <v/>
      </c>
      <c r="AC33" s="3">
        <f t="shared" si="15"/>
        <v>45533</v>
      </c>
      <c r="AD33" s="32"/>
      <c r="AE33" s="36"/>
      <c r="AF33" s="30" t="str">
        <f t="shared" si="7"/>
        <v/>
      </c>
      <c r="AG33" s="3">
        <f t="shared" si="16"/>
        <v>45564</v>
      </c>
      <c r="AH33" s="32"/>
      <c r="AI33" s="36"/>
      <c r="AJ33" s="30" t="str">
        <f t="shared" si="8"/>
        <v/>
      </c>
      <c r="AK33" s="3">
        <f t="shared" si="17"/>
        <v>45594</v>
      </c>
      <c r="AL33" s="32"/>
      <c r="AM33" s="36"/>
      <c r="AN33" s="30" t="str">
        <f t="shared" si="9"/>
        <v/>
      </c>
      <c r="AO33" s="3">
        <f t="shared" si="18"/>
        <v>45625</v>
      </c>
      <c r="AP33" s="32"/>
      <c r="AQ33" s="36"/>
      <c r="AR33" s="30" t="str">
        <f t="shared" si="10"/>
        <v/>
      </c>
      <c r="AS33" s="3">
        <f t="shared" si="19"/>
        <v>45655</v>
      </c>
      <c r="AT33" s="32"/>
      <c r="AU33" s="36"/>
      <c r="AV33" s="30" t="str">
        <f t="shared" si="11"/>
        <v/>
      </c>
    </row>
    <row r="34" spans="1:48" ht="44.1" customHeight="1" x14ac:dyDescent="0.25">
      <c r="A34" s="3">
        <f>A33+1</f>
        <v>45321</v>
      </c>
      <c r="B34" s="32"/>
      <c r="C34" s="36"/>
      <c r="D34" s="30" t="str">
        <f t="shared" si="24"/>
        <v/>
      </c>
      <c r="E34" s="3"/>
      <c r="F34" s="32"/>
      <c r="G34" s="36"/>
      <c r="H34" s="30" t="str">
        <f t="shared" si="1"/>
        <v/>
      </c>
      <c r="I34" s="3">
        <f t="shared" si="22"/>
        <v>45381</v>
      </c>
      <c r="J34" s="32"/>
      <c r="K34" s="36"/>
      <c r="L34" s="30" t="str">
        <f t="shared" si="2"/>
        <v/>
      </c>
      <c r="M34" s="3">
        <f t="shared" si="23"/>
        <v>45412</v>
      </c>
      <c r="N34" s="32"/>
      <c r="O34" s="36"/>
      <c r="P34" s="30" t="str">
        <f t="shared" si="3"/>
        <v/>
      </c>
      <c r="Q34" s="3">
        <f t="shared" si="12"/>
        <v>45442</v>
      </c>
      <c r="R34" s="32"/>
      <c r="S34" s="36"/>
      <c r="T34" s="30" t="str">
        <f t="shared" si="4"/>
        <v/>
      </c>
      <c r="U34" s="3">
        <f t="shared" si="13"/>
        <v>45473</v>
      </c>
      <c r="V34" s="32"/>
      <c r="W34" s="36"/>
      <c r="X34" s="30" t="str">
        <f t="shared" si="5"/>
        <v/>
      </c>
      <c r="Y34" s="3">
        <f t="shared" si="14"/>
        <v>45503</v>
      </c>
      <c r="Z34" s="32"/>
      <c r="AA34" s="36"/>
      <c r="AB34" s="30" t="str">
        <f t="shared" si="6"/>
        <v/>
      </c>
      <c r="AC34" s="3">
        <f t="shared" si="15"/>
        <v>45534</v>
      </c>
      <c r="AD34" s="32"/>
      <c r="AE34" s="36"/>
      <c r="AF34" s="30" t="str">
        <f t="shared" si="7"/>
        <v/>
      </c>
      <c r="AG34" s="3">
        <f t="shared" si="16"/>
        <v>45565</v>
      </c>
      <c r="AH34" s="32"/>
      <c r="AI34" s="36"/>
      <c r="AJ34" s="30" t="str">
        <f t="shared" si="8"/>
        <v/>
      </c>
      <c r="AK34" s="3">
        <f t="shared" si="17"/>
        <v>45595</v>
      </c>
      <c r="AL34" s="32"/>
      <c r="AM34" s="36"/>
      <c r="AN34" s="30" t="str">
        <f t="shared" si="9"/>
        <v>KW 44</v>
      </c>
      <c r="AO34" s="3">
        <f t="shared" si="18"/>
        <v>45626</v>
      </c>
      <c r="AP34" s="32"/>
      <c r="AQ34" s="36"/>
      <c r="AR34" s="30" t="str">
        <f t="shared" si="10"/>
        <v/>
      </c>
      <c r="AS34" s="3">
        <f t="shared" si="19"/>
        <v>45656</v>
      </c>
      <c r="AT34" s="32"/>
      <c r="AU34" s="36"/>
      <c r="AV34" s="30" t="str">
        <f t="shared" si="11"/>
        <v/>
      </c>
    </row>
    <row r="35" spans="1:48" ht="44.1" customHeight="1" thickBot="1" x14ac:dyDescent="0.3">
      <c r="A35" s="4">
        <f t="shared" si="20"/>
        <v>45322</v>
      </c>
      <c r="B35" s="33"/>
      <c r="C35" s="39"/>
      <c r="D35" s="31" t="str">
        <f t="shared" si="24"/>
        <v>KW 5</v>
      </c>
      <c r="E35" s="4"/>
      <c r="F35" s="33"/>
      <c r="G35" s="39"/>
      <c r="H35" s="31" t="str">
        <f t="shared" si="1"/>
        <v/>
      </c>
      <c r="I35" s="4">
        <f>I34+1</f>
        <v>45382</v>
      </c>
      <c r="J35" s="33"/>
      <c r="K35" s="37"/>
      <c r="L35" s="31" t="str">
        <f t="shared" si="2"/>
        <v/>
      </c>
      <c r="M35" s="4"/>
      <c r="N35" s="33"/>
      <c r="O35" s="39"/>
      <c r="P35" s="31" t="str">
        <f t="shared" si="3"/>
        <v/>
      </c>
      <c r="Q35" s="4">
        <f t="shared" si="12"/>
        <v>45443</v>
      </c>
      <c r="R35" s="33"/>
      <c r="S35" s="39"/>
      <c r="T35" s="31" t="str">
        <f t="shared" si="4"/>
        <v/>
      </c>
      <c r="U35" s="4"/>
      <c r="V35" s="33"/>
      <c r="W35" s="39"/>
      <c r="X35" s="31" t="str">
        <f t="shared" si="5"/>
        <v/>
      </c>
      <c r="Y35" s="4">
        <f t="shared" si="14"/>
        <v>45504</v>
      </c>
      <c r="Z35" s="33"/>
      <c r="AA35" s="39"/>
      <c r="AB35" s="31" t="str">
        <f t="shared" si="6"/>
        <v>KW 31</v>
      </c>
      <c r="AC35" s="4">
        <f t="shared" si="15"/>
        <v>45535</v>
      </c>
      <c r="AD35" s="33"/>
      <c r="AE35" s="39"/>
      <c r="AF35" s="31" t="str">
        <f t="shared" si="7"/>
        <v/>
      </c>
      <c r="AG35" s="4"/>
      <c r="AH35" s="33"/>
      <c r="AI35" s="39"/>
      <c r="AJ35" s="31" t="str">
        <f t="shared" si="8"/>
        <v/>
      </c>
      <c r="AK35" s="4">
        <f t="shared" si="17"/>
        <v>45596</v>
      </c>
      <c r="AL35" s="33"/>
      <c r="AM35" s="39"/>
      <c r="AN35" s="31" t="str">
        <f t="shared" si="9"/>
        <v/>
      </c>
      <c r="AO35" s="4"/>
      <c r="AP35" s="33"/>
      <c r="AQ35" s="39"/>
      <c r="AR35" s="31" t="str">
        <f t="shared" si="10"/>
        <v/>
      </c>
      <c r="AS35" s="4">
        <f t="shared" si="19"/>
        <v>45657</v>
      </c>
      <c r="AT35" s="33"/>
      <c r="AU35" s="39"/>
      <c r="AV35" s="31" t="str">
        <f t="shared" si="11"/>
        <v/>
      </c>
    </row>
    <row r="36" spans="1:48" ht="44.1" customHeight="1" x14ac:dyDescent="0.25">
      <c r="A36" s="40"/>
      <c r="B36" s="40"/>
      <c r="C36" s="46">
        <f>SUM(C5:C35)</f>
        <v>0</v>
      </c>
      <c r="D36" s="46"/>
      <c r="E36" s="40"/>
      <c r="F36" s="40"/>
      <c r="G36" s="46">
        <f>SUM(G5:G35)</f>
        <v>0</v>
      </c>
      <c r="H36" s="46"/>
      <c r="I36" s="40"/>
      <c r="J36" s="40"/>
      <c r="K36" s="46">
        <f>SUM(K5:K35)</f>
        <v>0</v>
      </c>
      <c r="L36" s="46"/>
      <c r="M36" s="40"/>
      <c r="N36" s="40"/>
      <c r="O36" s="46">
        <f>SUM(O5:O35)</f>
        <v>0</v>
      </c>
      <c r="P36" s="46"/>
      <c r="Q36" s="40"/>
      <c r="R36" s="40"/>
      <c r="S36" s="46">
        <f>SUM(S5:S35)</f>
        <v>0</v>
      </c>
      <c r="T36" s="46"/>
      <c r="U36" s="40"/>
      <c r="V36" s="40"/>
      <c r="W36" s="46">
        <f>SUM(W5:W35)</f>
        <v>0</v>
      </c>
      <c r="X36" s="46"/>
      <c r="Y36" s="40"/>
      <c r="Z36" s="40"/>
      <c r="AA36" s="46">
        <f>SUM(AA5:AA35)</f>
        <v>0</v>
      </c>
      <c r="AB36" s="46"/>
      <c r="AC36" s="40"/>
      <c r="AD36" s="40"/>
      <c r="AE36" s="46">
        <f>SUM(AE5:AE35)</f>
        <v>0</v>
      </c>
      <c r="AF36" s="46"/>
      <c r="AG36" s="40"/>
      <c r="AH36" s="40"/>
      <c r="AI36" s="46">
        <f>SUM(AI5:AI35)</f>
        <v>0</v>
      </c>
      <c r="AJ36" s="46"/>
      <c r="AK36" s="40"/>
      <c r="AL36" s="40"/>
      <c r="AM36" s="46">
        <f>SUM(AM5:AM35)</f>
        <v>0</v>
      </c>
      <c r="AN36" s="46"/>
      <c r="AO36" s="40"/>
      <c r="AP36" s="40"/>
      <c r="AQ36" s="46">
        <f>SUM(AQ5:AQ35)</f>
        <v>0</v>
      </c>
      <c r="AR36" s="46"/>
      <c r="AS36" s="40"/>
      <c r="AT36" s="40"/>
      <c r="AU36" s="46">
        <f>SUM(AU5:AU35)</f>
        <v>0</v>
      </c>
      <c r="AV36" s="46"/>
    </row>
    <row r="37" spans="1:48" ht="38.1" customHeight="1" x14ac:dyDescent="0.25">
      <c r="A37" s="43" t="str">
        <f>"Die Summe deiner geleisteten Stunden im Jahr "&amp;A1&amp;" beträgt:"</f>
        <v>Die Summe deiner geleisteten Stunden im Jahr 2024 beträgt: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35">
        <f>SUM(A36:AV36)</f>
        <v>0</v>
      </c>
      <c r="N37" s="34" t="s">
        <v>38</v>
      </c>
      <c r="O37" s="34"/>
      <c r="P37" s="34"/>
      <c r="Q37" s="34"/>
      <c r="R37" s="34"/>
      <c r="S37" s="34"/>
      <c r="T37" s="34"/>
      <c r="U37" s="34"/>
      <c r="V37" s="34"/>
      <c r="W37" s="34"/>
      <c r="X37" s="34"/>
    </row>
  </sheetData>
  <sheetProtection algorithmName="SHA-512" hashValue="w2Jv1WEIaBC4f0OFrMpdDeIKOvn+mRQVHCx/wCWCtOWWN9Ph4r3vRBPPXft8PF9O2OWQ/5lYIM7Mz3apd0Z9IA==" saltValue="A7PYEQ1ELi6iNG6DI1D0vw==" spinCount="100000" sheet="1" objects="1" scenarios="1"/>
  <mergeCells count="28">
    <mergeCell ref="AU36:AV36"/>
    <mergeCell ref="A37:L37"/>
    <mergeCell ref="W36:X36"/>
    <mergeCell ref="AA36:AB36"/>
    <mergeCell ref="AE36:AF36"/>
    <mergeCell ref="AI36:AJ36"/>
    <mergeCell ref="AM36:AN36"/>
    <mergeCell ref="AQ36:AR36"/>
    <mergeCell ref="C36:D36"/>
    <mergeCell ref="G36:H36"/>
    <mergeCell ref="K36:L36"/>
    <mergeCell ref="O36:P36"/>
    <mergeCell ref="S36:T36"/>
    <mergeCell ref="A1:D3"/>
    <mergeCell ref="E1:AL3"/>
    <mergeCell ref="AN3:AV3"/>
    <mergeCell ref="A4:D4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</mergeCells>
  <conditionalFormatting sqref="A5:D35">
    <cfRule type="expression" dxfId="23" priority="23">
      <formula>AND($A5&lt;&gt;"",(WEEKDAY($A5)=7))</formula>
    </cfRule>
    <cfRule type="expression" dxfId="22" priority="24">
      <formula>AND($A5&lt;&gt;"",(WEEKDAY($A5)=1))</formula>
    </cfRule>
  </conditionalFormatting>
  <conditionalFormatting sqref="E5:H35">
    <cfRule type="expression" dxfId="21" priority="1">
      <formula>AND($E5&lt;&gt;"",(WEEKDAY($E5)=1))</formula>
    </cfRule>
    <cfRule type="expression" dxfId="20" priority="22">
      <formula>AND($E5&lt;&gt;"",(WEEKDAY($E5)=7))</formula>
    </cfRule>
  </conditionalFormatting>
  <conditionalFormatting sqref="I5:L35">
    <cfRule type="expression" dxfId="19" priority="20">
      <formula>AND($I5&lt;&gt;"",(WEEKDAY($I5)=7))</formula>
    </cfRule>
    <cfRule type="expression" dxfId="18" priority="21">
      <formula>AND($I5&lt;&gt;"",(WEEKDAY($I5)=1))</formula>
    </cfRule>
  </conditionalFormatting>
  <conditionalFormatting sqref="M5:P35">
    <cfRule type="expression" dxfId="17" priority="18">
      <formula>AND($M5&lt;&gt;"",(WEEKDAY($M5)=7))</formula>
    </cfRule>
    <cfRule type="expression" dxfId="16" priority="19">
      <formula>AND($M5&lt;&gt;"",(WEEKDAY($M5)=1))</formula>
    </cfRule>
  </conditionalFormatting>
  <conditionalFormatting sqref="Q5:T35">
    <cfRule type="expression" dxfId="15" priority="16">
      <formula>AND($Q5&lt;&gt;"",(WEEKDAY($Q5)=7))</formula>
    </cfRule>
    <cfRule type="expression" dxfId="14" priority="17">
      <formula>AND($Q5&lt;&gt;"",(WEEKDAY($Q5)=1))</formula>
    </cfRule>
  </conditionalFormatting>
  <conditionalFormatting sqref="U5:X35">
    <cfRule type="expression" dxfId="13" priority="14">
      <formula>AND($U5&lt;&gt;"",(WEEKDAY($U5)=7))</formula>
    </cfRule>
    <cfRule type="expression" dxfId="12" priority="15">
      <formula>AND($U5&lt;&gt;"",(WEEKDAY($U5)=1))</formula>
    </cfRule>
  </conditionalFormatting>
  <conditionalFormatting sqref="Y5:AB35">
    <cfRule type="expression" dxfId="11" priority="12">
      <formula>AND($Y5&lt;&gt;"",(WEEKDAY($Y5)=7))</formula>
    </cfRule>
    <cfRule type="expression" dxfId="10" priority="13">
      <formula>AND($Y5&lt;&gt;"",(WEEKDAY($Y5)=1))</formula>
    </cfRule>
  </conditionalFormatting>
  <conditionalFormatting sqref="AC5:AF35">
    <cfRule type="expression" dxfId="9" priority="10">
      <formula>AND($AC5&lt;&gt;"",(WEEKDAY($AC5)=7))</formula>
    </cfRule>
    <cfRule type="expression" dxfId="8" priority="11">
      <formula>AND($AC5&lt;&gt;"",(WEEKDAY($AC5)=1))</formula>
    </cfRule>
  </conditionalFormatting>
  <conditionalFormatting sqref="AG5:AJ35">
    <cfRule type="expression" dxfId="7" priority="8">
      <formula>AND($AG5&lt;&gt;"",(WEEKDAY($AG5)=7))</formula>
    </cfRule>
    <cfRule type="expression" dxfId="6" priority="9">
      <formula>AND($AG5&lt;&gt;"",(WEEKDAY($AG5)=1))</formula>
    </cfRule>
  </conditionalFormatting>
  <conditionalFormatting sqref="AK5:AN35">
    <cfRule type="expression" dxfId="5" priority="6">
      <formula>AND($AK5&lt;&gt;"",(WEEKDAY($AK5)=7))</formula>
    </cfRule>
    <cfRule type="expression" dxfId="4" priority="7">
      <formula>AND($AK5&lt;&gt;"",(WEEKDAY($AK5)=1))</formula>
    </cfRule>
  </conditionalFormatting>
  <conditionalFormatting sqref="AO5:AR35">
    <cfRule type="expression" dxfId="3" priority="4">
      <formula>AND($AO5&lt;&gt;"",(WEEKDAY($AO5)=7))</formula>
    </cfRule>
    <cfRule type="expression" dxfId="2" priority="5">
      <formula>AND($AO5&lt;&gt;"",(WEEKDAY($AO5)=1))</formula>
    </cfRule>
  </conditionalFormatting>
  <conditionalFormatting sqref="AS5:AV35">
    <cfRule type="expression" dxfId="1" priority="2">
      <formula>AND($AS5&lt;&gt;"",(WEEKDAY($AS5)=7))</formula>
    </cfRule>
    <cfRule type="expression" dxfId="0" priority="3">
      <formula>AND($AS5&lt;&gt;"",(WEEKDAY($AS5)=1))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97401-BF36-4C26-8036-18FF0E222F5B}">
  <dimension ref="A1:C44"/>
  <sheetViews>
    <sheetView showGridLines="0" workbookViewId="0">
      <selection activeCell="A6" sqref="A6"/>
    </sheetView>
  </sheetViews>
  <sheetFormatPr baseColWidth="10" defaultColWidth="0" defaultRowHeight="15" customHeight="1" zeroHeight="1" x14ac:dyDescent="0.25"/>
  <cols>
    <col min="1" max="1" width="75.7109375" customWidth="1"/>
    <col min="2" max="3" width="11.42578125" customWidth="1"/>
    <col min="4" max="16384" width="11.42578125" hidden="1"/>
  </cols>
  <sheetData>
    <row r="1" spans="1:3" ht="22.5" x14ac:dyDescent="0.4">
      <c r="A1" s="8" t="s">
        <v>42</v>
      </c>
    </row>
    <row r="2" spans="1:3" x14ac:dyDescent="0.25">
      <c r="A2" s="9" t="s">
        <v>45</v>
      </c>
    </row>
    <row r="3" spans="1:3" ht="25.5" customHeight="1" x14ac:dyDescent="0.25">
      <c r="A3" s="67"/>
      <c r="B3" s="67"/>
      <c r="C3" s="67"/>
    </row>
    <row r="4" spans="1:3" ht="25.5" customHeight="1" x14ac:dyDescent="0.25">
      <c r="A4" s="29"/>
      <c r="B4" s="29"/>
      <c r="C4" s="41" t="s">
        <v>40</v>
      </c>
    </row>
    <row r="5" spans="1:3" ht="16.5" x14ac:dyDescent="0.3">
      <c r="A5" s="10" t="s">
        <v>12</v>
      </c>
      <c r="B5" s="11"/>
      <c r="C5" s="11"/>
    </row>
    <row r="6" spans="1:3" ht="99" x14ac:dyDescent="0.25">
      <c r="A6" s="12" t="s">
        <v>43</v>
      </c>
    </row>
    <row r="7" spans="1:3" x14ac:dyDescent="0.25">
      <c r="B7" s="13"/>
    </row>
    <row r="8" spans="1:3" ht="16.5" x14ac:dyDescent="0.3">
      <c r="A8" s="10" t="s">
        <v>13</v>
      </c>
      <c r="B8" s="11"/>
      <c r="C8" s="11"/>
    </row>
    <row r="9" spans="1:3" ht="33" x14ac:dyDescent="0.25">
      <c r="A9" s="12" t="s">
        <v>44</v>
      </c>
    </row>
    <row r="10" spans="1:3" x14ac:dyDescent="0.25">
      <c r="A10" s="14"/>
      <c r="B10" s="13"/>
    </row>
    <row r="11" spans="1:3" ht="16.5" x14ac:dyDescent="0.3">
      <c r="A11" s="10" t="s">
        <v>14</v>
      </c>
      <c r="B11" s="15"/>
      <c r="C11" s="15"/>
    </row>
    <row r="12" spans="1:3" ht="33" x14ac:dyDescent="0.25">
      <c r="A12" s="12" t="s">
        <v>15</v>
      </c>
    </row>
    <row r="13" spans="1:3" x14ac:dyDescent="0.25">
      <c r="A13" s="16"/>
    </row>
    <row r="14" spans="1:3" ht="16.5" x14ac:dyDescent="0.25">
      <c r="A14" s="12"/>
      <c r="B14" s="13"/>
    </row>
    <row r="15" spans="1:3" ht="15.75" thickBot="1" x14ac:dyDescent="0.3">
      <c r="A15" s="17"/>
      <c r="B15" s="18"/>
      <c r="C15" s="17"/>
    </row>
    <row r="16" spans="1:3" ht="15.75" thickTop="1" x14ac:dyDescent="0.25">
      <c r="A16" s="19" t="s">
        <v>16</v>
      </c>
    </row>
    <row r="17" spans="1:3" x14ac:dyDescent="0.25">
      <c r="A17" s="20" t="s">
        <v>17</v>
      </c>
      <c r="B17" s="21"/>
      <c r="C17" s="21"/>
    </row>
    <row r="18" spans="1:3" x14ac:dyDescent="0.25">
      <c r="A18" s="22"/>
      <c r="B18" s="21"/>
      <c r="C18" s="21"/>
    </row>
    <row r="19" spans="1:3" x14ac:dyDescent="0.25">
      <c r="A19" s="23" t="s">
        <v>18</v>
      </c>
      <c r="B19" s="24"/>
    </row>
    <row r="20" spans="1:3" x14ac:dyDescent="0.25">
      <c r="A20" s="23" t="s">
        <v>19</v>
      </c>
      <c r="B20" s="24"/>
    </row>
    <row r="21" spans="1:3" x14ac:dyDescent="0.25">
      <c r="A21" s="23" t="s">
        <v>20</v>
      </c>
      <c r="B21" s="24"/>
    </row>
    <row r="22" spans="1:3" x14ac:dyDescent="0.25">
      <c r="A22" s="23" t="s">
        <v>21</v>
      </c>
      <c r="B22" s="24"/>
    </row>
    <row r="23" spans="1:3" x14ac:dyDescent="0.25">
      <c r="A23" s="23" t="s">
        <v>22</v>
      </c>
      <c r="B23" s="24"/>
    </row>
    <row r="24" spans="1:3" x14ac:dyDescent="0.25">
      <c r="A24" s="23" t="s">
        <v>23</v>
      </c>
      <c r="B24" s="24"/>
    </row>
    <row r="25" spans="1:3" x14ac:dyDescent="0.25">
      <c r="A25" s="23" t="s">
        <v>41</v>
      </c>
      <c r="B25" s="24"/>
    </row>
    <row r="26" spans="1:3" x14ac:dyDescent="0.25">
      <c r="A26" s="23"/>
      <c r="B26" s="24"/>
    </row>
    <row r="27" spans="1:3" x14ac:dyDescent="0.25">
      <c r="A27" s="25" t="s">
        <v>24</v>
      </c>
      <c r="B27" s="24"/>
    </row>
    <row r="28" spans="1:3" x14ac:dyDescent="0.25">
      <c r="A28" s="23"/>
      <c r="B28" s="24"/>
    </row>
    <row r="29" spans="1:3" x14ac:dyDescent="0.25">
      <c r="A29" s="23" t="s">
        <v>25</v>
      </c>
      <c r="B29" s="24"/>
    </row>
    <row r="30" spans="1:3" x14ac:dyDescent="0.25">
      <c r="A30" s="23" t="s">
        <v>26</v>
      </c>
      <c r="B30" s="24"/>
    </row>
    <row r="31" spans="1:3" x14ac:dyDescent="0.25">
      <c r="A31" s="23" t="s">
        <v>27</v>
      </c>
      <c r="B31" s="24"/>
    </row>
    <row r="32" spans="1:3" x14ac:dyDescent="0.25">
      <c r="A32" s="23" t="s">
        <v>28</v>
      </c>
      <c r="B32" s="24"/>
    </row>
    <row r="33" spans="1:3" x14ac:dyDescent="0.25">
      <c r="A33" s="23" t="s">
        <v>29</v>
      </c>
      <c r="B33" s="24"/>
      <c r="C33" s="26"/>
    </row>
    <row r="34" spans="1:3" x14ac:dyDescent="0.25">
      <c r="A34" s="23" t="s">
        <v>30</v>
      </c>
    </row>
    <row r="35" spans="1:3" x14ac:dyDescent="0.25">
      <c r="A35" s="23" t="s">
        <v>31</v>
      </c>
    </row>
    <row r="36" spans="1:3" x14ac:dyDescent="0.25">
      <c r="A36" s="23" t="s">
        <v>32</v>
      </c>
    </row>
    <row r="37" spans="1:3" x14ac:dyDescent="0.25">
      <c r="A37" s="23" t="s">
        <v>33</v>
      </c>
    </row>
    <row r="38" spans="1:3" x14ac:dyDescent="0.25">
      <c r="A38" s="23" t="s">
        <v>34</v>
      </c>
    </row>
    <row r="39" spans="1:3" x14ac:dyDescent="0.25"/>
    <row r="40" spans="1:3" x14ac:dyDescent="0.25">
      <c r="A40" s="27" t="s">
        <v>35</v>
      </c>
    </row>
    <row r="41" spans="1:3" ht="15.75" thickBot="1" x14ac:dyDescent="0.3">
      <c r="A41" s="17"/>
      <c r="B41" s="17"/>
      <c r="C41" s="17"/>
    </row>
    <row r="42" spans="1:3" ht="15.75" thickTop="1" x14ac:dyDescent="0.25">
      <c r="A42" s="28" t="s">
        <v>36</v>
      </c>
    </row>
    <row r="43" spans="1:3" ht="15" customHeight="1" x14ac:dyDescent="0.25">
      <c r="A43" s="23" t="s">
        <v>37</v>
      </c>
    </row>
    <row r="44" spans="1:3" ht="15" customHeight="1" x14ac:dyDescent="0.25"/>
  </sheetData>
  <mergeCells count="1">
    <mergeCell ref="A3:C3"/>
  </mergeCells>
  <hyperlinks>
    <hyperlink ref="A19" r:id="rId1" xr:uid="{667624D4-1EAE-4167-AA3F-4D61258921A1}"/>
    <hyperlink ref="A20" r:id="rId2" xr:uid="{6B2367E6-4AA5-45BB-A9D9-1911FEA2137E}"/>
    <hyperlink ref="A21" r:id="rId3" xr:uid="{309259FE-2D44-4402-BF19-EF781665D339}"/>
    <hyperlink ref="A22" r:id="rId4" xr:uid="{58F6241B-B624-47DE-9C19-58533958F3B9}"/>
    <hyperlink ref="A43" r:id="rId5" xr:uid="{41BBEC46-9B83-4E3E-A9DF-8EA4710F75BF}"/>
    <hyperlink ref="A23" r:id="rId6" xr:uid="{9768A305-6B77-416B-94A2-E91EA56FB088}"/>
    <hyperlink ref="A17" r:id="rId7" xr:uid="{4692B32E-8ED1-4B43-8648-7E28B0CEA366}"/>
    <hyperlink ref="A29" r:id="rId8" xr:uid="{EA3340C7-724E-4CC8-8ADA-32F98E27ACD9}"/>
    <hyperlink ref="A30" r:id="rId9" xr:uid="{F9057B7B-B3EB-459E-A181-CCFBFF036E09}"/>
    <hyperlink ref="A31" r:id="rId10" xr:uid="{ED37322E-B360-41DA-8177-B50DB85B4866}"/>
    <hyperlink ref="A24" r:id="rId11" xr:uid="{D12F19D3-4E7E-4F7D-8E0C-D3DF09E791CC}"/>
    <hyperlink ref="A35" r:id="rId12" xr:uid="{B5E36654-E244-4413-89F6-412447A9F7BD}"/>
    <hyperlink ref="A38" r:id="rId13" xr:uid="{8753CA20-2FF1-4794-BF84-AD20A2163E51}"/>
    <hyperlink ref="A37" r:id="rId14" xr:uid="{21DA5667-DF26-42D3-9641-1C0DD4E8480E}"/>
    <hyperlink ref="A36" r:id="rId15" xr:uid="{FD86F893-8CCE-4B6C-816A-E9CB3922BDE7}"/>
    <hyperlink ref="A34" r:id="rId16" xr:uid="{2B4C2314-2862-48DD-B874-C90654DEDCE2}"/>
    <hyperlink ref="A33" r:id="rId17" xr:uid="{955B7DB4-DA96-49EB-9CEB-342ACEAAFCF1}"/>
    <hyperlink ref="A32" r:id="rId18" xr:uid="{D5521EDF-6609-4026-8E75-8EFDC13A7B53}"/>
    <hyperlink ref="A25" r:id="rId19" xr:uid="{A9C13027-EC2C-42BF-8DC3-D29EB37D5D10}"/>
  </hyperlinks>
  <pageMargins left="0.7" right="0.7" top="0.78740157499999996" bottom="0.78740157499999996" header="0.3" footer="0.3"/>
  <pageSetup paperSize="9" orientation="portrait" r:id="rId20"/>
  <drawing r:id="rId2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Ehrenamtskalender blau</vt:lpstr>
      <vt:lpstr>Ehrenamtskalender grün</vt:lpstr>
      <vt:lpstr>Ehrenamtskalender rot</vt:lpstr>
      <vt:lpstr>Ehrenamtskalender schwarz-weiß</vt:lpstr>
      <vt:lpstr>Info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Ehrenamtskalender</dc:title>
  <dc:creator>alle-meine-vorlagen.de</dc:creator>
  <dc:description>Kostenlose Vorlage Ehrenamtskalender</dc:description>
  <cp:lastModifiedBy>Timo Mutter</cp:lastModifiedBy>
  <cp:lastPrinted>2023-06-25T13:43:43Z</cp:lastPrinted>
  <dcterms:created xsi:type="dcterms:W3CDTF">2015-02-28T09:28:59Z</dcterms:created>
  <dcterms:modified xsi:type="dcterms:W3CDTF">2023-07-07T19:22:35Z</dcterms:modified>
  <cp:category>Jahreskalender</cp:category>
  <cp:version>1.0</cp:version>
</cp:coreProperties>
</file>