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Mutter-Software\Website - Alle_meine_Vorlagen.de\Hochgeladen\101 4 Wochen-Planer\Update auf Version 1.1 vom 12.10.2023\"/>
    </mc:Choice>
  </mc:AlternateContent>
  <xr:revisionPtr revIDLastSave="0" documentId="8_{89542196-DEA6-4355-B1E2-038B26CD6290}" xr6:coauthVersionLast="47" xr6:coauthVersionMax="47" xr10:uidLastSave="{00000000-0000-0000-0000-000000000000}"/>
  <bookViews>
    <workbookView xWindow="-120" yWindow="-120" windowWidth="38640" windowHeight="21240" xr2:uid="{A088FEFC-3DEE-4784-82D4-2D8058697F89}"/>
  </bookViews>
  <sheets>
    <sheet name="4 Wochenkalender" sheetId="1" r:id="rId1"/>
    <sheet name="Einstellungen" sheetId="7" r:id="rId2"/>
    <sheet name="Info" sheetId="5" r:id="rId3"/>
  </sheets>
  <definedNames>
    <definedName name="_xlnm.Print_Area" localSheetId="0">'4 Wochenkalender'!$A$1:$AG$37</definedName>
    <definedName name="Kalenderjahr">Einstellungen!$B$2</definedName>
    <definedName name="Startdatum">'4 Wochenkalender'!$E$2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B7" i="7" s="1"/>
  <c r="G372" i="7"/>
  <c r="G371" i="7"/>
  <c r="G370" i="7"/>
  <c r="G369" i="7"/>
  <c r="G368" i="7"/>
  <c r="G367" i="7"/>
  <c r="G366" i="7"/>
  <c r="G365" i="7"/>
  <c r="G364" i="7"/>
  <c r="G363" i="7"/>
  <c r="G362" i="7"/>
  <c r="G361" i="7"/>
  <c r="G360" i="7"/>
  <c r="G359" i="7"/>
  <c r="G358" i="7"/>
  <c r="G357" i="7"/>
  <c r="G356" i="7"/>
  <c r="G355" i="7"/>
  <c r="G354" i="7"/>
  <c r="G353" i="7"/>
  <c r="G352" i="7"/>
  <c r="G351" i="7"/>
  <c r="G350" i="7"/>
  <c r="G349" i="7"/>
  <c r="G348" i="7"/>
  <c r="G347" i="7"/>
  <c r="G346" i="7"/>
  <c r="G345" i="7"/>
  <c r="G344" i="7"/>
  <c r="G343" i="7"/>
  <c r="G342" i="7"/>
  <c r="G341" i="7"/>
  <c r="G340" i="7"/>
  <c r="G339" i="7"/>
  <c r="G338" i="7"/>
  <c r="G337" i="7"/>
  <c r="G336" i="7"/>
  <c r="G335" i="7"/>
  <c r="G334" i="7"/>
  <c r="G333" i="7"/>
  <c r="G332" i="7"/>
  <c r="G331" i="7"/>
  <c r="G330" i="7"/>
  <c r="G329" i="7"/>
  <c r="G328" i="7"/>
  <c r="G327" i="7"/>
  <c r="G326" i="7"/>
  <c r="G325" i="7"/>
  <c r="G324" i="7"/>
  <c r="G323" i="7"/>
  <c r="G322" i="7"/>
  <c r="G321" i="7"/>
  <c r="G320" i="7"/>
  <c r="G319" i="7"/>
  <c r="G318" i="7"/>
  <c r="G317" i="7"/>
  <c r="G316" i="7"/>
  <c r="G315" i="7"/>
  <c r="G314" i="7"/>
  <c r="G313" i="7"/>
  <c r="G312" i="7"/>
  <c r="G311" i="7"/>
  <c r="G310"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B122" i="7"/>
  <c r="G121" i="7"/>
  <c r="B121" i="7"/>
  <c r="G120" i="7"/>
  <c r="B120" i="7"/>
  <c r="G119" i="7"/>
  <c r="B119" i="7"/>
  <c r="G118" i="7"/>
  <c r="B118" i="7"/>
  <c r="G117" i="7"/>
  <c r="B117" i="7"/>
  <c r="G116" i="7"/>
  <c r="B116" i="7"/>
  <c r="G115" i="7"/>
  <c r="B115" i="7"/>
  <c r="G114" i="7"/>
  <c r="B114" i="7"/>
  <c r="G113" i="7"/>
  <c r="B113" i="7"/>
  <c r="G112" i="7"/>
  <c r="B112" i="7"/>
  <c r="G111" i="7"/>
  <c r="B111" i="7"/>
  <c r="G110" i="7"/>
  <c r="B110" i="7"/>
  <c r="G109" i="7"/>
  <c r="B109" i="7"/>
  <c r="G108" i="7"/>
  <c r="B108" i="7"/>
  <c r="B107" i="7"/>
  <c r="B106" i="7"/>
  <c r="B105" i="7"/>
  <c r="B104" i="7"/>
  <c r="B103" i="7"/>
  <c r="B102" i="7"/>
  <c r="B101" i="7"/>
  <c r="B100" i="7"/>
  <c r="G99" i="7"/>
  <c r="B99" i="7"/>
  <c r="B98" i="7"/>
  <c r="G97" i="7"/>
  <c r="B97" i="7"/>
  <c r="G96" i="7"/>
  <c r="B96" i="7"/>
  <c r="G95" i="7"/>
  <c r="B95" i="7"/>
  <c r="G94" i="7"/>
  <c r="B94" i="7"/>
  <c r="G93" i="7"/>
  <c r="B93" i="7"/>
  <c r="G92" i="7"/>
  <c r="B92" i="7"/>
  <c r="G91" i="7"/>
  <c r="B91" i="7"/>
  <c r="G90" i="7"/>
  <c r="B90" i="7"/>
  <c r="G89" i="7"/>
  <c r="B89" i="7"/>
  <c r="G88" i="7"/>
  <c r="B88" i="7"/>
  <c r="G87" i="7"/>
  <c r="B87" i="7"/>
  <c r="G86" i="7"/>
  <c r="B86" i="7"/>
  <c r="G85" i="7"/>
  <c r="B85" i="7"/>
  <c r="G84" i="7"/>
  <c r="B84" i="7"/>
  <c r="G83" i="7"/>
  <c r="B83" i="7"/>
  <c r="G82" i="7"/>
  <c r="B82" i="7"/>
  <c r="G81" i="7"/>
  <c r="B81" i="7"/>
  <c r="G80" i="7"/>
  <c r="B80" i="7"/>
  <c r="G79" i="7"/>
  <c r="B79" i="7"/>
  <c r="G78" i="7"/>
  <c r="B78" i="7"/>
  <c r="G77" i="7"/>
  <c r="B77" i="7"/>
  <c r="G76" i="7"/>
  <c r="B76" i="7"/>
  <c r="G75" i="7"/>
  <c r="B75" i="7"/>
  <c r="G74" i="7"/>
  <c r="B74" i="7"/>
  <c r="G73" i="7"/>
  <c r="B73" i="7"/>
  <c r="G72" i="7"/>
  <c r="B72" i="7"/>
  <c r="G71" i="7"/>
  <c r="B71" i="7"/>
  <c r="G70" i="7"/>
  <c r="B70" i="7"/>
  <c r="G69" i="7"/>
  <c r="B69" i="7"/>
  <c r="G68" i="7"/>
  <c r="B68" i="7"/>
  <c r="G67" i="7"/>
  <c r="B67" i="7"/>
  <c r="G66" i="7"/>
  <c r="B66" i="7"/>
  <c r="G65" i="7"/>
  <c r="B65" i="7"/>
  <c r="G64" i="7"/>
  <c r="B64" i="7"/>
  <c r="G63" i="7"/>
  <c r="B63" i="7"/>
  <c r="G62" i="7"/>
  <c r="B62" i="7"/>
  <c r="G61" i="7"/>
  <c r="B61" i="7"/>
  <c r="G60" i="7"/>
  <c r="B60" i="7"/>
  <c r="G59" i="7"/>
  <c r="B59" i="7"/>
  <c r="G58" i="7"/>
  <c r="B58" i="7"/>
  <c r="G57" i="7"/>
  <c r="B57" i="7"/>
  <c r="G56" i="7"/>
  <c r="B56" i="7"/>
  <c r="G55" i="7"/>
  <c r="B55" i="7"/>
  <c r="G54" i="7"/>
  <c r="B54" i="7"/>
  <c r="G53" i="7"/>
  <c r="B53" i="7"/>
  <c r="G52" i="7"/>
  <c r="B52" i="7"/>
  <c r="G51" i="7"/>
  <c r="B51" i="7"/>
  <c r="G50" i="7"/>
  <c r="B50" i="7"/>
  <c r="G49" i="7"/>
  <c r="B49" i="7"/>
  <c r="G48" i="7"/>
  <c r="B48" i="7"/>
  <c r="G47" i="7"/>
  <c r="B47" i="7"/>
  <c r="G46" i="7"/>
  <c r="B46" i="7"/>
  <c r="G45" i="7"/>
  <c r="B45" i="7"/>
  <c r="G44" i="7"/>
  <c r="B44" i="7"/>
  <c r="G43" i="7"/>
  <c r="B43" i="7"/>
  <c r="G42" i="7"/>
  <c r="B42" i="7"/>
  <c r="G41" i="7"/>
  <c r="B41" i="7"/>
  <c r="G40" i="7"/>
  <c r="B40" i="7"/>
  <c r="G39" i="7"/>
  <c r="B39" i="7"/>
  <c r="G38" i="7"/>
  <c r="B38" i="7"/>
  <c r="G37" i="7"/>
  <c r="B37" i="7"/>
  <c r="G36" i="7"/>
  <c r="B36" i="7"/>
  <c r="G35" i="7"/>
  <c r="B35" i="7"/>
  <c r="G34" i="7"/>
  <c r="B34" i="7"/>
  <c r="G33" i="7"/>
  <c r="B33" i="7"/>
  <c r="G32" i="7"/>
  <c r="B32" i="7"/>
  <c r="G31" i="7"/>
  <c r="B31" i="7"/>
  <c r="G30" i="7"/>
  <c r="B30" i="7"/>
  <c r="G29" i="7"/>
  <c r="B29" i="7"/>
  <c r="G28" i="7"/>
  <c r="B28" i="7"/>
  <c r="G27" i="7"/>
  <c r="B27" i="7"/>
  <c r="G26" i="7"/>
  <c r="B26" i="7"/>
  <c r="G25" i="7"/>
  <c r="B25" i="7"/>
  <c r="G24" i="7"/>
  <c r="B24" i="7"/>
  <c r="G23" i="7"/>
  <c r="G22" i="7"/>
  <c r="G21" i="7"/>
  <c r="G20" i="7"/>
  <c r="G19" i="7"/>
  <c r="G18" i="7"/>
  <c r="G17" i="7"/>
  <c r="G16" i="7"/>
  <c r="G15" i="7"/>
  <c r="G14" i="7"/>
  <c r="G13" i="7"/>
  <c r="G12" i="7"/>
  <c r="G11" i="7"/>
  <c r="G159" i="7" l="1"/>
  <c r="G100" i="7"/>
  <c r="G102" i="7"/>
  <c r="G104" i="7"/>
  <c r="G106" i="7"/>
  <c r="G101" i="7"/>
  <c r="G103" i="7"/>
  <c r="G105" i="7"/>
  <c r="G107" i="7"/>
  <c r="G98" i="7"/>
  <c r="G8" i="7"/>
  <c r="B22" i="7"/>
  <c r="B9" i="7"/>
  <c r="B13" i="7" s="1"/>
  <c r="G9" i="7"/>
  <c r="B21" i="7"/>
  <c r="B23" i="7"/>
  <c r="B11" i="7"/>
  <c r="B20" i="7"/>
  <c r="B15" i="7"/>
  <c r="G7" i="7"/>
  <c r="G10" i="7"/>
  <c r="B16" i="7"/>
  <c r="B17" i="7" s="1"/>
  <c r="B18" i="7" s="1"/>
  <c r="B19" i="7" s="1"/>
  <c r="B10" i="7" l="1"/>
  <c r="B12" i="7"/>
  <c r="B8" i="7"/>
  <c r="B14" i="7"/>
  <c r="D4" i="1" l="1"/>
  <c r="C19" i="1" l="1"/>
  <c r="C18" i="1"/>
  <c r="B4" i="1"/>
  <c r="B3" i="1"/>
  <c r="C3" i="1"/>
  <c r="C4" i="1"/>
  <c r="F4" i="1"/>
  <c r="E19" i="1" l="1"/>
  <c r="E18" i="1"/>
  <c r="E4" i="1"/>
  <c r="H4" i="1"/>
  <c r="E3" i="1"/>
  <c r="G19" i="1" l="1"/>
  <c r="G18" i="1"/>
  <c r="G3" i="1"/>
  <c r="G4" i="1"/>
  <c r="J4" i="1"/>
  <c r="I19" i="1" l="1"/>
  <c r="I18" i="1"/>
  <c r="I4" i="1"/>
  <c r="L4" i="1"/>
  <c r="I3" i="1"/>
  <c r="K19" i="1" l="1"/>
  <c r="K18" i="1"/>
  <c r="K4" i="1"/>
  <c r="K3" i="1"/>
  <c r="N4" i="1"/>
  <c r="M19" i="1" l="1"/>
  <c r="M18" i="1"/>
  <c r="P4" i="1"/>
  <c r="M4" i="1"/>
  <c r="M3" i="1"/>
  <c r="O19" i="1" l="1"/>
  <c r="O18" i="1"/>
  <c r="T4" i="1"/>
  <c r="O4" i="1"/>
  <c r="S19" i="1" l="1"/>
  <c r="S18" i="1"/>
  <c r="S4" i="1"/>
  <c r="V4" i="1"/>
  <c r="U3" i="1" s="1"/>
  <c r="R3" i="1"/>
  <c r="S3" i="1"/>
  <c r="O3" i="1"/>
  <c r="R4" i="1"/>
  <c r="U19" i="1" l="1"/>
  <c r="U18" i="1"/>
  <c r="X4" i="1"/>
  <c r="W18" i="1" s="1"/>
  <c r="U4" i="1"/>
  <c r="W4" i="1" l="1"/>
  <c r="Z4" i="1"/>
  <c r="W19" i="1"/>
  <c r="W3" i="1"/>
  <c r="Y19" i="1"/>
  <c r="Y18" i="1"/>
  <c r="Y3" i="1"/>
  <c r="AB4" i="1"/>
  <c r="AA18" i="1" s="1"/>
  <c r="Y4" i="1"/>
  <c r="AA3" i="1" l="1"/>
  <c r="AA19" i="1"/>
  <c r="AA4" i="1"/>
  <c r="AD4" i="1"/>
  <c r="AC19" i="1" l="1"/>
  <c r="AC18" i="1"/>
  <c r="AC3" i="1"/>
  <c r="AC4" i="1"/>
  <c r="AF4" i="1"/>
  <c r="AE18" i="1" s="1"/>
  <c r="AE3" i="1" l="1"/>
  <c r="AE19" i="1"/>
  <c r="AE4" i="1"/>
  <c r="D22" i="1"/>
  <c r="C36" i="1" s="1"/>
  <c r="B22" i="1" l="1"/>
  <c r="C37" i="1"/>
  <c r="B21" i="1"/>
  <c r="C22" i="1"/>
  <c r="C21" i="1"/>
  <c r="F22" i="1"/>
  <c r="E36" i="1" s="1"/>
  <c r="E21" i="1" l="1"/>
  <c r="E37" i="1"/>
  <c r="E22" i="1"/>
  <c r="H22" i="1"/>
  <c r="G36" i="1" s="1"/>
  <c r="G21" i="1" l="1"/>
  <c r="G37" i="1"/>
  <c r="G22" i="1"/>
  <c r="J22" i="1"/>
  <c r="I36" i="1" s="1"/>
  <c r="I21" i="1" l="1"/>
  <c r="I37" i="1"/>
  <c r="L22" i="1"/>
  <c r="K36" i="1" s="1"/>
  <c r="I22" i="1"/>
  <c r="K21" i="1" l="1"/>
  <c r="K37" i="1"/>
  <c r="K22" i="1"/>
  <c r="N22" i="1"/>
  <c r="M37" i="1" l="1"/>
  <c r="M36" i="1"/>
  <c r="M21" i="1"/>
  <c r="M22" i="1"/>
  <c r="P22" i="1"/>
  <c r="O36" i="1" s="1"/>
  <c r="O21" i="1" l="1"/>
  <c r="O37" i="1"/>
  <c r="O22" i="1"/>
  <c r="T22" i="1"/>
  <c r="S37" i="1" l="1"/>
  <c r="S36" i="1"/>
  <c r="R21" i="1"/>
  <c r="R22" i="1"/>
  <c r="S21" i="1"/>
  <c r="S22" i="1"/>
  <c r="V22" i="1"/>
  <c r="U36" i="1" s="1"/>
  <c r="U21" i="1" l="1"/>
  <c r="U37" i="1"/>
  <c r="X22" i="1"/>
  <c r="W36" i="1" s="1"/>
  <c r="U22" i="1"/>
  <c r="W21" i="1" l="1"/>
  <c r="W37" i="1"/>
  <c r="W22" i="1"/>
  <c r="Z22" i="1"/>
  <c r="Y36" i="1" s="1"/>
  <c r="Y21" i="1" l="1"/>
  <c r="Y37" i="1"/>
  <c r="AB22" i="1"/>
  <c r="AA36" i="1" s="1"/>
  <c r="Y22" i="1"/>
  <c r="AA21" i="1" l="1"/>
  <c r="AA37" i="1"/>
  <c r="AD22" i="1"/>
  <c r="AC36" i="1" s="1"/>
  <c r="AA22" i="1"/>
  <c r="AC21" i="1" l="1"/>
  <c r="AC37" i="1"/>
  <c r="AF22" i="1"/>
  <c r="AE36" i="1" s="1"/>
  <c r="AC22" i="1"/>
  <c r="AE22" i="1" l="1"/>
  <c r="AE37" i="1"/>
  <c r="AE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7" authorId="0" shapeId="0" xr:uid="{CDC65A4D-DAAA-49C8-9C8D-918C4A142CF0}">
      <text>
        <r>
          <rPr>
            <sz val="9"/>
            <color indexed="81"/>
            <rFont val="Segoe UI"/>
            <family val="2"/>
          </rPr>
          <t>Hier sind die bundeseinheitlichen Feiertage aufgeführt. Die grünen Zellen bitte nicht überschreiben</t>
        </r>
      </text>
    </comment>
    <comment ref="D23" authorId="0" shapeId="0" xr:uid="{C9B28CB5-A58E-47C7-BEA8-D19E09780E93}">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<sst xmlns="http://schemas.openxmlformats.org/spreadsheetml/2006/main" count="155" uniqueCount="107">
  <si>
    <t>8 - 9</t>
  </si>
  <si>
    <t>9 - 10</t>
  </si>
  <si>
    <t>10 - 11</t>
  </si>
  <si>
    <t>11 - 12</t>
  </si>
  <si>
    <t>12 - 13</t>
  </si>
  <si>
    <t>13 - 14</t>
  </si>
  <si>
    <t>14 - 15</t>
  </si>
  <si>
    <t>15 - 16</t>
  </si>
  <si>
    <t>16 - 17</t>
  </si>
  <si>
    <t>17 - 18</t>
  </si>
  <si>
    <t>18 - 19</t>
  </si>
  <si>
    <t>19 - 20</t>
  </si>
  <si>
    <t>20 - 21</t>
  </si>
  <si>
    <t>Kalenderstartdatum:</t>
  </si>
  <si>
    <t>https://www.alle-meine-vorlagen.de/</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</si>
  <si>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</si>
  <si>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</si>
  <si>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</si>
  <si>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</si>
  <si>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</si>
  <si>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</si>
  <si>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</si>
  <si>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</si>
  <si>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</si>
  <si>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</si>
  <si>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oder</t>
  </si>
  <si>
    <t>￭ Arbeitszeitnachweis</t>
  </si>
  <si>
    <t>￭ Wochenplan</t>
  </si>
  <si>
    <t>￭ Urkunde</t>
  </si>
  <si>
    <t>￭ Hausaufgabenplaner</t>
  </si>
  <si>
    <t>￭ AMV-Jahreskalender 2017</t>
  </si>
  <si>
    <t>￭ Telefonnotiz</t>
  </si>
  <si>
    <t>￭ Inventarliste</t>
  </si>
  <si>
    <t>￭ Familienkalender</t>
  </si>
  <si>
    <t>￭ Redaktionsplaner</t>
  </si>
  <si>
    <t>￭ Energie-Verbrauchskosten-Kontrolle</t>
  </si>
  <si>
    <t>Um nur einige zu nennen...</t>
  </si>
  <si>
    <t xml:space="preserve">Einfach mal vorbeischauen unter: </t>
  </si>
  <si>
    <t>Feier-tag</t>
  </si>
  <si>
    <t>Geburts-tag</t>
  </si>
  <si>
    <t>Bundeseinheitliche Feiertage in Deutschland</t>
  </si>
  <si>
    <t>Geburtstage eintragen</t>
  </si>
  <si>
    <t>Datum</t>
  </si>
  <si>
    <t>Feiertag</t>
  </si>
  <si>
    <t>Berechnungsregel</t>
  </si>
  <si>
    <t>Name</t>
  </si>
  <si>
    <t>Neujahr</t>
  </si>
  <si>
    <t>01.01.</t>
  </si>
  <si>
    <t>Bitte hier nichts überschreiben, die bundeseinheitlichen Feiertage sind jedes Jahr gleich.</t>
  </si>
  <si>
    <t>Januar</t>
  </si>
  <si>
    <t>Max Muster</t>
  </si>
  <si>
    <t xml:space="preserve"> &lt;-- Bitte nur in die gelben Felder etwas eingeben. Das Datum bitte in Form von z.B. "01.01."</t>
  </si>
  <si>
    <t>Karfreitag</t>
  </si>
  <si>
    <t>Ostersonntag -2</t>
  </si>
  <si>
    <t>Ostersonntag</t>
  </si>
  <si>
    <t xml:space="preserve">       Dadurch sind die Daten für jedes Jahr fix und werden immer automatisch übernommen.</t>
  </si>
  <si>
    <t>Ostermontag</t>
  </si>
  <si>
    <t>Ostersonntag +1</t>
  </si>
  <si>
    <t>1. Mai/Tag der Arbeit</t>
  </si>
  <si>
    <t>01.05.</t>
  </si>
  <si>
    <t xml:space="preserve">       Insgesamt steht für jeden Tag des Monats eine Zeile zur Verfügung, d.h. es kann für jeden Tag des </t>
  </si>
  <si>
    <t>Ch. Himmelfahrt (Vatertag)</t>
  </si>
  <si>
    <t>Ostersonntag +39</t>
  </si>
  <si>
    <t xml:space="preserve">       Jahres ein Geburtstag oder auch ein anderer Termin eingegeben werden.</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</si>
  <si>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</si>
  <si>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</si>
  <si>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</si>
  <si>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</si>
  <si>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</si>
  <si>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</si>
  <si>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</si>
  <si>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</si>
  <si>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</si>
  <si>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</si>
  <si>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</si>
  <si>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</si>
  <si>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</si>
  <si>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</si>
  <si>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Silvester</t>
  </si>
  <si>
    <t>31.12.</t>
  </si>
  <si>
    <t>Mustertag</t>
  </si>
  <si>
    <t>Hier können weitere Termine eingegeben werden. Bitte dafür nur die gelben Zellen verwenden.</t>
  </si>
  <si>
    <t>Februar</t>
  </si>
  <si>
    <t>März</t>
  </si>
  <si>
    <t>April</t>
  </si>
  <si>
    <t>Mai</t>
  </si>
  <si>
    <t>Juni</t>
  </si>
  <si>
    <t>Juli</t>
  </si>
  <si>
    <t>August</t>
  </si>
  <si>
    <t>September</t>
  </si>
  <si>
    <t>Oktober</t>
  </si>
  <si>
    <t>November</t>
  </si>
  <si>
    <t>Dezember</t>
  </si>
  <si>
    <t>x</t>
  </si>
  <si>
    <t xml:space="preserve">       eingeben. Das Jahr wird dann automatisch aus der Eingabe aus Zelle B2 übernommen.</t>
  </si>
  <si>
    <t>Passwort für Blattschutz: "Schutz"</t>
  </si>
  <si>
    <t xml:space="preserve">Die Vorlage kannst du frei verwenden. Sie hat einen Blattschutz, da viele Zellen mit Formeln belegt sind und diese nicht gelöscht werden sollten. Das Passwort lautet: "Schutz" </t>
  </si>
  <si>
    <t>&lt;-- Eingabe eines "x" bedeuted: Wenn an einem Tag ein Feiertag ist, wird dieser in der kompletten Tagesspalte in Gelb angezeigt.</t>
  </si>
  <si>
    <t>06.06.</t>
  </si>
  <si>
    <t>Marie, Hans, Klaus</t>
  </si>
  <si>
    <t>4 Wochenkalender</t>
  </si>
  <si>
    <t xml:space="preserve">Mit der Vorlage "4 Wochenkalender" kannst du einen Kalender für 4 Wochen ab einem beliebigen Startdatum erstellen. Über das Tabellenblatt "Einstellungen" kannst du eigene Feiertage sowie Geburtstage eintragen. Die Feiertage und Geburtstage werden dynamisch im Kalender angezeigt und auch für jedes Jahr automatisch übernommen. </t>
  </si>
  <si>
    <t>Du musst nur oben links das Startdatum des Kalenders eingeben, schon werden die 4 Wochen ab diesem Datum angezeigt. Das Eingabeformat des Datums ist z.B. "01.01.2020". Du kannst in die Zellen deine Einträge machen oder einfach ausdrucken und die Einträge von Hand erstellen.</t>
  </si>
  <si>
    <t>&lt;-- Dieses Datum wird aus deiner Eingabe im Tabellenblatt "4 Wochenkalender" automatisch erstellt.</t>
  </si>
  <si>
    <t>Version 1.1</t>
  </si>
  <si>
    <t>12.01.</t>
  </si>
  <si>
    <t>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</si>
</sst>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37" x14ac:knownFonts="1">
    <font>
      <sz val="11"/>
      <color theme="1"/>
      <name val="Calibri"/>
      <family val="2"/>
      <scheme val="minor"/>
    </font>
    <font>
      <sz val="11"/>
      <color theme="0"/>
      <name val="Calibri"/>
      <family val="2"/>
      <scheme val="minor"/>
    </font>
    <font>
      <b/>
      <sz val="18"/>
      <color theme="0"/>
      <name val="Calibri"/>
      <family val="2"/>
      <scheme val="minor"/>
    </font>
    <font>
      <b/>
      <sz val="18"/>
      <color theme="1"/>
      <name val="Calibri"/>
      <family val="2"/>
      <scheme val="minor"/>
    </font>
    <font>
      <b/>
      <sz val="11"/>
      <color rgb="FF00B050"/>
      <name val="Calibri"/>
      <family val="2"/>
      <scheme val="minor"/>
    </font>
    <font>
      <b/>
      <sz val="18"/>
      <color rgb="FF0070C0"/>
      <name val="Calibri"/>
      <family val="2"/>
      <scheme val="minor"/>
    </font>
    <font>
      <b/>
      <sz val="11"/>
      <color theme="1" tint="0.249977111117893"/>
      <name val="Calibri"/>
      <family val="2"/>
      <scheme val="minor"/>
    </font>
    <font>
      <sz val="10"/>
      <color theme="1"/>
      <name val="Calibri"/>
      <family val="2"/>
      <scheme val="minor"/>
    </font>
    <font>
      <b/>
      <sz val="36"/>
      <color theme="1" tint="0.249977111117893"/>
      <name val="Calibri"/>
      <family val="2"/>
      <scheme val="minor"/>
    </font>
    <font>
      <u/>
      <sz val="11"/>
      <color theme="10"/>
      <name val="Calibri"/>
      <family val="2"/>
      <scheme val="minor"/>
    </font>
    <font>
      <b/>
      <sz val="12"/>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rgb="FF0070C0"/>
      <name val="Calibri"/>
      <family val="2"/>
      <scheme val="minor"/>
    </font>
    <font>
      <sz val="11"/>
      <color theme="1"/>
      <name val="Arial"/>
      <family val="2"/>
    </font>
    <font>
      <b/>
      <sz val="11"/>
      <color theme="1"/>
      <name val="Calibri"/>
      <family val="2"/>
      <scheme val="minor"/>
    </font>
    <font>
      <sz val="11"/>
      <color rgb="FF00B050"/>
      <name val="Calibri"/>
      <family val="2"/>
      <scheme val="minor"/>
    </font>
    <font>
      <sz val="8"/>
      <color theme="1"/>
      <name val="Calibri"/>
      <family val="2"/>
      <scheme val="minor"/>
    </font>
    <font>
      <i/>
      <sz val="11"/>
      <color rgb="FF00A046"/>
      <name val="Calibri"/>
      <family val="2"/>
      <scheme val="minor"/>
    </font>
    <font>
      <i/>
      <sz val="11"/>
      <color theme="1"/>
      <name val="Calibri"/>
      <family val="2"/>
      <scheme val="minor"/>
    </font>
    <font>
      <sz val="11"/>
      <color rgb="FF00A046"/>
      <name val="Calibri"/>
      <family val="2"/>
      <scheme val="minor"/>
    </font>
    <font>
      <sz val="9"/>
      <color indexed="81"/>
      <name val="Segoe UI"/>
      <family val="2"/>
    </font>
    <font>
      <b/>
      <sz val="16"/>
      <color theme="1"/>
      <name val="Calibri"/>
      <family val="2"/>
      <scheme val="minor"/>
    </font>
    <font>
      <sz val="12"/>
      <color theme="1"/>
      <name val="Calibri"/>
      <family val="2"/>
      <scheme val="minor"/>
    </font>
    <font>
      <sz val="9"/>
      <color theme="1"/>
      <name val="Calibri"/>
      <family val="2"/>
      <scheme val="minor"/>
    </font>
    <font>
      <sz val="10"/>
      <color rgb="FF00B050"/>
      <name val="Calibri"/>
      <family val="2"/>
      <scheme val="minor"/>
    </font>
    <font>
      <sz val="10"/>
      <color rgb="FFFF000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bottom style="double">
        <color rgb="FF00B050"/>
      </bottom>
      <diagonal/>
    </border>
    <border>
      <left style="medium">
        <color indexed="64"/>
      </left>
      <right style="thin">
        <color indexed="64"/>
      </right>
      <top style="thin">
        <color indexed="64"/>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theme="9" tint="0.39994506668294322"/>
      </top>
      <bottom/>
      <diagonal/>
    </border>
    <border>
      <left style="medium">
        <color indexed="64"/>
      </left>
      <right style="thin">
        <color indexed="64"/>
      </right>
      <top/>
      <bottom style="thin">
        <color indexed="64"/>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right style="medium">
        <color indexed="64"/>
      </right>
      <top/>
      <bottom style="thin">
        <color theme="1" tint="0.499984740745262"/>
      </bottom>
      <diagonal/>
    </border>
  </borders>
  <cellStyleXfs count="2">
    <xf numFmtId="0" fontId="0" fillId="0" borderId="0"/>
    <xf numFmtId="0" fontId="9" fillId="0" borderId="0" applyNumberFormat="0" applyFill="0" applyBorder="0" applyAlignment="0" applyProtection="0"/>
  </cellStyleXfs>
  <cellXfs count="103">
    <xf numFmtId="0" fontId="0" fillId="0" borderId="0" xfId="0"/>
    <xf numFmtId="49" fontId="0" fillId="0" borderId="0" xfId="0" applyNumberFormat="1"/>
    <xf numFmtId="0" fontId="3" fillId="0" borderId="0" xfId="0" applyFont="1"/>
    <xf numFmtId="0" fontId="2" fillId="0" borderId="0" xfId="0" applyFont="1"/>
    <xf numFmtId="0" fontId="1" fillId="0" borderId="0" xfId="0" applyFont="1"/>
    <xf numFmtId="0" fontId="0" fillId="0" borderId="0" xfId="0" applyAlignment="1">
      <alignment horizontal="right"/>
    </xf>
    <xf numFmtId="49" fontId="0" fillId="4" borderId="4" xfId="0" applyNumberFormat="1" applyFill="1" applyBorder="1" applyAlignment="1">
      <alignment horizontal="right" vertical="center"/>
    </xf>
    <xf numFmtId="49" fontId="0" fillId="4" borderId="5" xfId="0" applyNumberFormat="1" applyFill="1" applyBorder="1" applyAlignment="1">
      <alignment horizontal="right" vertical="center"/>
    </xf>
    <xf numFmtId="49" fontId="0" fillId="4" borderId="1" xfId="0" applyNumberFormat="1" applyFill="1" applyBorder="1" applyAlignment="1">
      <alignment horizontal="right" vertical="center"/>
    </xf>
    <xf numFmtId="164" fontId="5" fillId="4" borderId="16" xfId="0" applyNumberFormat="1" applyFont="1" applyFill="1" applyBorder="1" applyAlignment="1">
      <alignment horizontal="center" vertical="center"/>
    </xf>
    <xf numFmtId="164" fontId="5" fillId="4" borderId="19" xfId="0" applyNumberFormat="1" applyFont="1" applyFill="1" applyBorder="1" applyAlignment="1">
      <alignment horizontal="center" vertical="center"/>
    </xf>
    <xf numFmtId="0" fontId="6" fillId="4" borderId="5" xfId="0" applyFont="1" applyFill="1" applyBorder="1" applyAlignment="1">
      <alignment horizontal="left" vertical="center"/>
    </xf>
    <xf numFmtId="0" fontId="10" fillId="2" borderId="1" xfId="0" applyFont="1" applyFill="1" applyBorder="1" applyAlignment="1">
      <alignment horizontal="left"/>
    </xf>
    <xf numFmtId="0" fontId="11" fillId="0" borderId="0" xfId="0" applyFont="1"/>
    <xf numFmtId="0" fontId="12" fillId="0" borderId="0" xfId="0" applyFont="1"/>
    <xf numFmtId="0" fontId="13" fillId="0" borderId="0" xfId="0" applyFont="1"/>
    <xf numFmtId="0" fontId="14" fillId="3" borderId="0" xfId="0" applyFont="1" applyFill="1"/>
    <xf numFmtId="0" fontId="1" fillId="3" borderId="0" xfId="0" applyFont="1" applyFill="1"/>
    <xf numFmtId="0" fontId="15" fillId="0" borderId="0" xfId="0" applyFont="1" applyAlignment="1">
      <alignment vertical="top" wrapText="1"/>
    </xf>
    <xf numFmtId="0" fontId="0" fillId="0" borderId="0" xfId="0" applyAlignment="1">
      <alignment wrapText="1"/>
    </xf>
    <xf numFmtId="0" fontId="16" fillId="0" borderId="0" xfId="0" applyFont="1"/>
    <xf numFmtId="0" fontId="17" fillId="3" borderId="0" xfId="0" applyFont="1" applyFill="1"/>
    <xf numFmtId="0" fontId="18" fillId="0" borderId="0" xfId="0" applyFont="1" applyAlignment="1">
      <alignment vertical="top" wrapText="1"/>
    </xf>
    <xf numFmtId="0" fontId="0" fillId="0" borderId="20" xfId="0" applyBorder="1"/>
    <xf numFmtId="0" fontId="0" fillId="0" borderId="20" xfId="0" applyBorder="1" applyAlignment="1">
      <alignment wrapText="1"/>
    </xf>
    <xf numFmtId="0" fontId="4" fillId="0" borderId="0" xfId="0" applyFont="1"/>
    <xf numFmtId="0" fontId="19" fillId="0" borderId="0" xfId="1" applyFont="1" applyFill="1" applyBorder="1" applyAlignment="1">
      <alignment horizontal="left"/>
    </xf>
    <xf numFmtId="0" fontId="9" fillId="0" borderId="0" xfId="1" applyBorder="1" applyAlignment="1">
      <alignment horizontal="left"/>
    </xf>
    <xf numFmtId="0" fontId="20" fillId="0" borderId="0" xfId="1" applyFont="1" applyFill="1" applyBorder="1" applyAlignment="1">
      <alignment horizontal="left"/>
    </xf>
    <xf numFmtId="0" fontId="9" fillId="0" borderId="0" xfId="1" applyAlignment="1">
      <alignment horizontal="left" indent="1"/>
    </xf>
    <xf numFmtId="0" fontId="21" fillId="0" borderId="0" xfId="0" applyFont="1" applyAlignment="1">
      <alignment horizontal="left"/>
    </xf>
    <xf numFmtId="0" fontId="22" fillId="0" borderId="0" xfId="1" applyFont="1" applyAlignment="1">
      <alignment horizontal="left" indent="1"/>
    </xf>
    <xf numFmtId="0" fontId="23" fillId="0" borderId="0" xfId="0" applyFont="1" applyAlignment="1">
      <alignment horizontal="left" indent="1"/>
    </xf>
    <xf numFmtId="0" fontId="24" fillId="0" borderId="0" xfId="0" applyFont="1" applyAlignment="1">
      <alignment horizontal="right"/>
    </xf>
    <xf numFmtId="0" fontId="4" fillId="0" borderId="0" xfId="0" applyFont="1" applyAlignment="1">
      <alignment horizontal="left" indent="1"/>
    </xf>
    <xf numFmtId="0" fontId="9" fillId="0" borderId="0" xfId="1" applyFill="1" applyBorder="1" applyAlignment="1">
      <alignment horizontal="left" indent="1"/>
    </xf>
    <xf numFmtId="14" fontId="0" fillId="0" borderId="0" xfId="0" applyNumberFormat="1"/>
    <xf numFmtId="49" fontId="0" fillId="4" borderId="21" xfId="0" applyNumberFormat="1" applyFill="1" applyBorder="1" applyAlignment="1">
      <alignment horizontal="right" vertical="center"/>
    </xf>
    <xf numFmtId="49" fontId="27" fillId="4" borderId="5" xfId="0" applyNumberFormat="1" applyFont="1" applyFill="1" applyBorder="1" applyAlignment="1">
      <alignment horizontal="center" vertical="center" wrapText="1"/>
    </xf>
    <xf numFmtId="49" fontId="27" fillId="4" borderId="4" xfId="0" applyNumberFormat="1" applyFont="1" applyFill="1" applyBorder="1" applyAlignment="1">
      <alignment horizontal="center" vertical="center" wrapText="1"/>
    </xf>
    <xf numFmtId="0" fontId="0" fillId="7" borderId="28" xfId="0" applyFill="1" applyBorder="1"/>
    <xf numFmtId="0" fontId="0" fillId="7" borderId="28" xfId="0" applyFill="1" applyBorder="1" applyAlignment="1">
      <alignment vertical="center"/>
    </xf>
    <xf numFmtId="14" fontId="0" fillId="8" borderId="28" xfId="0" applyNumberFormat="1" applyFill="1" applyBorder="1" applyAlignment="1">
      <alignment horizontal="left"/>
    </xf>
    <xf numFmtId="0" fontId="0" fillId="8" borderId="28" xfId="0" applyFill="1" applyBorder="1"/>
    <xf numFmtId="0" fontId="29" fillId="0" borderId="0" xfId="0" applyFont="1" applyAlignment="1">
      <alignment horizontal="right"/>
    </xf>
    <xf numFmtId="14" fontId="0" fillId="6" borderId="28" xfId="0" applyNumberFormat="1" applyFill="1" applyBorder="1" applyAlignment="1">
      <alignment horizontal="left" vertical="center"/>
    </xf>
    <xf numFmtId="0" fontId="28" fillId="6" borderId="0" xfId="0" applyFont="1" applyFill="1"/>
    <xf numFmtId="0" fontId="0" fillId="6" borderId="0" xfId="0" applyFill="1"/>
    <xf numFmtId="0" fontId="29" fillId="6" borderId="0" xfId="0" applyFont="1" applyFill="1"/>
    <xf numFmtId="14" fontId="0" fillId="6" borderId="28" xfId="0" applyNumberFormat="1" applyFill="1" applyBorder="1" applyAlignment="1">
      <alignment horizontal="left"/>
    </xf>
    <xf numFmtId="0" fontId="32" fillId="0" borderId="0" xfId="0" applyFont="1"/>
    <xf numFmtId="0" fontId="26" fillId="0" borderId="0" xfId="0" applyFont="1"/>
    <xf numFmtId="0" fontId="6" fillId="4" borderId="15" xfId="0" applyFont="1" applyFill="1" applyBorder="1" applyAlignment="1">
      <alignment horizontal="center" vertical="center"/>
    </xf>
    <xf numFmtId="0" fontId="33" fillId="0" borderId="0" xfId="0" applyFont="1"/>
    <xf numFmtId="49" fontId="34" fillId="4" borderId="5" xfId="0" applyNumberFormat="1" applyFont="1" applyFill="1" applyBorder="1" applyAlignment="1">
      <alignment horizontal="center" vertical="center" wrapText="1"/>
    </xf>
    <xf numFmtId="0" fontId="0" fillId="5" borderId="28" xfId="0" applyFill="1" applyBorder="1" applyAlignment="1" applyProtection="1">
      <alignment vertical="center"/>
      <protection locked="0"/>
    </xf>
    <xf numFmtId="0" fontId="0" fillId="5" borderId="28" xfId="0" applyFill="1" applyBorder="1" applyProtection="1">
      <protection locked="0"/>
    </xf>
    <xf numFmtId="14" fontId="0" fillId="5" borderId="28" xfId="0" applyNumberFormat="1" applyFill="1" applyBorder="1" applyAlignment="1" applyProtection="1">
      <alignment horizontal="center" vertical="center"/>
      <protection locked="0"/>
    </xf>
    <xf numFmtId="14" fontId="0" fillId="5" borderId="28" xfId="0" applyNumberFormat="1" applyFill="1" applyBorder="1" applyAlignment="1" applyProtection="1">
      <alignment vertical="center"/>
      <protection locked="0"/>
    </xf>
    <xf numFmtId="49" fontId="27" fillId="4" borderId="31" xfId="0" applyNumberFormat="1" applyFont="1" applyFill="1" applyBorder="1" applyAlignment="1">
      <alignment horizontal="center" vertical="center" wrapText="1"/>
    </xf>
    <xf numFmtId="49" fontId="27" fillId="4" borderId="1" xfId="0" applyNumberFormat="1" applyFont="1" applyFill="1" applyBorder="1" applyAlignment="1">
      <alignment horizontal="center" vertical="center" wrapText="1"/>
    </xf>
    <xf numFmtId="16" fontId="0" fillId="5" borderId="28" xfId="0" applyNumberFormat="1" applyFill="1" applyBorder="1" applyAlignment="1" applyProtection="1">
      <alignment vertical="center"/>
      <protection locked="0"/>
    </xf>
    <xf numFmtId="0" fontId="0" fillId="0" borderId="17" xfId="0" applyBorder="1"/>
    <xf numFmtId="0" fontId="33" fillId="0" borderId="0" xfId="0" applyFont="1" applyAlignment="1">
      <alignment horizontal="left"/>
    </xf>
    <xf numFmtId="0" fontId="2" fillId="2" borderId="2" xfId="0" applyFont="1" applyFill="1" applyBorder="1" applyAlignment="1">
      <alignment horizontal="left"/>
    </xf>
    <xf numFmtId="0" fontId="2" fillId="2" borderId="18" xfId="0" applyFont="1" applyFill="1" applyBorder="1" applyAlignment="1">
      <alignment horizontal="left"/>
    </xf>
    <xf numFmtId="0" fontId="2" fillId="2" borderId="3" xfId="0" applyFont="1" applyFill="1" applyBorder="1" applyAlignment="1">
      <alignment horizontal="left"/>
    </xf>
    <xf numFmtId="14" fontId="33" fillId="0" borderId="0" xfId="0" applyNumberFormat="1" applyFont="1" applyAlignment="1" applyProtection="1">
      <alignment horizontal="left"/>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164" fontId="2" fillId="2" borderId="2" xfId="0" applyNumberFormat="1" applyFont="1" applyFill="1" applyBorder="1" applyAlignment="1">
      <alignment horizontal="left"/>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7" fillId="0" borderId="2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36" fillId="0" borderId="11" xfId="0" applyFont="1" applyBorder="1" applyAlignment="1">
      <alignment horizontal="center" vertical="center" wrapText="1"/>
    </xf>
    <xf numFmtId="0" fontId="7" fillId="0" borderId="24" xfId="0" applyFont="1" applyBorder="1" applyAlignment="1" applyProtection="1">
      <alignment horizontal="left" vertical="top" wrapText="1"/>
      <protection locked="0"/>
    </xf>
    <xf numFmtId="0" fontId="35" fillId="0" borderId="14" xfId="0" applyFont="1" applyBorder="1" applyAlignment="1">
      <alignment horizontal="center" vertical="center" wrapText="1"/>
    </xf>
    <xf numFmtId="0" fontId="8" fillId="0" borderId="0" xfId="0" applyFont="1" applyAlignment="1">
      <alignment horizontal="center" vertical="center"/>
    </xf>
    <xf numFmtId="0" fontId="7" fillId="0" borderId="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9" fillId="0" borderId="0" xfId="1" applyBorder="1" applyAlignment="1">
      <alignment horizontal="right"/>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0" fillId="0" borderId="29" xfId="0" applyFont="1" applyBorder="1" applyAlignment="1">
      <alignment horizontal="center" textRotation="90" wrapText="1"/>
    </xf>
    <xf numFmtId="0" fontId="29" fillId="0" borderId="0" xfId="0" applyFont="1" applyAlignment="1">
      <alignment horizontal="center"/>
    </xf>
    <xf numFmtId="0" fontId="25" fillId="7" borderId="25" xfId="0" applyFont="1" applyFill="1" applyBorder="1" applyAlignment="1">
      <alignment horizontal="center"/>
    </xf>
    <xf numFmtId="0" fontId="25" fillId="7" borderId="26" xfId="0" applyFont="1" applyFill="1" applyBorder="1" applyAlignment="1">
      <alignment horizontal="center"/>
    </xf>
    <xf numFmtId="0" fontId="25" fillId="7" borderId="27" xfId="0" applyFont="1" applyFill="1" applyBorder="1" applyAlignment="1">
      <alignment horizontal="center"/>
    </xf>
    <xf numFmtId="0" fontId="25" fillId="7" borderId="28" xfId="0" applyFont="1" applyFill="1" applyBorder="1" applyAlignment="1">
      <alignment horizontal="center" vertical="center"/>
    </xf>
    <xf numFmtId="0" fontId="30" fillId="6" borderId="29" xfId="0" applyFont="1" applyFill="1" applyBorder="1" applyAlignment="1">
      <alignment horizontal="center" textRotation="90" wrapText="1"/>
    </xf>
    <xf numFmtId="0" fontId="30" fillId="6" borderId="30" xfId="0" applyFont="1" applyFill="1" applyBorder="1" applyAlignment="1">
      <alignment horizontal="center" textRotation="90" wrapText="1"/>
    </xf>
    <xf numFmtId="0" fontId="9" fillId="0" borderId="0" xfId="1" applyFill="1" applyAlignment="1">
      <alignment horizontal="right"/>
    </xf>
  </cellXfs>
  <cellStyles count="2">
    <cellStyle name="Link" xfId="1" builtinId="8"/>
    <cellStyle name="Standard" xfId="0" builtinId="0"/>
  </cellStyles>
  <dxfs count="39">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theme="7" tint="0.79998168889431442"/>
        </patternFill>
      </fill>
    </dxf>
    <dxf>
      <fill>
        <patternFill>
          <bgColor theme="7" tint="0.79998168889431442"/>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ill>
        <patternFill>
          <bgColor rgb="FF00B050"/>
        </patternFill>
      </fill>
    </dxf>
    <dxf>
      <font>
        <color rgb="FF00B050"/>
      </font>
      <fill>
        <patternFill patternType="solid">
          <bgColor theme="0" tint="-0.14996795556505021"/>
        </patternFill>
      </fill>
    </dxf>
    <dxf>
      <font>
        <color rgb="FF00B050"/>
      </font>
      <fill>
        <patternFill patternType="solid">
          <bgColor theme="0" tint="-0.14996795556505021"/>
        </patternFill>
      </fill>
    </dxf>
    <dxf>
      <fill>
        <patternFill>
          <bgColor theme="7" tint="0.79998168889431442"/>
        </patternFill>
      </fill>
    </dxf>
    <dxf>
      <fill>
        <patternFill>
          <bgColor theme="7" tint="0.79998168889431442"/>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67237</xdr:colOff>
      <xdr:row>0</xdr:row>
      <xdr:rowOff>78442</xdr:rowOff>
    </xdr:from>
    <xdr:to>
      <xdr:col>31</xdr:col>
      <xdr:colOff>257737</xdr:colOff>
      <xdr:row>1</xdr:row>
      <xdr:rowOff>101026</xdr:rowOff>
    </xdr:to>
    <xdr:pic>
      <xdr:nvPicPr>
        <xdr:cNvPr id="3" name="Grafik 2">
          <a:hlinkClick xmlns:r="http://schemas.openxmlformats.org/officeDocument/2006/relationships" r:id="rId1"/>
          <a:extLst>
            <a:ext uri="{FF2B5EF4-FFF2-40B4-BE49-F238E27FC236}">
              <a16:creationId xmlns:a16="http://schemas.microsoft.com/office/drawing/2014/main" id="{432BF681-A6E3-48EB-A339-CEECE31163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63384" y="78442"/>
          <a:ext cx="2386853" cy="459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AC94D852-DB8D-4E03-8494-145987F3D499}"/>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5" Type="http://schemas.openxmlformats.org/officeDocument/2006/relationships/hyperlink" Target="https://www.alle-meine-vorlagen.de/" TargetMode="External"/><Relationship Id="rId4" Type="http://schemas.openxmlformats.org/officeDocument/2006/relationships/hyperlink" Target="https://www.alle-meine-vorlagen.de/protokoll-vorlage/"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A787-73BA-4E35-AF72-0C91D708CC62}">
  <sheetPr>
    <pageSetUpPr fitToPage="1"/>
  </sheetPr>
  <dimension ref="A1:AF39"/>
  <sheetViews>
    <sheetView showGridLines="0" tabSelected="1" zoomScale="85" zoomScaleNormal="85" workbookViewId="0">
      <selection activeCell="E3" sqref="E3:F3"/>
    </sheetView>
  </sheetViews>
  <sheetFormatPr baseColWidth="10" defaultRowHeight="15" x14ac:dyDescent="0.25"/>
  <cols>
    <col min="1" max="1" width="1.28515625" customWidth="1"/>
    <col min="2" max="2" width="6.85546875" bestFit="1"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 min="12" max="12" width="4.7109375" customWidth="1"/>
    <col min="13" max="13" width="11.7109375" customWidth="1"/>
    <col min="14" max="14" width="4.7109375" customWidth="1"/>
    <col min="15" max="15" width="11.7109375" customWidth="1"/>
    <col min="16" max="16" width="4.7109375" customWidth="1"/>
    <col min="17" max="17" width="2.140625" customWidth="1"/>
    <col min="18" max="18" width="6.5703125" bestFit="1" customWidth="1"/>
    <col min="19" max="19" width="11.7109375" customWidth="1"/>
    <col min="20" max="20" width="4.7109375" customWidth="1"/>
    <col min="21" max="21" width="11.7109375" customWidth="1"/>
    <col min="22" max="22" width="4.7109375" customWidth="1"/>
    <col min="23" max="23" width="11.7109375" customWidth="1"/>
    <col min="24" max="24" width="4.7109375" customWidth="1"/>
    <col min="25" max="25" width="11.7109375" customWidth="1"/>
    <col min="26" max="26" width="4.7109375" customWidth="1"/>
    <col min="27" max="27" width="11.7109375" customWidth="1"/>
    <col min="28" max="28" width="4.7109375" customWidth="1"/>
    <col min="29" max="29" width="11.7109375" customWidth="1"/>
    <col min="30" max="30" width="4.7109375" customWidth="1"/>
    <col min="31" max="31" width="11.7109375" customWidth="1"/>
    <col min="32" max="32" width="4.7109375" customWidth="1"/>
    <col min="33" max="33" width="1" customWidth="1"/>
    <col min="39" max="39" width="12.7109375" bestFit="1" customWidth="1"/>
  </cols>
  <sheetData>
    <row r="1" spans="1:32" ht="34.5" customHeight="1" x14ac:dyDescent="0.25">
      <c r="B1" s="84" t="s">
        <v>100</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ht="16.5" thickBot="1" x14ac:dyDescent="0.3">
      <c r="B2" s="63" t="s">
        <v>13</v>
      </c>
      <c r="E2" s="67">
        <v>45292</v>
      </c>
      <c r="F2" s="67"/>
      <c r="AB2" s="53"/>
      <c r="AC2" s="53"/>
    </row>
    <row r="3" spans="1:32" s="2" customFormat="1" ht="23.25" x14ac:dyDescent="0.35">
      <c r="B3" s="12">
        <f>YEAR(D4)</f>
        <v>2024</v>
      </c>
      <c r="C3" s="70" t="str">
        <f>TEXT(D4,"MMMM")</f>
        <v>Januar</v>
      </c>
      <c r="D3" s="65"/>
      <c r="E3" s="64" t="str">
        <f>IF(TEXT(D4,"MMMM")=TEXT(F4,"MMMM"),"",TEXT(F4,"MMMM"))</f>
        <v/>
      </c>
      <c r="F3" s="65"/>
      <c r="G3" s="64" t="str">
        <f>IF(TEXT(F4,"MMMM")=TEXT(H4,"MMMM"),"",TEXT(H4,"MMMM"))</f>
        <v/>
      </c>
      <c r="H3" s="65"/>
      <c r="I3" s="64" t="str">
        <f>IF(TEXT(H4,"MMMM")=TEXT(J4,"MMMM"),"",TEXT(J4,"MMMM"))</f>
        <v/>
      </c>
      <c r="J3" s="65"/>
      <c r="K3" s="64" t="str">
        <f>IF(TEXT(J4,"MMMM")=TEXT(L4,"MMMM"),"",TEXT(L4,"MMMM"))</f>
        <v/>
      </c>
      <c r="L3" s="65"/>
      <c r="M3" s="64" t="str">
        <f>IF(TEXT(L4,"MMMM")=TEXT(N4,"MMMM"),"",TEXT(N4,"MMMM"))</f>
        <v/>
      </c>
      <c r="N3" s="65"/>
      <c r="O3" s="64" t="str">
        <f>IF(TEXT(N4,"MMMM")=TEXT(T4,"MMMM"),"",TEXT(T4,"MMMM"))</f>
        <v/>
      </c>
      <c r="P3" s="66"/>
      <c r="Q3" s="3"/>
      <c r="R3" s="12">
        <f>YEAR(T4)</f>
        <v>2024</v>
      </c>
      <c r="S3" s="64" t="str">
        <f>TEXT(T4,"MMMM")</f>
        <v>Januar</v>
      </c>
      <c r="T3" s="65"/>
      <c r="U3" s="64" t="str">
        <f>IF(TEXT(T4,"MMMM")=TEXT(V4,"MMMM"),"",TEXT(V4,"MMMM"))</f>
        <v/>
      </c>
      <c r="V3" s="65"/>
      <c r="W3" s="64" t="str">
        <f t="shared" ref="W3" si="0">IF(TEXT(V4,"MMMM")=TEXT(X4,"MMMM"),"",TEXT(X4,"MMMM"))</f>
        <v/>
      </c>
      <c r="X3" s="65"/>
      <c r="Y3" s="64" t="str">
        <f t="shared" ref="Y3" si="1">IF(TEXT(X4,"MMMM")=TEXT(Z4,"MMMM"),"",TEXT(Z4,"MMMM"))</f>
        <v/>
      </c>
      <c r="Z3" s="65"/>
      <c r="AA3" s="64" t="str">
        <f t="shared" ref="AA3" si="2">IF(TEXT(Z4,"MMMM")=TEXT(AB4,"MMMM"),"",TEXT(AB4,"MMMM"))</f>
        <v/>
      </c>
      <c r="AB3" s="65"/>
      <c r="AC3" s="64" t="str">
        <f t="shared" ref="AC3" si="3">IF(TEXT(AB4,"MMMM")=TEXT(AD4,"MMMM"),"",TEXT(AD4,"MMMM"))</f>
        <v/>
      </c>
      <c r="AD3" s="65"/>
      <c r="AE3" s="64" t="str">
        <f t="shared" ref="AE3" si="4">IF(TEXT(AD4,"MMMM")=TEXT(AF4,"MMMM"),"",TEXT(AF4,"MMMM"))</f>
        <v/>
      </c>
      <c r="AF3" s="66"/>
    </row>
    <row r="4" spans="1:32" ht="24" customHeight="1" thickBot="1" x14ac:dyDescent="0.3">
      <c r="B4" s="11" t="str">
        <f>"KW "&amp;WEEKNUM(D4,21)</f>
        <v>KW 1</v>
      </c>
      <c r="C4" s="52" t="str">
        <f>TEXT(D4,"TTTT")</f>
        <v>Montag</v>
      </c>
      <c r="D4" s="9">
        <f>E2</f>
        <v>45292</v>
      </c>
      <c r="E4" s="52" t="str">
        <f>TEXT(F4,"TTTT")</f>
        <v>Dienstag</v>
      </c>
      <c r="F4" s="9">
        <f>D4+1</f>
        <v>45293</v>
      </c>
      <c r="G4" s="52" t="str">
        <f>TEXT(H4,"TTTT")</f>
        <v>Mittwoch</v>
      </c>
      <c r="H4" s="9">
        <f>F4+1</f>
        <v>45294</v>
      </c>
      <c r="I4" s="52" t="str">
        <f>TEXT(J4,"TTTT")</f>
        <v>Donnerstag</v>
      </c>
      <c r="J4" s="9">
        <f>H4+1</f>
        <v>45295</v>
      </c>
      <c r="K4" s="52" t="str">
        <f>TEXT(L4,"TTTT")</f>
        <v>Freitag</v>
      </c>
      <c r="L4" s="9">
        <f>J4+1</f>
        <v>45296</v>
      </c>
      <c r="M4" s="52" t="str">
        <f>TEXT(N4,"TTTT")</f>
        <v>Samstag</v>
      </c>
      <c r="N4" s="9">
        <f>L4+1</f>
        <v>45297</v>
      </c>
      <c r="O4" s="52" t="str">
        <f>TEXT(P4,"TTTT")</f>
        <v>Sonntag</v>
      </c>
      <c r="P4" s="10">
        <f>N4+1</f>
        <v>45298</v>
      </c>
      <c r="Q4" s="4"/>
      <c r="R4" s="11" t="str">
        <f>"KW "&amp;WEEKNUM(T4,21)</f>
        <v>KW 2</v>
      </c>
      <c r="S4" s="52" t="str">
        <f>TEXT(T4,"TTTT")</f>
        <v>Montag</v>
      </c>
      <c r="T4" s="9">
        <f>P4+1</f>
        <v>45299</v>
      </c>
      <c r="U4" s="52" t="str">
        <f>TEXT(V4,"TTTT")</f>
        <v>Dienstag</v>
      </c>
      <c r="V4" s="9">
        <f>T4+1</f>
        <v>45300</v>
      </c>
      <c r="W4" s="52" t="str">
        <f>TEXT(X4,"TTTT")</f>
        <v>Mittwoch</v>
      </c>
      <c r="X4" s="9">
        <f>V4+1</f>
        <v>45301</v>
      </c>
      <c r="Y4" s="52" t="str">
        <f>TEXT(Z4,"TTTT")</f>
        <v>Donnerstag</v>
      </c>
      <c r="Z4" s="9">
        <f>X4+1</f>
        <v>45302</v>
      </c>
      <c r="AA4" s="52" t="str">
        <f>TEXT(AB4,"TTTT")</f>
        <v>Freitag</v>
      </c>
      <c r="AB4" s="9">
        <f>Z4+1</f>
        <v>45303</v>
      </c>
      <c r="AC4" s="52" t="str">
        <f>TEXT(AD4,"TTTT")</f>
        <v>Samstag</v>
      </c>
      <c r="AD4" s="9">
        <f>AB4+1</f>
        <v>45304</v>
      </c>
      <c r="AE4" s="52" t="str">
        <f>TEXT(AF4,"TTTT")</f>
        <v>Sonntag</v>
      </c>
      <c r="AF4" s="10">
        <f>AD4+1</f>
        <v>45305</v>
      </c>
    </row>
    <row r="5" spans="1:32" ht="27" customHeight="1" x14ac:dyDescent="0.25">
      <c r="A5" s="5"/>
      <c r="B5" s="8" t="s">
        <v>0</v>
      </c>
      <c r="C5" s="71"/>
      <c r="D5" s="72"/>
      <c r="E5" s="71"/>
      <c r="F5" s="72"/>
      <c r="G5" s="71"/>
      <c r="H5" s="72"/>
      <c r="I5" s="71"/>
      <c r="J5" s="72"/>
      <c r="K5" s="71"/>
      <c r="L5" s="72"/>
      <c r="M5" s="71"/>
      <c r="N5" s="72"/>
      <c r="O5" s="71"/>
      <c r="P5" s="80"/>
      <c r="R5" s="8" t="s">
        <v>0</v>
      </c>
      <c r="S5" s="71"/>
      <c r="T5" s="72"/>
      <c r="U5" s="71"/>
      <c r="V5" s="72"/>
      <c r="W5" s="71"/>
      <c r="X5" s="72"/>
      <c r="Y5" s="71"/>
      <c r="Z5" s="72"/>
      <c r="AA5" s="71"/>
      <c r="AB5" s="72"/>
      <c r="AC5" s="71"/>
      <c r="AD5" s="72"/>
      <c r="AE5" s="71"/>
      <c r="AF5" s="80"/>
    </row>
    <row r="6" spans="1:32" ht="27" customHeight="1" x14ac:dyDescent="0.25">
      <c r="A6" s="5"/>
      <c r="B6" s="6" t="s">
        <v>1</v>
      </c>
      <c r="C6" s="68"/>
      <c r="D6" s="69"/>
      <c r="E6" s="68"/>
      <c r="F6" s="69"/>
      <c r="G6" s="68"/>
      <c r="H6" s="69"/>
      <c r="I6" s="68"/>
      <c r="J6" s="69"/>
      <c r="K6" s="68"/>
      <c r="L6" s="69"/>
      <c r="M6" s="68"/>
      <c r="N6" s="69"/>
      <c r="O6" s="68"/>
      <c r="P6" s="79"/>
      <c r="R6" s="6" t="s">
        <v>1</v>
      </c>
      <c r="S6" s="68"/>
      <c r="T6" s="69"/>
      <c r="U6" s="68"/>
      <c r="V6" s="69"/>
      <c r="W6" s="68"/>
      <c r="X6" s="69"/>
      <c r="Y6" s="68"/>
      <c r="Z6" s="69"/>
      <c r="AA6" s="68"/>
      <c r="AB6" s="69"/>
      <c r="AC6" s="68"/>
      <c r="AD6" s="69"/>
      <c r="AE6" s="68"/>
      <c r="AF6" s="79"/>
    </row>
    <row r="7" spans="1:32" ht="27" customHeight="1" x14ac:dyDescent="0.25">
      <c r="A7" s="5"/>
      <c r="B7" s="6" t="s">
        <v>2</v>
      </c>
      <c r="C7" s="68"/>
      <c r="D7" s="69"/>
      <c r="E7" s="68"/>
      <c r="F7" s="69"/>
      <c r="G7" s="68"/>
      <c r="H7" s="69"/>
      <c r="I7" s="68"/>
      <c r="J7" s="69"/>
      <c r="K7" s="68"/>
      <c r="L7" s="69"/>
      <c r="M7" s="68"/>
      <c r="N7" s="69"/>
      <c r="O7" s="68"/>
      <c r="P7" s="79"/>
      <c r="R7" s="6" t="s">
        <v>2</v>
      </c>
      <c r="S7" s="68"/>
      <c r="T7" s="69"/>
      <c r="U7" s="68"/>
      <c r="V7" s="69"/>
      <c r="W7" s="68"/>
      <c r="X7" s="69"/>
      <c r="Y7" s="68"/>
      <c r="Z7" s="69"/>
      <c r="AA7" s="68"/>
      <c r="AB7" s="69"/>
      <c r="AC7" s="68"/>
      <c r="AD7" s="69"/>
      <c r="AE7" s="68"/>
      <c r="AF7" s="79"/>
    </row>
    <row r="8" spans="1:32" ht="27" customHeight="1" x14ac:dyDescent="0.25">
      <c r="A8" s="5"/>
      <c r="B8" s="6" t="s">
        <v>3</v>
      </c>
      <c r="C8" s="68"/>
      <c r="D8" s="69"/>
      <c r="E8" s="68"/>
      <c r="F8" s="69"/>
      <c r="G8" s="68"/>
      <c r="H8" s="69"/>
      <c r="I8" s="68"/>
      <c r="J8" s="69"/>
      <c r="K8" s="68"/>
      <c r="L8" s="69"/>
      <c r="M8" s="68"/>
      <c r="N8" s="69"/>
      <c r="O8" s="68"/>
      <c r="P8" s="79"/>
      <c r="R8" s="6" t="s">
        <v>3</v>
      </c>
      <c r="S8" s="68"/>
      <c r="T8" s="69"/>
      <c r="U8" s="68"/>
      <c r="V8" s="69"/>
      <c r="W8" s="68"/>
      <c r="X8" s="69"/>
      <c r="Y8" s="68"/>
      <c r="Z8" s="69"/>
      <c r="AA8" s="68"/>
      <c r="AB8" s="69"/>
      <c r="AC8" s="68"/>
      <c r="AD8" s="69"/>
      <c r="AE8" s="68"/>
      <c r="AF8" s="79"/>
    </row>
    <row r="9" spans="1:32" ht="27" customHeight="1" x14ac:dyDescent="0.25">
      <c r="A9" s="5"/>
      <c r="B9" s="6" t="s">
        <v>4</v>
      </c>
      <c r="C9" s="68"/>
      <c r="D9" s="69"/>
      <c r="E9" s="68"/>
      <c r="F9" s="69"/>
      <c r="G9" s="68"/>
      <c r="H9" s="69"/>
      <c r="I9" s="68"/>
      <c r="J9" s="69"/>
      <c r="K9" s="68"/>
      <c r="L9" s="69"/>
      <c r="M9" s="68"/>
      <c r="N9" s="69"/>
      <c r="O9" s="68"/>
      <c r="P9" s="79"/>
      <c r="R9" s="6" t="s">
        <v>4</v>
      </c>
      <c r="S9" s="68"/>
      <c r="T9" s="69"/>
      <c r="U9" s="68"/>
      <c r="V9" s="69"/>
      <c r="W9" s="68"/>
      <c r="X9" s="69"/>
      <c r="Y9" s="68"/>
      <c r="Z9" s="69"/>
      <c r="AA9" s="68"/>
      <c r="AB9" s="69"/>
      <c r="AC9" s="68"/>
      <c r="AD9" s="69"/>
      <c r="AE9" s="68"/>
      <c r="AF9" s="79"/>
    </row>
    <row r="10" spans="1:32" ht="27" customHeight="1" x14ac:dyDescent="0.25">
      <c r="A10" s="5"/>
      <c r="B10" s="6" t="s">
        <v>5</v>
      </c>
      <c r="C10" s="68"/>
      <c r="D10" s="69"/>
      <c r="E10" s="68"/>
      <c r="F10" s="69"/>
      <c r="G10" s="68"/>
      <c r="H10" s="69"/>
      <c r="I10" s="68"/>
      <c r="J10" s="69"/>
      <c r="K10" s="68"/>
      <c r="L10" s="69"/>
      <c r="M10" s="68"/>
      <c r="N10" s="69"/>
      <c r="O10" s="68"/>
      <c r="P10" s="79"/>
      <c r="R10" s="6" t="s">
        <v>5</v>
      </c>
      <c r="S10" s="68"/>
      <c r="T10" s="69"/>
      <c r="U10" s="68"/>
      <c r="V10" s="69"/>
      <c r="W10" s="68"/>
      <c r="X10" s="69"/>
      <c r="Y10" s="68"/>
      <c r="Z10" s="69"/>
      <c r="AA10" s="68"/>
      <c r="AB10" s="69"/>
      <c r="AC10" s="68"/>
      <c r="AD10" s="69"/>
      <c r="AE10" s="68"/>
      <c r="AF10" s="79"/>
    </row>
    <row r="11" spans="1:32" ht="27" customHeight="1" x14ac:dyDescent="0.25">
      <c r="A11" s="5"/>
      <c r="B11" s="6" t="s">
        <v>6</v>
      </c>
      <c r="C11" s="68"/>
      <c r="D11" s="69"/>
      <c r="E11" s="68"/>
      <c r="F11" s="69"/>
      <c r="G11" s="68"/>
      <c r="H11" s="69"/>
      <c r="I11" s="68"/>
      <c r="J11" s="69"/>
      <c r="K11" s="68"/>
      <c r="L11" s="69"/>
      <c r="M11" s="68"/>
      <c r="N11" s="69"/>
      <c r="O11" s="68"/>
      <c r="P11" s="79"/>
      <c r="R11" s="6" t="s">
        <v>6</v>
      </c>
      <c r="S11" s="68"/>
      <c r="T11" s="69"/>
      <c r="U11" s="68"/>
      <c r="V11" s="69"/>
      <c r="W11" s="68"/>
      <c r="X11" s="69"/>
      <c r="Y11" s="68"/>
      <c r="Z11" s="69"/>
      <c r="AA11" s="68"/>
      <c r="AB11" s="69"/>
      <c r="AC11" s="68"/>
      <c r="AD11" s="69"/>
      <c r="AE11" s="68"/>
      <c r="AF11" s="79"/>
    </row>
    <row r="12" spans="1:32" ht="27" customHeight="1" x14ac:dyDescent="0.25">
      <c r="A12" s="5"/>
      <c r="B12" s="6" t="s">
        <v>7</v>
      </c>
      <c r="C12" s="68"/>
      <c r="D12" s="69"/>
      <c r="E12" s="68"/>
      <c r="F12" s="69"/>
      <c r="G12" s="68"/>
      <c r="H12" s="69"/>
      <c r="I12" s="68"/>
      <c r="J12" s="69"/>
      <c r="K12" s="68"/>
      <c r="L12" s="69"/>
      <c r="M12" s="68"/>
      <c r="N12" s="69"/>
      <c r="O12" s="68"/>
      <c r="P12" s="79"/>
      <c r="R12" s="6" t="s">
        <v>7</v>
      </c>
      <c r="S12" s="68"/>
      <c r="T12" s="69"/>
      <c r="U12" s="68"/>
      <c r="V12" s="69"/>
      <c r="W12" s="68"/>
      <c r="X12" s="69"/>
      <c r="Y12" s="68"/>
      <c r="Z12" s="69"/>
      <c r="AA12" s="68"/>
      <c r="AB12" s="69"/>
      <c r="AC12" s="68"/>
      <c r="AD12" s="69"/>
      <c r="AE12" s="68"/>
      <c r="AF12" s="79"/>
    </row>
    <row r="13" spans="1:32" ht="27" customHeight="1" x14ac:dyDescent="0.25">
      <c r="A13" s="5"/>
      <c r="B13" s="6" t="s">
        <v>8</v>
      </c>
      <c r="C13" s="68"/>
      <c r="D13" s="69"/>
      <c r="E13" s="68"/>
      <c r="F13" s="69"/>
      <c r="G13" s="68"/>
      <c r="H13" s="69"/>
      <c r="I13" s="68"/>
      <c r="J13" s="69"/>
      <c r="K13" s="68"/>
      <c r="L13" s="69"/>
      <c r="M13" s="68"/>
      <c r="N13" s="69"/>
      <c r="O13" s="68"/>
      <c r="P13" s="79"/>
      <c r="R13" s="6" t="s">
        <v>8</v>
      </c>
      <c r="S13" s="68"/>
      <c r="T13" s="69"/>
      <c r="U13" s="68"/>
      <c r="V13" s="69"/>
      <c r="W13" s="68"/>
      <c r="X13" s="69"/>
      <c r="Y13" s="68"/>
      <c r="Z13" s="69"/>
      <c r="AA13" s="68"/>
      <c r="AB13" s="69"/>
      <c r="AC13" s="68"/>
      <c r="AD13" s="69"/>
      <c r="AE13" s="68"/>
      <c r="AF13" s="79"/>
    </row>
    <row r="14" spans="1:32" ht="27" customHeight="1" x14ac:dyDescent="0.25">
      <c r="A14" s="5"/>
      <c r="B14" s="6" t="s">
        <v>9</v>
      </c>
      <c r="C14" s="68"/>
      <c r="D14" s="69"/>
      <c r="E14" s="68"/>
      <c r="F14" s="69"/>
      <c r="G14" s="68"/>
      <c r="H14" s="69"/>
      <c r="I14" s="68"/>
      <c r="J14" s="69"/>
      <c r="K14" s="68"/>
      <c r="L14" s="69"/>
      <c r="M14" s="68"/>
      <c r="N14" s="69"/>
      <c r="O14" s="68"/>
      <c r="P14" s="79"/>
      <c r="R14" s="6" t="s">
        <v>9</v>
      </c>
      <c r="S14" s="68"/>
      <c r="T14" s="69"/>
      <c r="U14" s="68"/>
      <c r="V14" s="69"/>
      <c r="W14" s="68"/>
      <c r="X14" s="69"/>
      <c r="Y14" s="68"/>
      <c r="Z14" s="69"/>
      <c r="AA14" s="68"/>
      <c r="AB14" s="69"/>
      <c r="AC14" s="68"/>
      <c r="AD14" s="69"/>
      <c r="AE14" s="68"/>
      <c r="AF14" s="79"/>
    </row>
    <row r="15" spans="1:32" ht="27" customHeight="1" x14ac:dyDescent="0.25">
      <c r="A15" s="5"/>
      <c r="B15" s="6" t="s">
        <v>10</v>
      </c>
      <c r="C15" s="68"/>
      <c r="D15" s="69"/>
      <c r="E15" s="68"/>
      <c r="F15" s="69"/>
      <c r="G15" s="68"/>
      <c r="H15" s="69"/>
      <c r="I15" s="68"/>
      <c r="J15" s="69"/>
      <c r="K15" s="68"/>
      <c r="L15" s="69"/>
      <c r="M15" s="68"/>
      <c r="N15" s="69"/>
      <c r="O15" s="68"/>
      <c r="P15" s="79"/>
      <c r="R15" s="6" t="s">
        <v>10</v>
      </c>
      <c r="S15" s="68"/>
      <c r="T15" s="69"/>
      <c r="U15" s="68"/>
      <c r="V15" s="69"/>
      <c r="W15" s="68"/>
      <c r="X15" s="69"/>
      <c r="Y15" s="68"/>
      <c r="Z15" s="69"/>
      <c r="AA15" s="68"/>
      <c r="AB15" s="69"/>
      <c r="AC15" s="68"/>
      <c r="AD15" s="69"/>
      <c r="AE15" s="68"/>
      <c r="AF15" s="79"/>
    </row>
    <row r="16" spans="1:32" ht="27" customHeight="1" x14ac:dyDescent="0.25">
      <c r="A16" s="5"/>
      <c r="B16" s="6" t="s">
        <v>11</v>
      </c>
      <c r="C16" s="68"/>
      <c r="D16" s="69"/>
      <c r="E16" s="68"/>
      <c r="F16" s="69"/>
      <c r="G16" s="68"/>
      <c r="H16" s="69"/>
      <c r="I16" s="68"/>
      <c r="J16" s="69"/>
      <c r="K16" s="68"/>
      <c r="L16" s="69"/>
      <c r="M16" s="68"/>
      <c r="N16" s="69"/>
      <c r="O16" s="68"/>
      <c r="P16" s="79"/>
      <c r="R16" s="6" t="s">
        <v>11</v>
      </c>
      <c r="S16" s="68"/>
      <c r="T16" s="69"/>
      <c r="U16" s="68"/>
      <c r="V16" s="69"/>
      <c r="W16" s="68"/>
      <c r="X16" s="69"/>
      <c r="Y16" s="68"/>
      <c r="Z16" s="69"/>
      <c r="AA16" s="68"/>
      <c r="AB16" s="69"/>
      <c r="AC16" s="68"/>
      <c r="AD16" s="69"/>
      <c r="AE16" s="68"/>
      <c r="AF16" s="79"/>
    </row>
    <row r="17" spans="1:32" ht="27" customHeight="1" thickBot="1" x14ac:dyDescent="0.3">
      <c r="A17" s="5"/>
      <c r="B17" s="6" t="s">
        <v>12</v>
      </c>
      <c r="C17" s="75"/>
      <c r="D17" s="76"/>
      <c r="E17" s="75"/>
      <c r="F17" s="76"/>
      <c r="G17" s="75"/>
      <c r="H17" s="76"/>
      <c r="I17" s="75"/>
      <c r="J17" s="76"/>
      <c r="K17" s="75"/>
      <c r="L17" s="76"/>
      <c r="M17" s="75"/>
      <c r="N17" s="76"/>
      <c r="O17" s="75"/>
      <c r="P17" s="82"/>
      <c r="R17" s="7" t="s">
        <v>12</v>
      </c>
      <c r="S17" s="85"/>
      <c r="T17" s="87"/>
      <c r="U17" s="85"/>
      <c r="V17" s="87"/>
      <c r="W17" s="85"/>
      <c r="X17" s="87"/>
      <c r="Y17" s="85"/>
      <c r="Z17" s="87"/>
      <c r="AA17" s="85"/>
      <c r="AB17" s="87"/>
      <c r="AC17" s="85"/>
      <c r="AD17" s="87"/>
      <c r="AE17" s="85"/>
      <c r="AF17" s="86"/>
    </row>
    <row r="18" spans="1:32" ht="27" customHeight="1" x14ac:dyDescent="0.25">
      <c r="A18" s="5"/>
      <c r="B18" s="39" t="s">
        <v>39</v>
      </c>
      <c r="C18" s="77" t="str">
        <f>IFERROR(VLOOKUP(D4,Einstellungen!$G$7:$H$372,2,FALSE),"")</f>
        <v/>
      </c>
      <c r="D18" s="78"/>
      <c r="E18" s="77" t="str">
        <f>IFERROR(VLOOKUP(F4,Einstellungen!$G$7:$H$372,2,FALSE),"")</f>
        <v/>
      </c>
      <c r="F18" s="78"/>
      <c r="G18" s="77" t="str">
        <f>IFERROR(VLOOKUP(H4,Einstellungen!$G$7:$H$372,2,FALSE),"")</f>
        <v/>
      </c>
      <c r="H18" s="78"/>
      <c r="I18" s="77" t="str">
        <f>IFERROR(VLOOKUP(J4,Einstellungen!$G$7:$H$372,2,FALSE),"")</f>
        <v/>
      </c>
      <c r="J18" s="78"/>
      <c r="K18" s="77" t="str">
        <f>IFERROR(VLOOKUP(L4,Einstellungen!$G$7:$H$372,2,FALSE),"")</f>
        <v/>
      </c>
      <c r="L18" s="78"/>
      <c r="M18" s="77" t="str">
        <f>IFERROR(VLOOKUP(N4,Einstellungen!$G$7:$H$372,2,FALSE),"")</f>
        <v/>
      </c>
      <c r="N18" s="78"/>
      <c r="O18" s="77" t="str">
        <f>IFERROR(VLOOKUP(P4,Einstellungen!$G$7:$H$372,2,FALSE),"")</f>
        <v/>
      </c>
      <c r="P18" s="83"/>
      <c r="R18" s="59" t="s">
        <v>39</v>
      </c>
      <c r="S18" s="92" t="str">
        <f>IFERROR(VLOOKUP(T4,Einstellungen!$G$7:$H$372,2,FALSE),"")</f>
        <v/>
      </c>
      <c r="T18" s="93"/>
      <c r="U18" s="89" t="str">
        <f>IFERROR(VLOOKUP(V4,Einstellungen!$G$7:$H$372,2,FALSE),"")</f>
        <v/>
      </c>
      <c r="V18" s="91"/>
      <c r="W18" s="89" t="str">
        <f>IFERROR(VLOOKUP(X4,Einstellungen!$G$7:$H$372,2,FALSE),"")</f>
        <v/>
      </c>
      <c r="X18" s="91"/>
      <c r="Y18" s="89" t="str">
        <f>IFERROR(VLOOKUP(Z4,Einstellungen!$G$7:$H$372,2,FALSE),"")</f>
        <v/>
      </c>
      <c r="Z18" s="91"/>
      <c r="AA18" s="89" t="str">
        <f>IFERROR(VLOOKUP(AB4,Einstellungen!$G$7:$H$372,2,FALSE),"")</f>
        <v>Max Muster</v>
      </c>
      <c r="AB18" s="91"/>
      <c r="AC18" s="89" t="str">
        <f>IFERROR(VLOOKUP(AD4,Einstellungen!$G$7:$H$372,2,FALSE),"")</f>
        <v/>
      </c>
      <c r="AD18" s="91"/>
      <c r="AE18" s="89" t="str">
        <f>IFERROR(VLOOKUP(AF4,Einstellungen!$G$7:$H$372,2,FALSE),"")</f>
        <v/>
      </c>
      <c r="AF18" s="90"/>
    </row>
    <row r="19" spans="1:32" ht="27" customHeight="1" thickBot="1" x14ac:dyDescent="0.3">
      <c r="A19" s="5"/>
      <c r="B19" s="54" t="s">
        <v>38</v>
      </c>
      <c r="C19" s="73" t="str">
        <f>IFERROR(VLOOKUP(D4,Einstellungen!$B$7:$C$122,2,FALSE),"")</f>
        <v>Neujahr</v>
      </c>
      <c r="D19" s="74"/>
      <c r="E19" s="73" t="str">
        <f>IFERROR(VLOOKUP(F4,Einstellungen!$B$7:$C$122,2,FALSE),"")</f>
        <v/>
      </c>
      <c r="F19" s="74"/>
      <c r="G19" s="73" t="str">
        <f>IFERROR(VLOOKUP(H4,Einstellungen!$B$7:$C$122,2,FALSE),"")</f>
        <v/>
      </c>
      <c r="H19" s="74"/>
      <c r="I19" s="73" t="str">
        <f>IFERROR(VLOOKUP(J4,Einstellungen!$B$7:$C$122,2,FALSE),"")</f>
        <v/>
      </c>
      <c r="J19" s="74"/>
      <c r="K19" s="73" t="str">
        <f>IFERROR(VLOOKUP(L4,Einstellungen!$B$7:$C$122,2,FALSE),"")</f>
        <v/>
      </c>
      <c r="L19" s="74"/>
      <c r="M19" s="73" t="str">
        <f>IFERROR(VLOOKUP(N4,Einstellungen!$B$7:$C$122,2,FALSE),"")</f>
        <v/>
      </c>
      <c r="N19" s="74"/>
      <c r="O19" s="73" t="str">
        <f>IFERROR(VLOOKUP(P4,Einstellungen!$B$7:$C$122,2,FALSE),"")</f>
        <v/>
      </c>
      <c r="P19" s="81"/>
      <c r="R19" s="38" t="s">
        <v>38</v>
      </c>
      <c r="S19" s="73" t="str">
        <f>IFERROR(VLOOKUP(T4,Einstellungen!$B$7:$C$122,2,FALSE),"")</f>
        <v/>
      </c>
      <c r="T19" s="74"/>
      <c r="U19" s="73" t="str">
        <f>IFERROR(VLOOKUP(V4,Einstellungen!$B$7:$C$122,2,FALSE),"")</f>
        <v/>
      </c>
      <c r="V19" s="74"/>
      <c r="W19" s="73" t="str">
        <f>IFERROR(VLOOKUP(X4,Einstellungen!$B$7:$C$122,2,FALSE),"")</f>
        <v/>
      </c>
      <c r="X19" s="74"/>
      <c r="Y19" s="73" t="str">
        <f>IFERROR(VLOOKUP(Z4,Einstellungen!$B$7:$C$122,2,FALSE),"")</f>
        <v>Mustertag</v>
      </c>
      <c r="Z19" s="74"/>
      <c r="AA19" s="73" t="str">
        <f>IFERROR(VLOOKUP(AB4,Einstellungen!$B$7:$C$122,2,FALSE),"")</f>
        <v/>
      </c>
      <c r="AB19" s="74"/>
      <c r="AC19" s="73" t="str">
        <f>IFERROR(VLOOKUP(AD4,Einstellungen!$B$7:$C$122,2,FALSE),"")</f>
        <v/>
      </c>
      <c r="AD19" s="74"/>
      <c r="AE19" s="73" t="str">
        <f>IFERROR(VLOOKUP(AF4,Einstellungen!$B$7:$C$122,2,FALSE),"")</f>
        <v/>
      </c>
      <c r="AF19" s="81"/>
    </row>
    <row r="20" spans="1:32" ht="20.100000000000001" customHeight="1" thickBot="1" x14ac:dyDescent="0.3">
      <c r="B20" s="1"/>
    </row>
    <row r="21" spans="1:32" s="2" customFormat="1" ht="23.25" x14ac:dyDescent="0.35">
      <c r="B21" s="12">
        <f>YEAR(D22)</f>
        <v>2024</v>
      </c>
      <c r="C21" s="64" t="str">
        <f>TEXT(D22,"MMMM")</f>
        <v>Januar</v>
      </c>
      <c r="D21" s="65"/>
      <c r="E21" s="65" t="str">
        <f>IF(TEXT(D22,"MMMM")=TEXT(F22,"MMMM"),"",TEXT(F22,"MMMM"))</f>
        <v/>
      </c>
      <c r="F21" s="65"/>
      <c r="G21" s="65" t="str">
        <f>IF(TEXT(F22,"MMMM")=TEXT(H22,"MMMM"),"",TEXT(H22,"MMMM"))</f>
        <v/>
      </c>
      <c r="H21" s="65"/>
      <c r="I21" s="65" t="str">
        <f>IF(TEXT(H22,"MMMM")=TEXT(J22,"MMMM"),"",TEXT(J22,"MMMM"))</f>
        <v/>
      </c>
      <c r="J21" s="65"/>
      <c r="K21" s="65" t="str">
        <f>IF(TEXT(J22,"MMMM")=TEXT(L22,"MMMM"),"",TEXT(L22,"MMMM"))</f>
        <v/>
      </c>
      <c r="L21" s="65"/>
      <c r="M21" s="65" t="str">
        <f>IF(TEXT(L22,"MMMM")=TEXT(N22,"MMMM"),"",TEXT(N22,"MMMM"))</f>
        <v/>
      </c>
      <c r="N21" s="65"/>
      <c r="O21" s="65" t="str">
        <f>IF(TEXT(N22,"MMMM")=TEXT(P22,"MMMM"),"",TEXT(P22,"MMMM"))</f>
        <v/>
      </c>
      <c r="P21" s="66"/>
      <c r="Q21" s="3"/>
      <c r="R21" s="12">
        <f>YEAR(T22)</f>
        <v>2024</v>
      </c>
      <c r="S21" s="65" t="str">
        <f>TEXT(T22,"MMMM")</f>
        <v>Januar</v>
      </c>
      <c r="T21" s="65"/>
      <c r="U21" s="65" t="str">
        <f t="shared" ref="U21" si="5">IF(TEXT(T22,"MMMM")=TEXT(V22,"MMMM"),"",TEXT(V22,"MMMM"))</f>
        <v/>
      </c>
      <c r="V21" s="65"/>
      <c r="W21" s="65" t="str">
        <f t="shared" ref="W21" si="6">IF(TEXT(V22,"MMMM")=TEXT(X22,"MMMM"),"",TEXT(X22,"MMMM"))</f>
        <v/>
      </c>
      <c r="X21" s="65"/>
      <c r="Y21" s="65" t="str">
        <f t="shared" ref="Y21" si="7">IF(TEXT(X22,"MMMM")=TEXT(Z22,"MMMM"),"",TEXT(Z22,"MMMM"))</f>
        <v/>
      </c>
      <c r="Z21" s="65"/>
      <c r="AA21" s="65" t="str">
        <f t="shared" ref="AA21" si="8">IF(TEXT(Z22,"MMMM")=TEXT(AB22,"MMMM"),"",TEXT(AB22,"MMMM"))</f>
        <v/>
      </c>
      <c r="AB21" s="65"/>
      <c r="AC21" s="65" t="str">
        <f t="shared" ref="AC21" si="9">IF(TEXT(AB22,"MMMM")=TEXT(AD22,"MMMM"),"",TEXT(AD22,"MMMM"))</f>
        <v/>
      </c>
      <c r="AD21" s="65"/>
      <c r="AE21" s="65" t="str">
        <f t="shared" ref="AE21" si="10">IF(TEXT(AD22,"MMMM")=TEXT(AF22,"MMMM"),"",TEXT(AF22,"MMMM"))</f>
        <v/>
      </c>
      <c r="AF21" s="66"/>
    </row>
    <row r="22" spans="1:32" ht="24" customHeight="1" thickBot="1" x14ac:dyDescent="0.3">
      <c r="B22" s="11" t="str">
        <f>"KW "&amp;WEEKNUM(D22,21)</f>
        <v>KW 3</v>
      </c>
      <c r="C22" s="52" t="str">
        <f>TEXT(D22,"TTTT")</f>
        <v>Montag</v>
      </c>
      <c r="D22" s="9">
        <f>AF4+1</f>
        <v>45306</v>
      </c>
      <c r="E22" s="52" t="str">
        <f>TEXT(F22,"TTTT")</f>
        <v>Dienstag</v>
      </c>
      <c r="F22" s="9">
        <f>D22+1</f>
        <v>45307</v>
      </c>
      <c r="G22" s="52" t="str">
        <f>TEXT(H22,"TTTT")</f>
        <v>Mittwoch</v>
      </c>
      <c r="H22" s="9">
        <f>F22+1</f>
        <v>45308</v>
      </c>
      <c r="I22" s="52" t="str">
        <f>TEXT(J22,"TTTT")</f>
        <v>Donnerstag</v>
      </c>
      <c r="J22" s="9">
        <f>H22+1</f>
        <v>45309</v>
      </c>
      <c r="K22" s="52" t="str">
        <f>TEXT(L22,"TTTT")</f>
        <v>Freitag</v>
      </c>
      <c r="L22" s="9">
        <f>J22+1</f>
        <v>45310</v>
      </c>
      <c r="M22" s="52" t="str">
        <f>TEXT(N22,"TTTT")</f>
        <v>Samstag</v>
      </c>
      <c r="N22" s="9">
        <f>L22+1</f>
        <v>45311</v>
      </c>
      <c r="O22" s="52" t="str">
        <f>TEXT(P22,"TTTT")</f>
        <v>Sonntag</v>
      </c>
      <c r="P22" s="10">
        <f>N22+1</f>
        <v>45312</v>
      </c>
      <c r="R22" s="11" t="str">
        <f>"KW "&amp;WEEKNUM(T22,21)</f>
        <v>KW 4</v>
      </c>
      <c r="S22" s="52" t="str">
        <f>TEXT(T22,"TTTT")</f>
        <v>Montag</v>
      </c>
      <c r="T22" s="9">
        <f>P22+1</f>
        <v>45313</v>
      </c>
      <c r="U22" s="52" t="str">
        <f>TEXT(V22,"TTTT")</f>
        <v>Dienstag</v>
      </c>
      <c r="V22" s="9">
        <f>T22+1</f>
        <v>45314</v>
      </c>
      <c r="W22" s="52" t="str">
        <f>TEXT(X22,"TTTT")</f>
        <v>Mittwoch</v>
      </c>
      <c r="X22" s="9">
        <f>V22+1</f>
        <v>45315</v>
      </c>
      <c r="Y22" s="52" t="str">
        <f>TEXT(Z22,"TTTT")</f>
        <v>Donnerstag</v>
      </c>
      <c r="Z22" s="9">
        <f>X22+1</f>
        <v>45316</v>
      </c>
      <c r="AA22" s="52" t="str">
        <f>TEXT(AB22,"TTTT")</f>
        <v>Freitag</v>
      </c>
      <c r="AB22" s="9">
        <f>Z22+1</f>
        <v>45317</v>
      </c>
      <c r="AC22" s="52" t="str">
        <f>TEXT(AD22,"TTTT")</f>
        <v>Samstag</v>
      </c>
      <c r="AD22" s="9">
        <f>AB22+1</f>
        <v>45318</v>
      </c>
      <c r="AE22" s="52" t="str">
        <f>TEXT(AF22,"TTTT")</f>
        <v>Sonntag</v>
      </c>
      <c r="AF22" s="10">
        <f>AD22+1</f>
        <v>45319</v>
      </c>
    </row>
    <row r="23" spans="1:32" ht="27" customHeight="1" x14ac:dyDescent="0.25">
      <c r="B23" s="8" t="s">
        <v>0</v>
      </c>
      <c r="C23" s="71"/>
      <c r="D23" s="72"/>
      <c r="E23" s="71"/>
      <c r="F23" s="72"/>
      <c r="G23" s="71"/>
      <c r="H23" s="72"/>
      <c r="I23" s="71"/>
      <c r="J23" s="72"/>
      <c r="K23" s="71"/>
      <c r="L23" s="72"/>
      <c r="M23" s="71"/>
      <c r="N23" s="72"/>
      <c r="O23" s="71"/>
      <c r="P23" s="80"/>
      <c r="R23" s="8" t="s">
        <v>0</v>
      </c>
      <c r="S23" s="71"/>
      <c r="T23" s="72"/>
      <c r="U23" s="71"/>
      <c r="V23" s="72"/>
      <c r="W23" s="71"/>
      <c r="X23" s="72"/>
      <c r="Y23" s="71"/>
      <c r="Z23" s="72"/>
      <c r="AA23" s="71"/>
      <c r="AB23" s="72"/>
      <c r="AC23" s="71"/>
      <c r="AD23" s="72"/>
      <c r="AE23" s="71"/>
      <c r="AF23" s="80"/>
    </row>
    <row r="24" spans="1:32" ht="27" customHeight="1" x14ac:dyDescent="0.25">
      <c r="B24" s="6" t="s">
        <v>1</v>
      </c>
      <c r="C24" s="68"/>
      <c r="D24" s="69"/>
      <c r="E24" s="68"/>
      <c r="F24" s="69"/>
      <c r="G24" s="68"/>
      <c r="H24" s="69"/>
      <c r="I24" s="68"/>
      <c r="J24" s="69"/>
      <c r="K24" s="68"/>
      <c r="L24" s="69"/>
      <c r="M24" s="68"/>
      <c r="N24" s="69"/>
      <c r="O24" s="68"/>
      <c r="P24" s="79"/>
      <c r="R24" s="6" t="s">
        <v>1</v>
      </c>
      <c r="S24" s="68"/>
      <c r="T24" s="69"/>
      <c r="U24" s="68"/>
      <c r="V24" s="69"/>
      <c r="W24" s="68"/>
      <c r="X24" s="69"/>
      <c r="Y24" s="68"/>
      <c r="Z24" s="69"/>
      <c r="AA24" s="68"/>
      <c r="AB24" s="69"/>
      <c r="AC24" s="68"/>
      <c r="AD24" s="69"/>
      <c r="AE24" s="68"/>
      <c r="AF24" s="79"/>
    </row>
    <row r="25" spans="1:32" ht="27" customHeight="1" x14ac:dyDescent="0.25">
      <c r="B25" s="6" t="s">
        <v>2</v>
      </c>
      <c r="C25" s="68"/>
      <c r="D25" s="69"/>
      <c r="E25" s="68"/>
      <c r="F25" s="69"/>
      <c r="G25" s="68"/>
      <c r="H25" s="69"/>
      <c r="I25" s="68"/>
      <c r="J25" s="69"/>
      <c r="K25" s="68"/>
      <c r="L25" s="69"/>
      <c r="M25" s="68"/>
      <c r="N25" s="69"/>
      <c r="O25" s="68"/>
      <c r="P25" s="79"/>
      <c r="R25" s="6" t="s">
        <v>2</v>
      </c>
      <c r="S25" s="68"/>
      <c r="T25" s="69"/>
      <c r="U25" s="68"/>
      <c r="V25" s="69"/>
      <c r="W25" s="68"/>
      <c r="X25" s="69"/>
      <c r="Y25" s="68"/>
      <c r="Z25" s="69"/>
      <c r="AA25" s="68"/>
      <c r="AB25" s="69"/>
      <c r="AC25" s="68"/>
      <c r="AD25" s="69"/>
      <c r="AE25" s="68"/>
      <c r="AF25" s="79"/>
    </row>
    <row r="26" spans="1:32" ht="27" customHeight="1" x14ac:dyDescent="0.25">
      <c r="B26" s="6" t="s">
        <v>3</v>
      </c>
      <c r="C26" s="68"/>
      <c r="D26" s="69"/>
      <c r="E26" s="68"/>
      <c r="F26" s="69"/>
      <c r="G26" s="68"/>
      <c r="H26" s="69"/>
      <c r="I26" s="68"/>
      <c r="J26" s="69"/>
      <c r="K26" s="68"/>
      <c r="L26" s="69"/>
      <c r="M26" s="68"/>
      <c r="N26" s="69"/>
      <c r="O26" s="68"/>
      <c r="P26" s="79"/>
      <c r="R26" s="6" t="s">
        <v>3</v>
      </c>
      <c r="S26" s="68"/>
      <c r="T26" s="69"/>
      <c r="U26" s="68"/>
      <c r="V26" s="69"/>
      <c r="W26" s="68"/>
      <c r="X26" s="69"/>
      <c r="Y26" s="68"/>
      <c r="Z26" s="69"/>
      <c r="AA26" s="68"/>
      <c r="AB26" s="69"/>
      <c r="AC26" s="68"/>
      <c r="AD26" s="69"/>
      <c r="AE26" s="68"/>
      <c r="AF26" s="79"/>
    </row>
    <row r="27" spans="1:32" ht="27" customHeight="1" x14ac:dyDescent="0.25">
      <c r="B27" s="6" t="s">
        <v>4</v>
      </c>
      <c r="C27" s="68"/>
      <c r="D27" s="69"/>
      <c r="E27" s="68"/>
      <c r="F27" s="69"/>
      <c r="G27" s="68"/>
      <c r="H27" s="69"/>
      <c r="I27" s="68"/>
      <c r="J27" s="69"/>
      <c r="K27" s="68"/>
      <c r="L27" s="69"/>
      <c r="M27" s="68"/>
      <c r="N27" s="69"/>
      <c r="O27" s="68"/>
      <c r="P27" s="79"/>
      <c r="R27" s="6" t="s">
        <v>4</v>
      </c>
      <c r="S27" s="68"/>
      <c r="T27" s="69"/>
      <c r="U27" s="68"/>
      <c r="V27" s="69"/>
      <c r="W27" s="68"/>
      <c r="X27" s="69"/>
      <c r="Y27" s="68"/>
      <c r="Z27" s="69"/>
      <c r="AA27" s="68"/>
      <c r="AB27" s="69"/>
      <c r="AC27" s="68"/>
      <c r="AD27" s="69"/>
      <c r="AE27" s="68"/>
      <c r="AF27" s="79"/>
    </row>
    <row r="28" spans="1:32" ht="27" customHeight="1" x14ac:dyDescent="0.25">
      <c r="B28" s="6" t="s">
        <v>5</v>
      </c>
      <c r="C28" s="68"/>
      <c r="D28" s="69"/>
      <c r="E28" s="68"/>
      <c r="F28" s="69"/>
      <c r="G28" s="68"/>
      <c r="H28" s="69"/>
      <c r="I28" s="68"/>
      <c r="J28" s="69"/>
      <c r="K28" s="68"/>
      <c r="L28" s="69"/>
      <c r="M28" s="68"/>
      <c r="N28" s="69"/>
      <c r="O28" s="68"/>
      <c r="P28" s="79"/>
      <c r="R28" s="6" t="s">
        <v>5</v>
      </c>
      <c r="S28" s="68"/>
      <c r="T28" s="69"/>
      <c r="U28" s="68"/>
      <c r="V28" s="69"/>
      <c r="W28" s="68"/>
      <c r="X28" s="69"/>
      <c r="Y28" s="68"/>
      <c r="Z28" s="69"/>
      <c r="AA28" s="68"/>
      <c r="AB28" s="69"/>
      <c r="AC28" s="68"/>
      <c r="AD28" s="69"/>
      <c r="AE28" s="68"/>
      <c r="AF28" s="79"/>
    </row>
    <row r="29" spans="1:32" ht="27" customHeight="1" x14ac:dyDescent="0.25">
      <c r="B29" s="6" t="s">
        <v>6</v>
      </c>
      <c r="C29" s="68"/>
      <c r="D29" s="69"/>
      <c r="E29" s="68"/>
      <c r="F29" s="69"/>
      <c r="G29" s="68"/>
      <c r="H29" s="69"/>
      <c r="I29" s="68"/>
      <c r="J29" s="69"/>
      <c r="K29" s="68"/>
      <c r="L29" s="69"/>
      <c r="M29" s="68"/>
      <c r="N29" s="69"/>
      <c r="O29" s="68"/>
      <c r="P29" s="79"/>
      <c r="R29" s="6" t="s">
        <v>6</v>
      </c>
      <c r="S29" s="68"/>
      <c r="T29" s="69"/>
      <c r="U29" s="68"/>
      <c r="V29" s="69"/>
      <c r="W29" s="68"/>
      <c r="X29" s="69"/>
      <c r="Y29" s="68"/>
      <c r="Z29" s="69"/>
      <c r="AA29" s="68"/>
      <c r="AB29" s="69"/>
      <c r="AC29" s="68"/>
      <c r="AD29" s="69"/>
      <c r="AE29" s="68"/>
      <c r="AF29" s="79"/>
    </row>
    <row r="30" spans="1:32" ht="27" customHeight="1" x14ac:dyDescent="0.25">
      <c r="B30" s="6" t="s">
        <v>7</v>
      </c>
      <c r="C30" s="68"/>
      <c r="D30" s="69"/>
      <c r="E30" s="68"/>
      <c r="F30" s="69"/>
      <c r="G30" s="68"/>
      <c r="H30" s="69"/>
      <c r="I30" s="68"/>
      <c r="J30" s="69"/>
      <c r="K30" s="68"/>
      <c r="L30" s="69"/>
      <c r="M30" s="68"/>
      <c r="N30" s="69"/>
      <c r="O30" s="68"/>
      <c r="P30" s="79"/>
      <c r="R30" s="6" t="s">
        <v>7</v>
      </c>
      <c r="S30" s="68"/>
      <c r="T30" s="69"/>
      <c r="U30" s="68"/>
      <c r="V30" s="69"/>
      <c r="W30" s="68"/>
      <c r="X30" s="69"/>
      <c r="Y30" s="68"/>
      <c r="Z30" s="69"/>
      <c r="AA30" s="68"/>
      <c r="AB30" s="69"/>
      <c r="AC30" s="68"/>
      <c r="AD30" s="69"/>
      <c r="AE30" s="68"/>
      <c r="AF30" s="79"/>
    </row>
    <row r="31" spans="1:32" ht="27" customHeight="1" x14ac:dyDescent="0.25">
      <c r="B31" s="6" t="s">
        <v>8</v>
      </c>
      <c r="C31" s="68"/>
      <c r="D31" s="69"/>
      <c r="E31" s="68"/>
      <c r="F31" s="69"/>
      <c r="G31" s="68"/>
      <c r="H31" s="69"/>
      <c r="I31" s="68"/>
      <c r="J31" s="69"/>
      <c r="K31" s="68"/>
      <c r="L31" s="69"/>
      <c r="M31" s="68"/>
      <c r="N31" s="69"/>
      <c r="O31" s="68"/>
      <c r="P31" s="79"/>
      <c r="R31" s="6" t="s">
        <v>8</v>
      </c>
      <c r="S31" s="68"/>
      <c r="T31" s="69"/>
      <c r="U31" s="68"/>
      <c r="V31" s="69"/>
      <c r="W31" s="68"/>
      <c r="X31" s="69"/>
      <c r="Y31" s="68"/>
      <c r="Z31" s="69"/>
      <c r="AA31" s="68"/>
      <c r="AB31" s="69"/>
      <c r="AC31" s="68"/>
      <c r="AD31" s="69"/>
      <c r="AE31" s="68"/>
      <c r="AF31" s="79"/>
    </row>
    <row r="32" spans="1:32" ht="27" customHeight="1" x14ac:dyDescent="0.25">
      <c r="B32" s="6" t="s">
        <v>9</v>
      </c>
      <c r="C32" s="68"/>
      <c r="D32" s="69"/>
      <c r="E32" s="68"/>
      <c r="F32" s="69"/>
      <c r="G32" s="68"/>
      <c r="H32" s="69"/>
      <c r="I32" s="68"/>
      <c r="J32" s="69"/>
      <c r="K32" s="68"/>
      <c r="L32" s="69"/>
      <c r="M32" s="68"/>
      <c r="N32" s="69"/>
      <c r="O32" s="68"/>
      <c r="P32" s="79"/>
      <c r="R32" s="6" t="s">
        <v>9</v>
      </c>
      <c r="S32" s="68"/>
      <c r="T32" s="69"/>
      <c r="U32" s="68"/>
      <c r="V32" s="69"/>
      <c r="W32" s="68"/>
      <c r="X32" s="69"/>
      <c r="Y32" s="68"/>
      <c r="Z32" s="69"/>
      <c r="AA32" s="68"/>
      <c r="AB32" s="69"/>
      <c r="AC32" s="68"/>
      <c r="AD32" s="69"/>
      <c r="AE32" s="68"/>
      <c r="AF32" s="79"/>
    </row>
    <row r="33" spans="2:32" ht="27" customHeight="1" x14ac:dyDescent="0.25">
      <c r="B33" s="6" t="s">
        <v>10</v>
      </c>
      <c r="C33" s="68"/>
      <c r="D33" s="69"/>
      <c r="E33" s="68"/>
      <c r="F33" s="69"/>
      <c r="G33" s="68"/>
      <c r="H33" s="69"/>
      <c r="I33" s="68"/>
      <c r="J33" s="69"/>
      <c r="K33" s="68"/>
      <c r="L33" s="69"/>
      <c r="M33" s="68"/>
      <c r="N33" s="69"/>
      <c r="O33" s="68"/>
      <c r="P33" s="79"/>
      <c r="R33" s="6" t="s">
        <v>10</v>
      </c>
      <c r="S33" s="68"/>
      <c r="T33" s="69"/>
      <c r="U33" s="68"/>
      <c r="V33" s="69"/>
      <c r="W33" s="68"/>
      <c r="X33" s="69"/>
      <c r="Y33" s="68"/>
      <c r="Z33" s="69"/>
      <c r="AA33" s="68"/>
      <c r="AB33" s="69"/>
      <c r="AC33" s="68"/>
      <c r="AD33" s="69"/>
      <c r="AE33" s="68"/>
      <c r="AF33" s="79"/>
    </row>
    <row r="34" spans="2:32" ht="27" customHeight="1" x14ac:dyDescent="0.25">
      <c r="B34" s="6" t="s">
        <v>11</v>
      </c>
      <c r="C34" s="68"/>
      <c r="D34" s="69"/>
      <c r="E34" s="68"/>
      <c r="F34" s="69"/>
      <c r="G34" s="68"/>
      <c r="H34" s="69"/>
      <c r="I34" s="68"/>
      <c r="J34" s="69"/>
      <c r="K34" s="68"/>
      <c r="L34" s="69"/>
      <c r="M34" s="68"/>
      <c r="N34" s="69"/>
      <c r="O34" s="68"/>
      <c r="P34" s="79"/>
      <c r="R34" s="6" t="s">
        <v>11</v>
      </c>
      <c r="S34" s="68"/>
      <c r="T34" s="69"/>
      <c r="U34" s="68"/>
      <c r="V34" s="69"/>
      <c r="W34" s="68"/>
      <c r="X34" s="69"/>
      <c r="Y34" s="68"/>
      <c r="Z34" s="69"/>
      <c r="AA34" s="68"/>
      <c r="AB34" s="69"/>
      <c r="AC34" s="68"/>
      <c r="AD34" s="69"/>
      <c r="AE34" s="68"/>
      <c r="AF34" s="79"/>
    </row>
    <row r="35" spans="2:32" ht="27" customHeight="1" thickBot="1" x14ac:dyDescent="0.3">
      <c r="B35" s="37" t="s">
        <v>12</v>
      </c>
      <c r="C35" s="75"/>
      <c r="D35" s="76"/>
      <c r="E35" s="75"/>
      <c r="F35" s="76"/>
      <c r="G35" s="75"/>
      <c r="H35" s="76"/>
      <c r="I35" s="75"/>
      <c r="J35" s="76"/>
      <c r="K35" s="75"/>
      <c r="L35" s="76"/>
      <c r="M35" s="75"/>
      <c r="N35" s="76"/>
      <c r="O35" s="75"/>
      <c r="P35" s="82"/>
      <c r="R35" s="37" t="s">
        <v>12</v>
      </c>
      <c r="S35" s="75"/>
      <c r="T35" s="76"/>
      <c r="U35" s="75"/>
      <c r="V35" s="76"/>
      <c r="W35" s="75"/>
      <c r="X35" s="76"/>
      <c r="Y35" s="75"/>
      <c r="Z35" s="76"/>
      <c r="AA35" s="75"/>
      <c r="AB35" s="76"/>
      <c r="AC35" s="75"/>
      <c r="AD35" s="76"/>
      <c r="AE35" s="75"/>
      <c r="AF35" s="82"/>
    </row>
    <row r="36" spans="2:32" ht="27" customHeight="1" x14ac:dyDescent="0.25">
      <c r="B36" s="60" t="s">
        <v>39</v>
      </c>
      <c r="C36" s="77" t="str">
        <f>IFERROR(VLOOKUP(D22,Einstellungen!$G$7:$H$372,2,FALSE),"")</f>
        <v/>
      </c>
      <c r="D36" s="78"/>
      <c r="E36" s="77" t="str">
        <f>IFERROR(VLOOKUP(F22,Einstellungen!$G$7:$H$372,2,FALSE),"")</f>
        <v/>
      </c>
      <c r="F36" s="78"/>
      <c r="G36" s="77" t="str">
        <f>IFERROR(VLOOKUP(H22,Einstellungen!$G$7:$H$372,2,FALSE),"")</f>
        <v/>
      </c>
      <c r="H36" s="78"/>
      <c r="I36" s="77" t="str">
        <f>IFERROR(VLOOKUP(J22,Einstellungen!$G$7:$H$372,2,FALSE),"")</f>
        <v/>
      </c>
      <c r="J36" s="78"/>
      <c r="K36" s="77" t="str">
        <f>IFERROR(VLOOKUP(L22,Einstellungen!$G$7:$H$372,2,FALSE),"")</f>
        <v/>
      </c>
      <c r="L36" s="78"/>
      <c r="M36" s="77" t="str">
        <f>IFERROR(VLOOKUP(N22,Einstellungen!$G$7:$H$372,2,FALSE),"")</f>
        <v/>
      </c>
      <c r="N36" s="78"/>
      <c r="O36" s="77" t="str">
        <f>IFERROR(VLOOKUP(P22,Einstellungen!$G$7:$H$372,2,FALSE),"")</f>
        <v/>
      </c>
      <c r="P36" s="83"/>
      <c r="R36" s="60" t="s">
        <v>39</v>
      </c>
      <c r="S36" s="77" t="str">
        <f>IFERROR(VLOOKUP(T22,Einstellungen!$G$7:$H$372,2,FALSE),"")</f>
        <v/>
      </c>
      <c r="T36" s="78"/>
      <c r="U36" s="77" t="str">
        <f>IFERROR(VLOOKUP(V22,Einstellungen!$G$7:$H$372,2,FALSE),"")</f>
        <v/>
      </c>
      <c r="V36" s="78"/>
      <c r="W36" s="77" t="str">
        <f>IFERROR(VLOOKUP(X22,Einstellungen!$G$7:$H$372,2,FALSE),"")</f>
        <v/>
      </c>
      <c r="X36" s="78"/>
      <c r="Y36" s="77" t="str">
        <f>IFERROR(VLOOKUP(Z22,Einstellungen!$G$7:$H$372,2,FALSE),"")</f>
        <v/>
      </c>
      <c r="Z36" s="78"/>
      <c r="AA36" s="77" t="str">
        <f>IFERROR(VLOOKUP(AB22,Einstellungen!$G$7:$H$372,2,FALSE),"")</f>
        <v/>
      </c>
      <c r="AB36" s="78"/>
      <c r="AC36" s="77" t="str">
        <f>IFERROR(VLOOKUP(AD22,Einstellungen!$G$7:$H$372,2,FALSE),"")</f>
        <v/>
      </c>
      <c r="AD36" s="78"/>
      <c r="AE36" s="77" t="str">
        <f>IFERROR(VLOOKUP(AF22,Einstellungen!$G$7:$H$372,2,FALSE),"")</f>
        <v/>
      </c>
      <c r="AF36" s="83"/>
    </row>
    <row r="37" spans="2:32" ht="27" customHeight="1" thickBot="1" x14ac:dyDescent="0.3">
      <c r="B37" s="38" t="s">
        <v>38</v>
      </c>
      <c r="C37" s="73" t="str">
        <f>IFERROR(VLOOKUP(D22,Einstellungen!$B$7:$C$122,2,FALSE),"")</f>
        <v/>
      </c>
      <c r="D37" s="74"/>
      <c r="E37" s="73" t="str">
        <f>IFERROR(VLOOKUP(F22,Einstellungen!$B$7:$C$122,2,FALSE),"")</f>
        <v/>
      </c>
      <c r="F37" s="74"/>
      <c r="G37" s="73" t="str">
        <f>IFERROR(VLOOKUP(H22,Einstellungen!$B$7:$C$122,2,FALSE),"")</f>
        <v/>
      </c>
      <c r="H37" s="74"/>
      <c r="I37" s="73" t="str">
        <f>IFERROR(VLOOKUP(J22,Einstellungen!$B$7:$C$122,2,FALSE),"")</f>
        <v/>
      </c>
      <c r="J37" s="74"/>
      <c r="K37" s="73" t="str">
        <f>IFERROR(VLOOKUP(L22,Einstellungen!$B$7:$C$122,2,FALSE),"")</f>
        <v/>
      </c>
      <c r="L37" s="74"/>
      <c r="M37" s="73" t="str">
        <f>IFERROR(VLOOKUP(N22,Einstellungen!$B$7:$C$122,2,FALSE),"")</f>
        <v/>
      </c>
      <c r="N37" s="74"/>
      <c r="O37" s="73" t="str">
        <f>IFERROR(VLOOKUP(P22,Einstellungen!$B$7:$C$122,2,FALSE),"")</f>
        <v/>
      </c>
      <c r="P37" s="81"/>
      <c r="R37" s="38" t="s">
        <v>38</v>
      </c>
      <c r="S37" s="73" t="str">
        <f>IFERROR(VLOOKUP(T22,Einstellungen!$B$7:$C$122,2,FALSE),"")</f>
        <v/>
      </c>
      <c r="T37" s="74"/>
      <c r="U37" s="73" t="str">
        <f>IFERROR(VLOOKUP(V22,Einstellungen!$B$7:$C$122,2,FALSE),"")</f>
        <v/>
      </c>
      <c r="V37" s="74"/>
      <c r="W37" s="73" t="str">
        <f>IFERROR(VLOOKUP(X22,Einstellungen!$B$7:$C$122,2,FALSE),"")</f>
        <v/>
      </c>
      <c r="X37" s="74"/>
      <c r="Y37" s="73" t="str">
        <f>IFERROR(VLOOKUP(Z22,Einstellungen!$B$7:$C$122,2,FALSE),"")</f>
        <v/>
      </c>
      <c r="Z37" s="74"/>
      <c r="AA37" s="73" t="str">
        <f>IFERROR(VLOOKUP(AB22,Einstellungen!$B$7:$C$122,2,FALSE),"")</f>
        <v/>
      </c>
      <c r="AB37" s="74"/>
      <c r="AC37" s="73" t="str">
        <f>IFERROR(VLOOKUP(AD22,Einstellungen!$B$7:$C$122,2,FALSE),"")</f>
        <v/>
      </c>
      <c r="AD37" s="74"/>
      <c r="AE37" s="73" t="str">
        <f>IFERROR(VLOOKUP(AF22,Einstellungen!$B$7:$C$122,2,FALSE),"")</f>
        <v/>
      </c>
      <c r="AF37" s="81"/>
    </row>
    <row r="38" spans="2:32" x14ac:dyDescent="0.25">
      <c r="S38" s="62"/>
      <c r="T38" s="62"/>
      <c r="U38" s="62"/>
      <c r="V38" s="62"/>
      <c r="W38" s="62"/>
      <c r="AA38" s="5"/>
    </row>
    <row r="39" spans="2:32" x14ac:dyDescent="0.25">
      <c r="T39" s="88"/>
      <c r="U39" s="88"/>
      <c r="V39" s="88"/>
      <c r="W39" s="88"/>
    </row>
  </sheetData>
  <sheetProtection algorithmName="SHA-512" hashValue="a/jRNmZGUg9GIlbTqHOWRdMPt5U6A4XvoWx7plnYgmRE249F3q/zcy4x2WL7btHMbAogopEcdokbdnFD+ryL2g==" saltValue="8a2qhwcXKxv5XUoIucHFvw==" spinCount="100000" sheet="1" objects="1" scenarios="1"/>
  <mergeCells count="451">
    <mergeCell ref="E36:F36"/>
    <mergeCell ref="C36:D36"/>
    <mergeCell ref="AE36:AF36"/>
    <mergeCell ref="AC36:AD36"/>
    <mergeCell ref="AA36:AB36"/>
    <mergeCell ref="Y36:Z36"/>
    <mergeCell ref="W36:X36"/>
    <mergeCell ref="U36:V36"/>
    <mergeCell ref="S36:T36"/>
    <mergeCell ref="AE18:AF18"/>
    <mergeCell ref="AC18:AD18"/>
    <mergeCell ref="AA18:AB18"/>
    <mergeCell ref="Y18:Z18"/>
    <mergeCell ref="W18:X18"/>
    <mergeCell ref="U18:V18"/>
    <mergeCell ref="S18:T18"/>
    <mergeCell ref="O36:P36"/>
    <mergeCell ref="M36:N36"/>
    <mergeCell ref="AA33:AB33"/>
    <mergeCell ref="AC33:AD33"/>
    <mergeCell ref="AE31:AF31"/>
    <mergeCell ref="S32:T32"/>
    <mergeCell ref="U32:V32"/>
    <mergeCell ref="W32:X32"/>
    <mergeCell ref="Y32:Z32"/>
    <mergeCell ref="AA32:AB32"/>
    <mergeCell ref="AC32:AD32"/>
    <mergeCell ref="AE32:AF32"/>
    <mergeCell ref="S31:T31"/>
    <mergeCell ref="U31:V31"/>
    <mergeCell ref="W31:X31"/>
    <mergeCell ref="Y31:Z31"/>
    <mergeCell ref="AA31:AB31"/>
    <mergeCell ref="T39:W39"/>
    <mergeCell ref="C21:D21"/>
    <mergeCell ref="E21:F21"/>
    <mergeCell ref="G21:H21"/>
    <mergeCell ref="I21:J21"/>
    <mergeCell ref="K21:L21"/>
    <mergeCell ref="M21:N21"/>
    <mergeCell ref="O21:P21"/>
    <mergeCell ref="AE21:AF21"/>
    <mergeCell ref="AC21:AD21"/>
    <mergeCell ref="AA21:AB21"/>
    <mergeCell ref="Y21:Z21"/>
    <mergeCell ref="W21:X21"/>
    <mergeCell ref="U21:V21"/>
    <mergeCell ref="S21:T21"/>
    <mergeCell ref="W34:X34"/>
    <mergeCell ref="Y34:Z34"/>
    <mergeCell ref="AA34:AB34"/>
    <mergeCell ref="AC34:AD34"/>
    <mergeCell ref="AE34:AF34"/>
    <mergeCell ref="S33:T33"/>
    <mergeCell ref="U33:V33"/>
    <mergeCell ref="W33:X33"/>
    <mergeCell ref="Y33:Z33"/>
    <mergeCell ref="S3:T3"/>
    <mergeCell ref="U3:V3"/>
    <mergeCell ref="W3:X3"/>
    <mergeCell ref="Y3:Z3"/>
    <mergeCell ref="AA3:AB3"/>
    <mergeCell ref="AC3:AD3"/>
    <mergeCell ref="AE3:AF3"/>
    <mergeCell ref="AE35:AF35"/>
    <mergeCell ref="S37:T37"/>
    <mergeCell ref="U37:V37"/>
    <mergeCell ref="W37:X37"/>
    <mergeCell ref="Y37:Z37"/>
    <mergeCell ref="AA37:AB37"/>
    <mergeCell ref="AC37:AD37"/>
    <mergeCell ref="AE37:AF37"/>
    <mergeCell ref="S35:T35"/>
    <mergeCell ref="U35:V35"/>
    <mergeCell ref="W35:X35"/>
    <mergeCell ref="Y35:Z35"/>
    <mergeCell ref="AA35:AB35"/>
    <mergeCell ref="AC35:AD35"/>
    <mergeCell ref="AE33:AF33"/>
    <mergeCell ref="S34:T34"/>
    <mergeCell ref="U34:V34"/>
    <mergeCell ref="AC31:AD31"/>
    <mergeCell ref="AE29:AF29"/>
    <mergeCell ref="S30:T30"/>
    <mergeCell ref="U30:V30"/>
    <mergeCell ref="W30:X30"/>
    <mergeCell ref="Y30:Z30"/>
    <mergeCell ref="AA30:AB30"/>
    <mergeCell ref="AC30:AD30"/>
    <mergeCell ref="AE30:AF30"/>
    <mergeCell ref="S29:T29"/>
    <mergeCell ref="U29:V29"/>
    <mergeCell ref="W29:X29"/>
    <mergeCell ref="Y29:Z29"/>
    <mergeCell ref="AA29:AB29"/>
    <mergeCell ref="AC29:AD29"/>
    <mergeCell ref="AE27:AF27"/>
    <mergeCell ref="S28:T28"/>
    <mergeCell ref="U28:V28"/>
    <mergeCell ref="W28:X28"/>
    <mergeCell ref="Y28:Z28"/>
    <mergeCell ref="AA28:AB28"/>
    <mergeCell ref="AC28:AD28"/>
    <mergeCell ref="AE28:AF28"/>
    <mergeCell ref="S27:T27"/>
    <mergeCell ref="U27:V27"/>
    <mergeCell ref="W27:X27"/>
    <mergeCell ref="Y27:Z27"/>
    <mergeCell ref="AA27:AB27"/>
    <mergeCell ref="AC27:AD27"/>
    <mergeCell ref="AA25:AB25"/>
    <mergeCell ref="AC25:AD25"/>
    <mergeCell ref="AE25:AF25"/>
    <mergeCell ref="S26:T26"/>
    <mergeCell ref="U26:V26"/>
    <mergeCell ref="W26:X26"/>
    <mergeCell ref="Y26:Z26"/>
    <mergeCell ref="AA26:AB26"/>
    <mergeCell ref="AC26:AD26"/>
    <mergeCell ref="AE26:AF26"/>
    <mergeCell ref="S25:T25"/>
    <mergeCell ref="U25:V25"/>
    <mergeCell ref="W25:X25"/>
    <mergeCell ref="Y25:Z25"/>
    <mergeCell ref="AA23:AB23"/>
    <mergeCell ref="AC23:AD23"/>
    <mergeCell ref="AE23:AF23"/>
    <mergeCell ref="S24:T24"/>
    <mergeCell ref="U24:V24"/>
    <mergeCell ref="W24:X24"/>
    <mergeCell ref="Y24:Z24"/>
    <mergeCell ref="AA24:AB24"/>
    <mergeCell ref="AC24:AD24"/>
    <mergeCell ref="AE24:AF24"/>
    <mergeCell ref="S23:T23"/>
    <mergeCell ref="U23:V23"/>
    <mergeCell ref="W23:X23"/>
    <mergeCell ref="Y23:Z23"/>
    <mergeCell ref="O37:P37"/>
    <mergeCell ref="C37:D37"/>
    <mergeCell ref="E37:F37"/>
    <mergeCell ref="G37:H37"/>
    <mergeCell ref="I37:J37"/>
    <mergeCell ref="K37:L37"/>
    <mergeCell ref="M37:N37"/>
    <mergeCell ref="O34:P34"/>
    <mergeCell ref="C35:D35"/>
    <mergeCell ref="E35:F35"/>
    <mergeCell ref="G35:H35"/>
    <mergeCell ref="I35:J35"/>
    <mergeCell ref="K35:L35"/>
    <mergeCell ref="M35:N35"/>
    <mergeCell ref="O35:P35"/>
    <mergeCell ref="C34:D34"/>
    <mergeCell ref="E34:F34"/>
    <mergeCell ref="G34:H34"/>
    <mergeCell ref="I34:J34"/>
    <mergeCell ref="K34:L34"/>
    <mergeCell ref="M34:N34"/>
    <mergeCell ref="K36:L36"/>
    <mergeCell ref="I36:J36"/>
    <mergeCell ref="G36:H36"/>
    <mergeCell ref="O32:P32"/>
    <mergeCell ref="C33:D33"/>
    <mergeCell ref="E33:F33"/>
    <mergeCell ref="G33:H33"/>
    <mergeCell ref="I33:J33"/>
    <mergeCell ref="K33:L33"/>
    <mergeCell ref="M33:N33"/>
    <mergeCell ref="O33:P33"/>
    <mergeCell ref="C32:D32"/>
    <mergeCell ref="E32:F32"/>
    <mergeCell ref="G32:H32"/>
    <mergeCell ref="I32:J32"/>
    <mergeCell ref="K32:L32"/>
    <mergeCell ref="M32:N32"/>
    <mergeCell ref="O30:P30"/>
    <mergeCell ref="C31:D31"/>
    <mergeCell ref="E31:F31"/>
    <mergeCell ref="G31:H31"/>
    <mergeCell ref="I31:J31"/>
    <mergeCell ref="K31:L31"/>
    <mergeCell ref="M31:N31"/>
    <mergeCell ref="O31:P31"/>
    <mergeCell ref="C30:D30"/>
    <mergeCell ref="E30:F30"/>
    <mergeCell ref="G30:H30"/>
    <mergeCell ref="I30:J30"/>
    <mergeCell ref="K30:L30"/>
    <mergeCell ref="M30:N30"/>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26:P26"/>
    <mergeCell ref="C27:D27"/>
    <mergeCell ref="E27:F27"/>
    <mergeCell ref="G27:H27"/>
    <mergeCell ref="I27:J27"/>
    <mergeCell ref="K27:L27"/>
    <mergeCell ref="M27:N27"/>
    <mergeCell ref="O27:P27"/>
    <mergeCell ref="C26:D26"/>
    <mergeCell ref="E26:F26"/>
    <mergeCell ref="G26:H26"/>
    <mergeCell ref="I26:J26"/>
    <mergeCell ref="K26:L26"/>
    <mergeCell ref="M26:N26"/>
    <mergeCell ref="O24:P24"/>
    <mergeCell ref="C25:D25"/>
    <mergeCell ref="E25:F25"/>
    <mergeCell ref="G25:H25"/>
    <mergeCell ref="I25:J25"/>
    <mergeCell ref="K25:L25"/>
    <mergeCell ref="M25:N25"/>
    <mergeCell ref="O25:P25"/>
    <mergeCell ref="C24:D24"/>
    <mergeCell ref="E24:F24"/>
    <mergeCell ref="G24:H24"/>
    <mergeCell ref="I24:J24"/>
    <mergeCell ref="K24:L24"/>
    <mergeCell ref="M24:N24"/>
    <mergeCell ref="B1:AF1"/>
    <mergeCell ref="C23:D23"/>
    <mergeCell ref="E23:F23"/>
    <mergeCell ref="G23:H23"/>
    <mergeCell ref="I23:J23"/>
    <mergeCell ref="K23:L23"/>
    <mergeCell ref="M23:N23"/>
    <mergeCell ref="O23:P23"/>
    <mergeCell ref="AE17:AF17"/>
    <mergeCell ref="S19:T19"/>
    <mergeCell ref="U19:V19"/>
    <mergeCell ref="W19:X19"/>
    <mergeCell ref="Y19:Z19"/>
    <mergeCell ref="AA19:AB19"/>
    <mergeCell ref="AC19:AD19"/>
    <mergeCell ref="AE19:AF19"/>
    <mergeCell ref="S17:T17"/>
    <mergeCell ref="U17:V17"/>
    <mergeCell ref="W17:X17"/>
    <mergeCell ref="Y17:Z17"/>
    <mergeCell ref="AA17:AB17"/>
    <mergeCell ref="AC17:AD17"/>
    <mergeCell ref="AE15:AF15"/>
    <mergeCell ref="S16:T16"/>
    <mergeCell ref="U16:V16"/>
    <mergeCell ref="W16:X16"/>
    <mergeCell ref="Y16:Z16"/>
    <mergeCell ref="AA16:AB16"/>
    <mergeCell ref="AC16:AD16"/>
    <mergeCell ref="AE16:AF16"/>
    <mergeCell ref="S15:T15"/>
    <mergeCell ref="U15:V15"/>
    <mergeCell ref="W15:X15"/>
    <mergeCell ref="Y15:Z15"/>
    <mergeCell ref="AA15:AB15"/>
    <mergeCell ref="AC15:AD15"/>
    <mergeCell ref="AE13:AF13"/>
    <mergeCell ref="S14:T14"/>
    <mergeCell ref="U14:V14"/>
    <mergeCell ref="W14:X14"/>
    <mergeCell ref="Y14:Z14"/>
    <mergeCell ref="AA14:AB14"/>
    <mergeCell ref="AC14:AD14"/>
    <mergeCell ref="AE14:AF14"/>
    <mergeCell ref="S13:T13"/>
    <mergeCell ref="U13:V13"/>
    <mergeCell ref="W13:X13"/>
    <mergeCell ref="Y13:Z13"/>
    <mergeCell ref="AA13:AB13"/>
    <mergeCell ref="AC13:AD13"/>
    <mergeCell ref="AE11:AF11"/>
    <mergeCell ref="S12:T12"/>
    <mergeCell ref="U12:V12"/>
    <mergeCell ref="W12:X12"/>
    <mergeCell ref="Y12:Z12"/>
    <mergeCell ref="AA12:AB12"/>
    <mergeCell ref="AC12:AD12"/>
    <mergeCell ref="AE12:AF12"/>
    <mergeCell ref="S11:T11"/>
    <mergeCell ref="U11:V11"/>
    <mergeCell ref="W11:X11"/>
    <mergeCell ref="Y11:Z11"/>
    <mergeCell ref="AA11:AB11"/>
    <mergeCell ref="AC11:AD11"/>
    <mergeCell ref="AE9:AF9"/>
    <mergeCell ref="S10:T10"/>
    <mergeCell ref="U10:V10"/>
    <mergeCell ref="W10:X10"/>
    <mergeCell ref="Y10:Z10"/>
    <mergeCell ref="AA10:AB10"/>
    <mergeCell ref="AC10:AD10"/>
    <mergeCell ref="AE10:AF10"/>
    <mergeCell ref="S9:T9"/>
    <mergeCell ref="U9:V9"/>
    <mergeCell ref="W9:X9"/>
    <mergeCell ref="Y9:Z9"/>
    <mergeCell ref="AA9:AB9"/>
    <mergeCell ref="AC9:AD9"/>
    <mergeCell ref="AE7:AF7"/>
    <mergeCell ref="S8:T8"/>
    <mergeCell ref="U8:V8"/>
    <mergeCell ref="W8:X8"/>
    <mergeCell ref="Y8:Z8"/>
    <mergeCell ref="AA8:AB8"/>
    <mergeCell ref="AC8:AD8"/>
    <mergeCell ref="AE8:AF8"/>
    <mergeCell ref="S7:T7"/>
    <mergeCell ref="U7:V7"/>
    <mergeCell ref="W7:X7"/>
    <mergeCell ref="Y7:Z7"/>
    <mergeCell ref="AA7:AB7"/>
    <mergeCell ref="AC7:AD7"/>
    <mergeCell ref="AC5:AD5"/>
    <mergeCell ref="AE5:AF5"/>
    <mergeCell ref="S6:T6"/>
    <mergeCell ref="U6:V6"/>
    <mergeCell ref="W6:X6"/>
    <mergeCell ref="Y6:Z6"/>
    <mergeCell ref="AA6:AB6"/>
    <mergeCell ref="AC6:AD6"/>
    <mergeCell ref="AE6:AF6"/>
    <mergeCell ref="S5:T5"/>
    <mergeCell ref="U5:V5"/>
    <mergeCell ref="W5:X5"/>
    <mergeCell ref="Y5:Z5"/>
    <mergeCell ref="AA5:AB5"/>
    <mergeCell ref="O10:P10"/>
    <mergeCell ref="O9:P9"/>
    <mergeCell ref="O8:P8"/>
    <mergeCell ref="O11:P11"/>
    <mergeCell ref="O7:P7"/>
    <mergeCell ref="O6:P6"/>
    <mergeCell ref="O5:P5"/>
    <mergeCell ref="O19:P19"/>
    <mergeCell ref="O17:P17"/>
    <mergeCell ref="O16:P16"/>
    <mergeCell ref="O15:P15"/>
    <mergeCell ref="O14:P14"/>
    <mergeCell ref="O13:P13"/>
    <mergeCell ref="O12:P12"/>
    <mergeCell ref="O18:P18"/>
    <mergeCell ref="M7:N7"/>
    <mergeCell ref="M6:N6"/>
    <mergeCell ref="M5:N5"/>
    <mergeCell ref="M19:N19"/>
    <mergeCell ref="M17:N17"/>
    <mergeCell ref="M16:N16"/>
    <mergeCell ref="M15:N15"/>
    <mergeCell ref="M14:N14"/>
    <mergeCell ref="M13:N13"/>
    <mergeCell ref="M12:N12"/>
    <mergeCell ref="M11:N11"/>
    <mergeCell ref="M10:N10"/>
    <mergeCell ref="M9:N9"/>
    <mergeCell ref="M8:N8"/>
    <mergeCell ref="M18:N18"/>
    <mergeCell ref="I7:J7"/>
    <mergeCell ref="I6:J6"/>
    <mergeCell ref="I5:J5"/>
    <mergeCell ref="K19:L19"/>
    <mergeCell ref="K17:L17"/>
    <mergeCell ref="K16:L16"/>
    <mergeCell ref="K15:L15"/>
    <mergeCell ref="K14:L14"/>
    <mergeCell ref="K13:L13"/>
    <mergeCell ref="K12:L12"/>
    <mergeCell ref="I13:J13"/>
    <mergeCell ref="I12:J12"/>
    <mergeCell ref="I11:J11"/>
    <mergeCell ref="I10:J10"/>
    <mergeCell ref="I9:J9"/>
    <mergeCell ref="I8:J8"/>
    <mergeCell ref="K5:L5"/>
    <mergeCell ref="K11:L11"/>
    <mergeCell ref="K10:L10"/>
    <mergeCell ref="K9:L9"/>
    <mergeCell ref="K8:L8"/>
    <mergeCell ref="K7:L7"/>
    <mergeCell ref="K6:L6"/>
    <mergeCell ref="K18:L18"/>
    <mergeCell ref="G12:H12"/>
    <mergeCell ref="G11:H11"/>
    <mergeCell ref="G10:H10"/>
    <mergeCell ref="G9:H9"/>
    <mergeCell ref="G8:H8"/>
    <mergeCell ref="I19:J19"/>
    <mergeCell ref="I17:J17"/>
    <mergeCell ref="I16:J16"/>
    <mergeCell ref="I15:J15"/>
    <mergeCell ref="I14:J14"/>
    <mergeCell ref="G19:H19"/>
    <mergeCell ref="G17:H17"/>
    <mergeCell ref="G16:H16"/>
    <mergeCell ref="G15:H15"/>
    <mergeCell ref="G14:H14"/>
    <mergeCell ref="G13:H13"/>
    <mergeCell ref="G18:H18"/>
    <mergeCell ref="I18:J18"/>
    <mergeCell ref="C19:D19"/>
    <mergeCell ref="C17:D17"/>
    <mergeCell ref="C16:D16"/>
    <mergeCell ref="E19:F19"/>
    <mergeCell ref="E17:F17"/>
    <mergeCell ref="E16:F16"/>
    <mergeCell ref="E15:F15"/>
    <mergeCell ref="E14:F14"/>
    <mergeCell ref="E7:F7"/>
    <mergeCell ref="E13:F13"/>
    <mergeCell ref="E12:F12"/>
    <mergeCell ref="E11:F11"/>
    <mergeCell ref="E10:F10"/>
    <mergeCell ref="E9:F9"/>
    <mergeCell ref="E8:F8"/>
    <mergeCell ref="C18:D18"/>
    <mergeCell ref="E18:F18"/>
    <mergeCell ref="E3:F3"/>
    <mergeCell ref="G3:H3"/>
    <mergeCell ref="I3:J3"/>
    <mergeCell ref="K3:L3"/>
    <mergeCell ref="M3:N3"/>
    <mergeCell ref="O3:P3"/>
    <mergeCell ref="E2:F2"/>
    <mergeCell ref="C15:D15"/>
    <mergeCell ref="C14:D14"/>
    <mergeCell ref="C13:D13"/>
    <mergeCell ref="C12:D12"/>
    <mergeCell ref="C11:D11"/>
    <mergeCell ref="C10:D10"/>
    <mergeCell ref="C9:D9"/>
    <mergeCell ref="C8:D8"/>
    <mergeCell ref="C7:D7"/>
    <mergeCell ref="C3:D3"/>
    <mergeCell ref="C6:D6"/>
    <mergeCell ref="C5:D5"/>
    <mergeCell ref="E6:F6"/>
    <mergeCell ref="E5:F5"/>
    <mergeCell ref="G7:H7"/>
    <mergeCell ref="G6:H6"/>
    <mergeCell ref="G5:H5"/>
  </mergeCells>
  <conditionalFormatting sqref="B3">
    <cfRule type="expression" dxfId="38" priority="13">
      <formula>ISODD(TEXT(D4,"MM"))</formula>
    </cfRule>
  </conditionalFormatting>
  <conditionalFormatting sqref="B21">
    <cfRule type="expression" dxfId="37" priority="11">
      <formula>ISODD(TEXT(D22,"MM"))</formula>
    </cfRule>
  </conditionalFormatting>
  <conditionalFormatting sqref="C21">
    <cfRule type="expression" dxfId="36" priority="103">
      <formula>ISODD(TEXT(D22,"MM"))</formula>
    </cfRule>
  </conditionalFormatting>
  <conditionalFormatting sqref="C3:P3">
    <cfRule type="expression" dxfId="35" priority="45">
      <formula>ISODD(TEXT(D4,"MM"))</formula>
    </cfRule>
  </conditionalFormatting>
  <conditionalFormatting sqref="D4 F4 H4 J4 L4 N4 P4 T4 V4 X4 Z4 AB4 AD4 AF4">
    <cfRule type="expression" dxfId="32" priority="109">
      <formula>ISODD(TEXT(D4,"MM"))</formula>
    </cfRule>
  </conditionalFormatting>
  <conditionalFormatting sqref="D22">
    <cfRule type="expression" dxfId="31" priority="77">
      <formula>ISODD(TEXT(D22,"MM"))</formula>
    </cfRule>
  </conditionalFormatting>
  <conditionalFormatting sqref="E21">
    <cfRule type="expression" dxfId="30" priority="102">
      <formula>ISODD(TEXT(F22,"MM"))</formula>
    </cfRule>
  </conditionalFormatting>
  <conditionalFormatting sqref="F22">
    <cfRule type="expression" dxfId="29" priority="63">
      <formula>ISODD(TEXT(F22,"MM"))</formula>
    </cfRule>
  </conditionalFormatting>
  <conditionalFormatting sqref="G21">
    <cfRule type="expression" dxfId="28" priority="38">
      <formula>ISODD(TEXT(H22,"MM"))</formula>
    </cfRule>
  </conditionalFormatting>
  <conditionalFormatting sqref="H22">
    <cfRule type="expression" dxfId="27" priority="27">
      <formula>ISODD(TEXT(H22,"MM"))</formula>
    </cfRule>
  </conditionalFormatting>
  <conditionalFormatting sqref="I21">
    <cfRule type="expression" dxfId="26" priority="37">
      <formula>ISODD(TEXT(J22,"MM"))</formula>
    </cfRule>
  </conditionalFormatting>
  <conditionalFormatting sqref="J22">
    <cfRule type="expression" dxfId="25" priority="26">
      <formula>ISODD(TEXT(J22,"MM"))</formula>
    </cfRule>
  </conditionalFormatting>
  <conditionalFormatting sqref="K21">
    <cfRule type="expression" dxfId="24" priority="36">
      <formula>ISODD(TEXT(L22,"MM"))</formula>
    </cfRule>
  </conditionalFormatting>
  <conditionalFormatting sqref="L22">
    <cfRule type="expression" dxfId="23" priority="25">
      <formula>ISODD(TEXT(L22,"MM"))</formula>
    </cfRule>
  </conditionalFormatting>
  <conditionalFormatting sqref="M21">
    <cfRule type="expression" dxfId="22" priority="35">
      <formula>ISODD(TEXT(N22,"MM"))</formula>
    </cfRule>
  </conditionalFormatting>
  <conditionalFormatting sqref="N22">
    <cfRule type="expression" dxfId="21" priority="24">
      <formula>ISODD(TEXT(N22,"MM"))</formula>
    </cfRule>
  </conditionalFormatting>
  <conditionalFormatting sqref="O21">
    <cfRule type="expression" dxfId="20" priority="34">
      <formula>ISODD(TEXT(P22,"MM"))</formula>
    </cfRule>
  </conditionalFormatting>
  <conditionalFormatting sqref="P22">
    <cfRule type="expression" dxfId="19" priority="23">
      <formula>ISODD(TEXT(P22,"MM"))</formula>
    </cfRule>
  </conditionalFormatting>
  <conditionalFormatting sqref="R3">
    <cfRule type="expression" dxfId="18" priority="16">
      <formula>ISODD(TEXT(T4,"MM"))</formula>
    </cfRule>
  </conditionalFormatting>
  <conditionalFormatting sqref="R21">
    <cfRule type="expression" dxfId="17" priority="12">
      <formula>ISODD(TEXT(T22,"MM"))</formula>
    </cfRule>
  </conditionalFormatting>
  <conditionalFormatting sqref="S21">
    <cfRule type="expression" dxfId="16" priority="33">
      <formula>ISODD(TEXT(T22,"MM"))</formula>
    </cfRule>
  </conditionalFormatting>
  <conditionalFormatting sqref="S3:AF3">
    <cfRule type="expression" dxfId="15" priority="39">
      <formula>ISODD(TEXT(T4,"MM"))</formula>
    </cfRule>
  </conditionalFormatting>
  <conditionalFormatting sqref="T22">
    <cfRule type="expression" dxfId="12" priority="57">
      <formula>ISODD(TEXT(T22,"MM"))</formula>
    </cfRule>
  </conditionalFormatting>
  <conditionalFormatting sqref="U21">
    <cfRule type="expression" dxfId="11" priority="83">
      <formula>ISODD(TEXT(V22,"MM"))</formula>
    </cfRule>
  </conditionalFormatting>
  <conditionalFormatting sqref="V22">
    <cfRule type="expression" dxfId="10" priority="56">
      <formula>ISODD(TEXT(V22,"MM"))</formula>
    </cfRule>
  </conditionalFormatting>
  <conditionalFormatting sqref="W21">
    <cfRule type="expression" dxfId="9" priority="32">
      <formula>ISODD(TEXT(X22,"MM"))</formula>
    </cfRule>
  </conditionalFormatting>
  <conditionalFormatting sqref="X22">
    <cfRule type="expression" dxfId="8" priority="22">
      <formula>ISODD(TEXT(X22,"MM"))</formula>
    </cfRule>
  </conditionalFormatting>
  <conditionalFormatting sqref="Y21">
    <cfRule type="expression" dxfId="7" priority="31">
      <formula>ISODD(TEXT(Z22,"MM"))</formula>
    </cfRule>
  </conditionalFormatting>
  <conditionalFormatting sqref="Z22">
    <cfRule type="expression" dxfId="6" priority="21">
      <formula>ISODD(TEXT(Z22,"MM"))</formula>
    </cfRule>
  </conditionalFormatting>
  <conditionalFormatting sqref="AA21">
    <cfRule type="expression" dxfId="5" priority="30">
      <formula>ISODD(TEXT(AB22,"MM"))</formula>
    </cfRule>
  </conditionalFormatting>
  <conditionalFormatting sqref="AB22">
    <cfRule type="expression" dxfId="4" priority="20">
      <formula>ISODD(TEXT(AB22,"MM"))</formula>
    </cfRule>
  </conditionalFormatting>
  <conditionalFormatting sqref="AC21">
    <cfRule type="expression" dxfId="3" priority="29">
      <formula>ISODD(TEXT(AD22,"MM"))</formula>
    </cfRule>
  </conditionalFormatting>
  <conditionalFormatting sqref="AD22">
    <cfRule type="expression" dxfId="2" priority="19">
      <formula>ISODD(TEXT(AD22,"MM"))</formula>
    </cfRule>
  </conditionalFormatting>
  <conditionalFormatting sqref="AE21">
    <cfRule type="expression" dxfId="1" priority="28">
      <formula>ISODD(TEXT(AF22,"MM"))</formula>
    </cfRule>
  </conditionalFormatting>
  <conditionalFormatting sqref="AF22">
    <cfRule type="expression" dxfId="0" priority="18">
      <formula>ISODD(TEXT(AF22,"MM"))</formula>
    </cfRule>
  </conditionalFormatting>
  <printOptions horizontalCentered="1" verticalCentered="1"/>
  <pageMargins left="0.31496062992125984" right="0.31496062992125984" top="0.31496062992125984" bottom="0.31496062992125984" header="0.31496062992125984" footer="0.31496062992125984"/>
  <pageSetup paperSize="9" scale="57" orientation="landscape" r:id="rId1"/>
  <ignoredErrors>
    <ignoredError sqref="D4:P4 T4:AG4 T22:AF22 D22:P22"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6" id="{8C03EDEA-8EC5-4FAF-996B-7FDFA82C4CA8}">
            <xm:f>AND(Einstellungen!$B$3="x",AND(C$19&lt;&gt;""))</xm:f>
            <x14:dxf>
              <fill>
                <patternFill>
                  <bgColor theme="7" tint="0.79998168889431442"/>
                </patternFill>
              </fill>
            </x14:dxf>
          </x14:cfRule>
          <xm:sqref>C5:P19</xm:sqref>
        </x14:conditionalFormatting>
        <x14:conditionalFormatting xmlns:xm="http://schemas.microsoft.com/office/excel/2006/main">
          <x14:cfRule type="expression" priority="3" id="{3EFEBD2B-C731-483D-AE5D-5AA346AF6B58}">
            <xm:f>AND(Einstellungen!$B$3="x",AND(C$37&lt;&gt;""))</xm:f>
            <x14:dxf>
              <fill>
                <patternFill>
                  <bgColor theme="7" tint="0.79998168889431442"/>
                </patternFill>
              </fill>
            </x14:dxf>
          </x14:cfRule>
          <xm:sqref>C23:P37</xm:sqref>
        </x14:conditionalFormatting>
        <x14:conditionalFormatting xmlns:xm="http://schemas.microsoft.com/office/excel/2006/main">
          <x14:cfRule type="expression" priority="5" id="{ADEE7409-C39D-4132-945F-66F83DF1A7CF}">
            <xm:f>AND(Einstellungen!$B$3="x",AND(S$19&lt;&gt;""))</xm:f>
            <x14:dxf>
              <fill>
                <patternFill>
                  <bgColor theme="7" tint="0.79998168889431442"/>
                </patternFill>
              </fill>
            </x14:dxf>
          </x14:cfRule>
          <xm:sqref>S5:AF19</xm:sqref>
        </x14:conditionalFormatting>
        <x14:conditionalFormatting xmlns:xm="http://schemas.microsoft.com/office/excel/2006/main">
          <x14:cfRule type="expression" priority="2" id="{BDDB7B6F-1B74-49C4-8532-0230DA50009B}">
            <xm:f>AND(Einstellungen!$B$3="x",AND(S$37&lt;&gt;""))</xm:f>
            <x14:dxf>
              <fill>
                <patternFill>
                  <bgColor theme="7" tint="0.79998168889431442"/>
                </patternFill>
              </fill>
            </x14:dxf>
          </x14:cfRule>
          <xm:sqref>S23:AF37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FA6E-176E-4E46-BFEB-3270B6C5ABB3}">
  <dimension ref="B1:Q372"/>
  <sheetViews>
    <sheetView showGridLines="0" workbookViewId="0">
      <selection activeCell="D24" sqref="D24"/>
    </sheetView>
  </sheetViews>
  <sheetFormatPr baseColWidth="10" defaultRowHeight="15" x14ac:dyDescent="0.25"/>
  <cols>
    <col min="2" max="2" width="10.140625" bestFit="1" customWidth="1"/>
    <col min="3" max="3" width="25.28515625" bestFit="1" customWidth="1"/>
    <col min="4" max="4" width="17.140625" bestFit="1" customWidth="1"/>
    <col min="5" max="5" width="10.85546875" customWidth="1"/>
    <col min="6" max="6" width="10.85546875" style="5" customWidth="1"/>
    <col min="7" max="7" width="14.85546875" bestFit="1" customWidth="1"/>
    <col min="8" max="8" width="27.42578125" customWidth="1"/>
    <col min="10" max="10" width="13.7109375" bestFit="1" customWidth="1"/>
  </cols>
  <sheetData>
    <row r="1" spans="2:17" x14ac:dyDescent="0.25">
      <c r="B1" s="36"/>
      <c r="I1" s="5" t="s">
        <v>95</v>
      </c>
      <c r="J1" s="36"/>
    </row>
    <row r="2" spans="2:17" ht="21" x14ac:dyDescent="0.35">
      <c r="B2" s="50">
        <f>YEAR(Startdatum)</f>
        <v>2024</v>
      </c>
      <c r="C2" s="51" t="s">
        <v>103</v>
      </c>
      <c r="J2" s="36"/>
    </row>
    <row r="3" spans="2:17" x14ac:dyDescent="0.25">
      <c r="B3" s="57" t="s">
        <v>93</v>
      </c>
      <c r="C3" s="51" t="s">
        <v>97</v>
      </c>
      <c r="J3" s="36"/>
    </row>
    <row r="4" spans="2:17" x14ac:dyDescent="0.25">
      <c r="B4" s="95"/>
      <c r="C4" s="95"/>
      <c r="D4" s="95"/>
      <c r="G4" s="95"/>
      <c r="H4" s="95"/>
      <c r="I4" s="95"/>
    </row>
    <row r="5" spans="2:17" x14ac:dyDescent="0.25">
      <c r="B5" s="96" t="s">
        <v>40</v>
      </c>
      <c r="C5" s="97"/>
      <c r="D5" s="98"/>
      <c r="G5" s="99" t="s">
        <v>41</v>
      </c>
      <c r="H5" s="99"/>
      <c r="I5" s="99"/>
    </row>
    <row r="6" spans="2:17" x14ac:dyDescent="0.25">
      <c r="B6" s="40" t="s">
        <v>42</v>
      </c>
      <c r="C6" s="40" t="s">
        <v>43</v>
      </c>
      <c r="D6" s="40" t="s">
        <v>44</v>
      </c>
      <c r="G6" s="41" t="s">
        <v>42</v>
      </c>
      <c r="H6" s="41" t="s">
        <v>45</v>
      </c>
      <c r="I6" s="41" t="s">
        <v>42</v>
      </c>
    </row>
    <row r="7" spans="2:17" x14ac:dyDescent="0.25">
      <c r="B7" s="42">
        <f>VALUE(D7&amp;B2)</f>
        <v>45292</v>
      </c>
      <c r="C7" s="43" t="s">
        <v>46</v>
      </c>
      <c r="D7" s="43" t="s">
        <v>47</v>
      </c>
      <c r="E7" s="100" t="s">
        <v>48</v>
      </c>
      <c r="F7" s="44" t="s">
        <v>49</v>
      </c>
      <c r="G7" s="45">
        <f t="shared" ref="G7:G70" si="0">IF(H7&lt;&gt;"",VALUE(I7&amp;Kalenderjahr),"")</f>
        <v>45303</v>
      </c>
      <c r="H7" s="55" t="s">
        <v>50</v>
      </c>
      <c r="I7" s="55" t="s">
        <v>105</v>
      </c>
      <c r="J7" s="46" t="s">
        <v>51</v>
      </c>
      <c r="K7" s="47"/>
      <c r="L7" s="47"/>
      <c r="M7" s="47"/>
      <c r="N7" s="48"/>
      <c r="O7" s="47"/>
      <c r="P7" s="47"/>
      <c r="Q7" s="47"/>
    </row>
    <row r="8" spans="2:17" x14ac:dyDescent="0.25">
      <c r="B8" s="42">
        <f>B9-2</f>
        <v>45380</v>
      </c>
      <c r="C8" s="43" t="s">
        <v>52</v>
      </c>
      <c r="D8" s="43" t="s">
        <v>53</v>
      </c>
      <c r="E8" s="100"/>
      <c r="G8" s="45" t="str">
        <f t="shared" si="0"/>
        <v/>
      </c>
      <c r="H8" s="55"/>
      <c r="I8" s="55"/>
      <c r="J8" s="46" t="s">
        <v>94</v>
      </c>
      <c r="K8" s="47"/>
      <c r="L8" s="47"/>
      <c r="M8" s="47"/>
      <c r="N8" s="47"/>
      <c r="O8" s="47"/>
      <c r="P8" s="47"/>
      <c r="Q8" s="47"/>
    </row>
    <row r="9" spans="2:17" x14ac:dyDescent="0.25">
      <c r="B9" s="42">
        <f>DOLLAR((DAY(MINUTE(Kalenderjahr/38)/2+55)&amp;".4."&amp;Kalenderjahr)/7,)*7-6</f>
        <v>45382</v>
      </c>
      <c r="C9" s="43" t="s">
        <v>54</v>
      </c>
      <c r="D9" s="43"/>
      <c r="E9" s="100"/>
      <c r="G9" s="45" t="str">
        <f t="shared" si="0"/>
        <v/>
      </c>
      <c r="H9" s="55"/>
      <c r="I9" s="55"/>
      <c r="J9" s="46" t="s">
        <v>55</v>
      </c>
      <c r="K9" s="47"/>
      <c r="L9" s="47"/>
      <c r="M9" s="47"/>
      <c r="N9" s="47"/>
      <c r="O9" s="47"/>
      <c r="P9" s="47"/>
      <c r="Q9" s="47"/>
    </row>
    <row r="10" spans="2:17" x14ac:dyDescent="0.25">
      <c r="B10" s="42">
        <f>B9+1</f>
        <v>45383</v>
      </c>
      <c r="C10" s="43" t="s">
        <v>56</v>
      </c>
      <c r="D10" s="43" t="s">
        <v>57</v>
      </c>
      <c r="E10" s="100"/>
      <c r="G10" s="45" t="str">
        <f t="shared" si="0"/>
        <v/>
      </c>
      <c r="H10" s="55"/>
      <c r="I10" s="55"/>
      <c r="J10" s="47"/>
      <c r="K10" s="47"/>
      <c r="L10" s="47"/>
      <c r="M10" s="47"/>
      <c r="N10" s="47"/>
      <c r="O10" s="47"/>
      <c r="P10" s="47"/>
      <c r="Q10" s="47"/>
    </row>
    <row r="11" spans="2:17" x14ac:dyDescent="0.25">
      <c r="B11" s="42">
        <f>VALUE(D11&amp;Kalenderjahr)</f>
        <v>45413</v>
      </c>
      <c r="C11" s="43" t="s">
        <v>58</v>
      </c>
      <c r="D11" s="43" t="s">
        <v>59</v>
      </c>
      <c r="E11" s="100"/>
      <c r="G11" s="45" t="str">
        <f t="shared" si="0"/>
        <v/>
      </c>
      <c r="H11" s="55"/>
      <c r="I11" s="55"/>
      <c r="J11" s="46" t="s">
        <v>60</v>
      </c>
      <c r="K11" s="47"/>
      <c r="L11" s="47"/>
      <c r="M11" s="47"/>
      <c r="N11" s="47"/>
      <c r="O11" s="47"/>
      <c r="P11" s="47"/>
      <c r="Q11" s="47"/>
    </row>
    <row r="12" spans="2:17" x14ac:dyDescent="0.25">
      <c r="B12" s="42">
        <f>B9+39</f>
        <v>45421</v>
      </c>
      <c r="C12" s="43" t="s">
        <v>61</v>
      </c>
      <c r="D12" s="43" t="s">
        <v>62</v>
      </c>
      <c r="E12" s="100"/>
      <c r="G12" s="45" t="str">
        <f t="shared" si="0"/>
        <v/>
      </c>
      <c r="H12" s="55"/>
      <c r="I12" s="55"/>
      <c r="J12" s="46" t="s">
        <v>63</v>
      </c>
      <c r="K12" s="47"/>
      <c r="L12" s="47"/>
      <c r="M12" s="47"/>
      <c r="N12" s="47"/>
      <c r="O12" s="47"/>
      <c r="P12" s="47"/>
      <c r="Q12" s="47"/>
    </row>
    <row r="13" spans="2:17" x14ac:dyDescent="0.25">
      <c r="B13" s="42">
        <f>B9+49</f>
        <v>45431</v>
      </c>
      <c r="C13" s="43" t="s">
        <v>64</v>
      </c>
      <c r="D13" s="43" t="s">
        <v>65</v>
      </c>
      <c r="E13" s="100"/>
      <c r="G13" s="45" t="str">
        <f t="shared" si="0"/>
        <v/>
      </c>
      <c r="H13" s="55"/>
      <c r="I13" s="55"/>
    </row>
    <row r="14" spans="2:17" x14ac:dyDescent="0.25">
      <c r="B14" s="42">
        <f>B9+50</f>
        <v>45432</v>
      </c>
      <c r="C14" s="43" t="s">
        <v>66</v>
      </c>
      <c r="D14" s="43" t="s">
        <v>67</v>
      </c>
      <c r="E14" s="100"/>
      <c r="G14" s="45" t="str">
        <f t="shared" si="0"/>
        <v/>
      </c>
      <c r="H14" s="55"/>
      <c r="I14" s="55"/>
    </row>
    <row r="15" spans="2:17" x14ac:dyDescent="0.25">
      <c r="B15" s="42">
        <f>VALUE(D15&amp;Kalenderjahr)</f>
        <v>45568</v>
      </c>
      <c r="C15" s="43" t="s">
        <v>68</v>
      </c>
      <c r="D15" s="43" t="s">
        <v>69</v>
      </c>
      <c r="E15" s="100"/>
      <c r="G15" s="45" t="str">
        <f t="shared" si="0"/>
        <v/>
      </c>
      <c r="H15" s="55"/>
      <c r="I15" s="55"/>
    </row>
    <row r="16" spans="2:17" x14ac:dyDescent="0.25">
      <c r="B16" s="42">
        <f>DATE(Kalenderjahr,12,25)-WEEKDAY(DATE(Kalenderjahr,12,25),2)-21</f>
        <v>45627</v>
      </c>
      <c r="C16" s="43" t="s">
        <v>70</v>
      </c>
      <c r="D16" s="43"/>
      <c r="E16" s="100"/>
      <c r="G16" s="45" t="str">
        <f t="shared" si="0"/>
        <v/>
      </c>
      <c r="H16" s="55"/>
      <c r="I16" s="55"/>
    </row>
    <row r="17" spans="2:9" x14ac:dyDescent="0.25">
      <c r="B17" s="42">
        <f>B16+7</f>
        <v>45634</v>
      </c>
      <c r="C17" s="43" t="s">
        <v>71</v>
      </c>
      <c r="D17" s="43"/>
      <c r="E17" s="100"/>
      <c r="G17" s="45" t="str">
        <f t="shared" si="0"/>
        <v/>
      </c>
      <c r="H17" s="55"/>
      <c r="I17" s="55"/>
    </row>
    <row r="18" spans="2:9" x14ac:dyDescent="0.25">
      <c r="B18" s="42">
        <f>B17+7</f>
        <v>45641</v>
      </c>
      <c r="C18" s="43" t="s">
        <v>72</v>
      </c>
      <c r="D18" s="43"/>
      <c r="E18" s="100"/>
      <c r="G18" s="45" t="str">
        <f t="shared" si="0"/>
        <v/>
      </c>
      <c r="H18" s="55"/>
      <c r="I18" s="55"/>
    </row>
    <row r="19" spans="2:9" x14ac:dyDescent="0.25">
      <c r="B19" s="42">
        <f>B18+7</f>
        <v>45648</v>
      </c>
      <c r="C19" s="43" t="s">
        <v>73</v>
      </c>
      <c r="D19" s="43"/>
      <c r="E19" s="100"/>
      <c r="G19" s="45" t="str">
        <f t="shared" si="0"/>
        <v/>
      </c>
      <c r="H19" s="55"/>
      <c r="I19" s="55"/>
    </row>
    <row r="20" spans="2:9" x14ac:dyDescent="0.25">
      <c r="B20" s="42">
        <f>VALUE(D20&amp;Kalenderjahr)</f>
        <v>45651</v>
      </c>
      <c r="C20" s="43" t="s">
        <v>74</v>
      </c>
      <c r="D20" s="43" t="s">
        <v>75</v>
      </c>
      <c r="E20" s="100"/>
      <c r="G20" s="45" t="str">
        <f t="shared" si="0"/>
        <v/>
      </c>
      <c r="H20" s="55"/>
      <c r="I20" s="55"/>
    </row>
    <row r="21" spans="2:9" x14ac:dyDescent="0.25">
      <c r="B21" s="42">
        <f>VALUE(D21&amp;Kalenderjahr)</f>
        <v>45652</v>
      </c>
      <c r="C21" s="43" t="s">
        <v>76</v>
      </c>
      <c r="D21" s="43" t="s">
        <v>77</v>
      </c>
      <c r="E21" s="100"/>
      <c r="G21" s="45" t="str">
        <f t="shared" si="0"/>
        <v/>
      </c>
      <c r="H21" s="55"/>
      <c r="I21" s="55"/>
    </row>
    <row r="22" spans="2:9" x14ac:dyDescent="0.25">
      <c r="B22" s="42">
        <f>VALUE(D22&amp;Kalenderjahr)</f>
        <v>45657</v>
      </c>
      <c r="C22" s="43" t="s">
        <v>78</v>
      </c>
      <c r="D22" s="43" t="s">
        <v>79</v>
      </c>
      <c r="E22" s="100"/>
      <c r="G22" s="45" t="str">
        <f t="shared" si="0"/>
        <v/>
      </c>
      <c r="H22" s="55"/>
      <c r="I22" s="55"/>
    </row>
    <row r="23" spans="2:9" x14ac:dyDescent="0.25">
      <c r="B23" s="49">
        <f t="shared" ref="B23:B54" si="1">IF(C23&lt;&gt;"",VALUE(D23&amp;Kalenderjahr),"")</f>
        <v>45302</v>
      </c>
      <c r="C23" s="56" t="s">
        <v>80</v>
      </c>
      <c r="D23" s="56" t="s">
        <v>106</v>
      </c>
      <c r="E23" s="101" t="s">
        <v>81</v>
      </c>
      <c r="F23" s="44"/>
      <c r="G23" s="45" t="str">
        <f t="shared" si="0"/>
        <v/>
      </c>
      <c r="H23" s="55"/>
      <c r="I23" s="55"/>
    </row>
    <row r="24" spans="2:9" x14ac:dyDescent="0.25">
      <c r="B24" s="49" t="str">
        <f t="shared" si="1"/>
        <v/>
      </c>
      <c r="C24" s="56"/>
      <c r="D24" s="56"/>
      <c r="E24" s="100"/>
      <c r="F24" s="44"/>
      <c r="G24" s="45" t="str">
        <f t="shared" si="0"/>
        <v/>
      </c>
      <c r="H24" s="55"/>
      <c r="I24" s="55"/>
    </row>
    <row r="25" spans="2:9" x14ac:dyDescent="0.25">
      <c r="B25" s="49" t="str">
        <f t="shared" si="1"/>
        <v/>
      </c>
      <c r="C25" s="56"/>
      <c r="D25" s="56"/>
      <c r="E25" s="100"/>
      <c r="F25" s="44"/>
      <c r="G25" s="45" t="str">
        <f t="shared" si="0"/>
        <v/>
      </c>
      <c r="H25" s="55"/>
      <c r="I25" s="55"/>
    </row>
    <row r="26" spans="2:9" x14ac:dyDescent="0.25">
      <c r="B26" s="49" t="str">
        <f t="shared" si="1"/>
        <v/>
      </c>
      <c r="C26" s="56"/>
      <c r="D26" s="56"/>
      <c r="E26" s="100"/>
      <c r="F26" s="44"/>
      <c r="G26" s="45" t="str">
        <f t="shared" si="0"/>
        <v/>
      </c>
      <c r="H26" s="55"/>
      <c r="I26" s="55"/>
    </row>
    <row r="27" spans="2:9" x14ac:dyDescent="0.25">
      <c r="B27" s="49" t="str">
        <f t="shared" si="1"/>
        <v/>
      </c>
      <c r="C27" s="56"/>
      <c r="D27" s="56"/>
      <c r="E27" s="100"/>
      <c r="G27" s="45" t="str">
        <f t="shared" si="0"/>
        <v/>
      </c>
      <c r="H27" s="55"/>
      <c r="I27" s="55"/>
    </row>
    <row r="28" spans="2:9" x14ac:dyDescent="0.25">
      <c r="B28" s="49" t="str">
        <f t="shared" si="1"/>
        <v/>
      </c>
      <c r="C28" s="56"/>
      <c r="D28" s="56"/>
      <c r="E28" s="100"/>
      <c r="G28" s="45" t="str">
        <f t="shared" si="0"/>
        <v/>
      </c>
      <c r="H28" s="55"/>
      <c r="I28" s="55"/>
    </row>
    <row r="29" spans="2:9" x14ac:dyDescent="0.25">
      <c r="B29" s="49" t="str">
        <f t="shared" si="1"/>
        <v/>
      </c>
      <c r="C29" s="56"/>
      <c r="D29" s="56"/>
      <c r="E29" s="100"/>
      <c r="G29" s="45" t="str">
        <f t="shared" si="0"/>
        <v/>
      </c>
      <c r="H29" s="55"/>
      <c r="I29" s="55"/>
    </row>
    <row r="30" spans="2:9" x14ac:dyDescent="0.25">
      <c r="B30" s="49" t="str">
        <f t="shared" si="1"/>
        <v/>
      </c>
      <c r="C30" s="56"/>
      <c r="D30" s="56"/>
      <c r="E30" s="100"/>
      <c r="G30" s="45" t="str">
        <f t="shared" si="0"/>
        <v/>
      </c>
      <c r="H30" s="55"/>
      <c r="I30" s="55"/>
    </row>
    <row r="31" spans="2:9" x14ac:dyDescent="0.25">
      <c r="B31" s="49" t="str">
        <f t="shared" si="1"/>
        <v/>
      </c>
      <c r="C31" s="56"/>
      <c r="D31" s="56"/>
      <c r="E31" s="100"/>
      <c r="G31" s="45" t="str">
        <f t="shared" si="0"/>
        <v/>
      </c>
      <c r="H31" s="55"/>
      <c r="I31" s="55"/>
    </row>
    <row r="32" spans="2:9" x14ac:dyDescent="0.25">
      <c r="B32" s="49" t="str">
        <f t="shared" si="1"/>
        <v/>
      </c>
      <c r="C32" s="56"/>
      <c r="D32" s="56"/>
      <c r="E32" s="100"/>
      <c r="G32" s="45" t="str">
        <f t="shared" si="0"/>
        <v/>
      </c>
      <c r="H32" s="55"/>
      <c r="I32" s="55"/>
    </row>
    <row r="33" spans="2:9" x14ac:dyDescent="0.25">
      <c r="B33" s="49" t="str">
        <f t="shared" si="1"/>
        <v/>
      </c>
      <c r="C33" s="56"/>
      <c r="D33" s="56"/>
      <c r="E33" s="100"/>
      <c r="G33" s="45" t="str">
        <f t="shared" si="0"/>
        <v/>
      </c>
      <c r="H33" s="55"/>
      <c r="I33" s="55"/>
    </row>
    <row r="34" spans="2:9" x14ac:dyDescent="0.25">
      <c r="B34" s="49" t="str">
        <f t="shared" si="1"/>
        <v/>
      </c>
      <c r="C34" s="56"/>
      <c r="D34" s="56"/>
      <c r="E34" s="100"/>
      <c r="G34" s="45" t="str">
        <f t="shared" si="0"/>
        <v/>
      </c>
      <c r="H34" s="55"/>
      <c r="I34" s="55"/>
    </row>
    <row r="35" spans="2:9" x14ac:dyDescent="0.25">
      <c r="B35" s="49" t="str">
        <f t="shared" si="1"/>
        <v/>
      </c>
      <c r="C35" s="56"/>
      <c r="D35" s="56"/>
      <c r="E35" s="100"/>
      <c r="G35" s="45" t="str">
        <f t="shared" si="0"/>
        <v/>
      </c>
      <c r="H35" s="55"/>
      <c r="I35" s="55"/>
    </row>
    <row r="36" spans="2:9" x14ac:dyDescent="0.25">
      <c r="B36" s="49" t="str">
        <f t="shared" si="1"/>
        <v/>
      </c>
      <c r="C36" s="56"/>
      <c r="D36" s="56"/>
      <c r="E36" s="100"/>
      <c r="G36" s="45" t="str">
        <f t="shared" si="0"/>
        <v/>
      </c>
      <c r="H36" s="55"/>
      <c r="I36" s="55"/>
    </row>
    <row r="37" spans="2:9" x14ac:dyDescent="0.25">
      <c r="B37" s="49" t="str">
        <f t="shared" si="1"/>
        <v/>
      </c>
      <c r="C37" s="56"/>
      <c r="D37" s="56"/>
      <c r="E37" s="100"/>
      <c r="G37" s="45" t="str">
        <f t="shared" si="0"/>
        <v/>
      </c>
      <c r="H37" s="55"/>
      <c r="I37" s="55"/>
    </row>
    <row r="38" spans="2:9" x14ac:dyDescent="0.25">
      <c r="B38" s="49" t="str">
        <f t="shared" si="1"/>
        <v/>
      </c>
      <c r="C38" s="56"/>
      <c r="D38" s="56"/>
      <c r="E38" s="100"/>
      <c r="F38" s="5" t="s">
        <v>82</v>
      </c>
      <c r="G38" s="45" t="str">
        <f t="shared" si="0"/>
        <v/>
      </c>
      <c r="H38" s="55"/>
      <c r="I38" s="55"/>
    </row>
    <row r="39" spans="2:9" x14ac:dyDescent="0.25">
      <c r="B39" s="49" t="str">
        <f t="shared" si="1"/>
        <v/>
      </c>
      <c r="C39" s="56"/>
      <c r="D39" s="56"/>
      <c r="E39" s="94"/>
      <c r="G39" s="45" t="str">
        <f t="shared" si="0"/>
        <v/>
      </c>
      <c r="H39" s="55"/>
      <c r="I39" s="55"/>
    </row>
    <row r="40" spans="2:9" x14ac:dyDescent="0.25">
      <c r="B40" s="49" t="str">
        <f t="shared" si="1"/>
        <v/>
      </c>
      <c r="C40" s="56"/>
      <c r="D40" s="56"/>
      <c r="E40" s="94"/>
      <c r="G40" s="45" t="str">
        <f t="shared" si="0"/>
        <v/>
      </c>
      <c r="H40" s="55"/>
      <c r="I40" s="55"/>
    </row>
    <row r="41" spans="2:9" x14ac:dyDescent="0.25">
      <c r="B41" s="49" t="str">
        <f t="shared" si="1"/>
        <v/>
      </c>
      <c r="C41" s="56"/>
      <c r="D41" s="56"/>
      <c r="E41" s="94"/>
      <c r="G41" s="45" t="str">
        <f t="shared" si="0"/>
        <v/>
      </c>
      <c r="H41" s="55"/>
      <c r="I41" s="55"/>
    </row>
    <row r="42" spans="2:9" x14ac:dyDescent="0.25">
      <c r="B42" s="49" t="str">
        <f t="shared" si="1"/>
        <v/>
      </c>
      <c r="C42" s="56"/>
      <c r="D42" s="56"/>
      <c r="E42" s="94"/>
      <c r="G42" s="45" t="str">
        <f t="shared" si="0"/>
        <v/>
      </c>
      <c r="H42" s="55"/>
      <c r="I42" s="55"/>
    </row>
    <row r="43" spans="2:9" x14ac:dyDescent="0.25">
      <c r="B43" s="49" t="str">
        <f t="shared" si="1"/>
        <v/>
      </c>
      <c r="C43" s="56"/>
      <c r="D43" s="56"/>
      <c r="E43" s="94"/>
      <c r="G43" s="45" t="str">
        <f t="shared" si="0"/>
        <v/>
      </c>
      <c r="H43" s="55"/>
      <c r="I43" s="55"/>
    </row>
    <row r="44" spans="2:9" x14ac:dyDescent="0.25">
      <c r="B44" s="49" t="str">
        <f t="shared" si="1"/>
        <v/>
      </c>
      <c r="C44" s="56"/>
      <c r="D44" s="56"/>
      <c r="E44" s="94"/>
      <c r="G44" s="45" t="str">
        <f t="shared" si="0"/>
        <v/>
      </c>
      <c r="H44" s="55"/>
      <c r="I44" s="55"/>
    </row>
    <row r="45" spans="2:9" x14ac:dyDescent="0.25">
      <c r="B45" s="49" t="str">
        <f t="shared" si="1"/>
        <v/>
      </c>
      <c r="C45" s="56"/>
      <c r="D45" s="56"/>
      <c r="E45" s="94"/>
      <c r="G45" s="45" t="str">
        <f t="shared" si="0"/>
        <v/>
      </c>
      <c r="H45" s="55"/>
      <c r="I45" s="55"/>
    </row>
    <row r="46" spans="2:9" x14ac:dyDescent="0.25">
      <c r="B46" s="49" t="str">
        <f t="shared" si="1"/>
        <v/>
      </c>
      <c r="C46" s="56"/>
      <c r="D46" s="56"/>
      <c r="E46" s="94"/>
      <c r="G46" s="45" t="str">
        <f t="shared" si="0"/>
        <v/>
      </c>
      <c r="H46" s="55"/>
      <c r="I46" s="55"/>
    </row>
    <row r="47" spans="2:9" x14ac:dyDescent="0.25">
      <c r="B47" s="49" t="str">
        <f t="shared" si="1"/>
        <v/>
      </c>
      <c r="C47" s="56"/>
      <c r="D47" s="56"/>
      <c r="G47" s="45" t="str">
        <f t="shared" si="0"/>
        <v/>
      </c>
      <c r="H47" s="55"/>
      <c r="I47" s="55"/>
    </row>
    <row r="48" spans="2:9" x14ac:dyDescent="0.25">
      <c r="B48" s="49" t="str">
        <f t="shared" si="1"/>
        <v/>
      </c>
      <c r="C48" s="56"/>
      <c r="D48" s="56"/>
      <c r="G48" s="45" t="str">
        <f t="shared" si="0"/>
        <v/>
      </c>
      <c r="H48" s="55"/>
      <c r="I48" s="55"/>
    </row>
    <row r="49" spans="2:9" x14ac:dyDescent="0.25">
      <c r="B49" s="49" t="str">
        <f t="shared" si="1"/>
        <v/>
      </c>
      <c r="C49" s="56"/>
      <c r="D49" s="56"/>
      <c r="G49" s="45" t="str">
        <f t="shared" si="0"/>
        <v/>
      </c>
      <c r="H49" s="55"/>
      <c r="I49" s="55"/>
    </row>
    <row r="50" spans="2:9" x14ac:dyDescent="0.25">
      <c r="B50" s="49" t="str">
        <f t="shared" si="1"/>
        <v/>
      </c>
      <c r="C50" s="56"/>
      <c r="D50" s="56"/>
      <c r="G50" s="45" t="str">
        <f t="shared" si="0"/>
        <v/>
      </c>
      <c r="H50" s="55"/>
      <c r="I50" s="55"/>
    </row>
    <row r="51" spans="2:9" x14ac:dyDescent="0.25">
      <c r="B51" s="49" t="str">
        <f t="shared" si="1"/>
        <v/>
      </c>
      <c r="C51" s="56"/>
      <c r="D51" s="56"/>
      <c r="G51" s="45" t="str">
        <f t="shared" si="0"/>
        <v/>
      </c>
      <c r="H51" s="55"/>
      <c r="I51" s="55"/>
    </row>
    <row r="52" spans="2:9" x14ac:dyDescent="0.25">
      <c r="B52" s="49" t="str">
        <f t="shared" si="1"/>
        <v/>
      </c>
      <c r="C52" s="56"/>
      <c r="D52" s="56"/>
      <c r="G52" s="45" t="str">
        <f t="shared" si="0"/>
        <v/>
      </c>
      <c r="H52" s="55"/>
      <c r="I52" s="55"/>
    </row>
    <row r="53" spans="2:9" x14ac:dyDescent="0.25">
      <c r="B53" s="49" t="str">
        <f t="shared" si="1"/>
        <v/>
      </c>
      <c r="C53" s="56"/>
      <c r="D53" s="56"/>
      <c r="G53" s="45" t="str">
        <f t="shared" si="0"/>
        <v/>
      </c>
      <c r="H53" s="55"/>
      <c r="I53" s="55"/>
    </row>
    <row r="54" spans="2:9" x14ac:dyDescent="0.25">
      <c r="B54" s="49" t="str">
        <f t="shared" si="1"/>
        <v/>
      </c>
      <c r="C54" s="56"/>
      <c r="D54" s="56"/>
      <c r="G54" s="45" t="str">
        <f t="shared" si="0"/>
        <v/>
      </c>
      <c r="H54" s="55"/>
      <c r="I54" s="55"/>
    </row>
    <row r="55" spans="2:9" x14ac:dyDescent="0.25">
      <c r="B55" s="49" t="str">
        <f t="shared" ref="B55:B86" si="2">IF(C55&lt;&gt;"",VALUE(D55&amp;Kalenderjahr),"")</f>
        <v/>
      </c>
      <c r="C55" s="56"/>
      <c r="D55" s="56"/>
      <c r="G55" s="45" t="str">
        <f t="shared" si="0"/>
        <v/>
      </c>
      <c r="H55" s="55"/>
      <c r="I55" s="55"/>
    </row>
    <row r="56" spans="2:9" x14ac:dyDescent="0.25">
      <c r="B56" s="49" t="str">
        <f t="shared" si="2"/>
        <v/>
      </c>
      <c r="C56" s="56"/>
      <c r="D56" s="56"/>
      <c r="G56" s="45" t="str">
        <f t="shared" si="0"/>
        <v/>
      </c>
      <c r="H56" s="55"/>
      <c r="I56" s="55"/>
    </row>
    <row r="57" spans="2:9" x14ac:dyDescent="0.25">
      <c r="B57" s="49" t="str">
        <f t="shared" si="2"/>
        <v/>
      </c>
      <c r="C57" s="56"/>
      <c r="D57" s="56"/>
      <c r="G57" s="45" t="str">
        <f t="shared" si="0"/>
        <v/>
      </c>
      <c r="H57" s="55"/>
      <c r="I57" s="55"/>
    </row>
    <row r="58" spans="2:9" x14ac:dyDescent="0.25">
      <c r="B58" s="49" t="str">
        <f t="shared" si="2"/>
        <v/>
      </c>
      <c r="C58" s="56"/>
      <c r="D58" s="56"/>
      <c r="G58" s="45" t="str">
        <f t="shared" si="0"/>
        <v/>
      </c>
      <c r="H58" s="55"/>
      <c r="I58" s="55"/>
    </row>
    <row r="59" spans="2:9" x14ac:dyDescent="0.25">
      <c r="B59" s="49" t="str">
        <f t="shared" si="2"/>
        <v/>
      </c>
      <c r="C59" s="56"/>
      <c r="D59" s="56"/>
      <c r="G59" s="45" t="str">
        <f t="shared" si="0"/>
        <v/>
      </c>
      <c r="H59" s="55"/>
      <c r="I59" s="55"/>
    </row>
    <row r="60" spans="2:9" x14ac:dyDescent="0.25">
      <c r="B60" s="49" t="str">
        <f t="shared" si="2"/>
        <v/>
      </c>
      <c r="C60" s="56"/>
      <c r="D60" s="56"/>
      <c r="G60" s="45" t="str">
        <f t="shared" si="0"/>
        <v/>
      </c>
      <c r="H60" s="55"/>
      <c r="I60" s="55"/>
    </row>
    <row r="61" spans="2:9" x14ac:dyDescent="0.25">
      <c r="B61" s="49" t="str">
        <f t="shared" si="2"/>
        <v/>
      </c>
      <c r="C61" s="56"/>
      <c r="D61" s="56"/>
      <c r="G61" s="45" t="str">
        <f t="shared" si="0"/>
        <v/>
      </c>
      <c r="H61" s="55"/>
      <c r="I61" s="55"/>
    </row>
    <row r="62" spans="2:9" x14ac:dyDescent="0.25">
      <c r="B62" s="49" t="str">
        <f t="shared" si="2"/>
        <v/>
      </c>
      <c r="C62" s="56"/>
      <c r="D62" s="56"/>
      <c r="G62" s="45" t="str">
        <f t="shared" si="0"/>
        <v/>
      </c>
      <c r="H62" s="55"/>
      <c r="I62" s="55"/>
    </row>
    <row r="63" spans="2:9" x14ac:dyDescent="0.25">
      <c r="B63" s="49" t="str">
        <f t="shared" si="2"/>
        <v/>
      </c>
      <c r="C63" s="56"/>
      <c r="D63" s="56"/>
      <c r="G63" s="45" t="str">
        <f t="shared" si="0"/>
        <v/>
      </c>
      <c r="H63" s="55"/>
      <c r="I63" s="55"/>
    </row>
    <row r="64" spans="2:9" x14ac:dyDescent="0.25">
      <c r="B64" s="49" t="str">
        <f t="shared" si="2"/>
        <v/>
      </c>
      <c r="C64" s="56"/>
      <c r="D64" s="56"/>
      <c r="G64" s="45" t="str">
        <f t="shared" si="0"/>
        <v/>
      </c>
      <c r="H64" s="55"/>
      <c r="I64" s="55"/>
    </row>
    <row r="65" spans="2:9" x14ac:dyDescent="0.25">
      <c r="B65" s="49" t="str">
        <f t="shared" si="2"/>
        <v/>
      </c>
      <c r="C65" s="56"/>
      <c r="D65" s="56"/>
      <c r="G65" s="45" t="str">
        <f t="shared" si="0"/>
        <v/>
      </c>
      <c r="H65" s="55"/>
      <c r="I65" s="55"/>
    </row>
    <row r="66" spans="2:9" x14ac:dyDescent="0.25">
      <c r="B66" s="49" t="str">
        <f t="shared" si="2"/>
        <v/>
      </c>
      <c r="C66" s="56"/>
      <c r="D66" s="56"/>
      <c r="G66" s="45" t="str">
        <f t="shared" si="0"/>
        <v/>
      </c>
      <c r="H66" s="55"/>
      <c r="I66" s="55"/>
    </row>
    <row r="67" spans="2:9" x14ac:dyDescent="0.25">
      <c r="B67" s="49" t="str">
        <f t="shared" si="2"/>
        <v/>
      </c>
      <c r="C67" s="56"/>
      <c r="D67" s="56"/>
      <c r="F67" s="5" t="s">
        <v>83</v>
      </c>
      <c r="G67" s="45" t="str">
        <f t="shared" si="0"/>
        <v/>
      </c>
      <c r="H67" s="55"/>
      <c r="I67" s="55"/>
    </row>
    <row r="68" spans="2:9" x14ac:dyDescent="0.25">
      <c r="B68" s="49" t="str">
        <f t="shared" si="2"/>
        <v/>
      </c>
      <c r="C68" s="56"/>
      <c r="D68" s="56"/>
      <c r="G68" s="45" t="str">
        <f t="shared" si="0"/>
        <v/>
      </c>
      <c r="H68" s="55"/>
      <c r="I68" s="55"/>
    </row>
    <row r="69" spans="2:9" x14ac:dyDescent="0.25">
      <c r="B69" s="49" t="str">
        <f t="shared" si="2"/>
        <v/>
      </c>
      <c r="C69" s="56"/>
      <c r="D69" s="56"/>
      <c r="G69" s="45" t="str">
        <f t="shared" si="0"/>
        <v/>
      </c>
      <c r="H69" s="55"/>
      <c r="I69" s="55"/>
    </row>
    <row r="70" spans="2:9" x14ac:dyDescent="0.25">
      <c r="B70" s="49" t="str">
        <f t="shared" si="2"/>
        <v/>
      </c>
      <c r="C70" s="56"/>
      <c r="D70" s="56"/>
      <c r="G70" s="45" t="str">
        <f t="shared" si="0"/>
        <v/>
      </c>
      <c r="H70" s="55"/>
      <c r="I70" s="55"/>
    </row>
    <row r="71" spans="2:9" x14ac:dyDescent="0.25">
      <c r="B71" s="49" t="str">
        <f t="shared" si="2"/>
        <v/>
      </c>
      <c r="C71" s="56"/>
      <c r="D71" s="56"/>
      <c r="G71" s="45" t="str">
        <f t="shared" ref="G71:G134" si="3">IF(H71&lt;&gt;"",VALUE(I71&amp;Kalenderjahr),"")</f>
        <v/>
      </c>
      <c r="H71" s="55"/>
      <c r="I71" s="55"/>
    </row>
    <row r="72" spans="2:9" x14ac:dyDescent="0.25">
      <c r="B72" s="49" t="str">
        <f t="shared" si="2"/>
        <v/>
      </c>
      <c r="C72" s="56"/>
      <c r="D72" s="56"/>
      <c r="G72" s="45" t="str">
        <f t="shared" si="3"/>
        <v/>
      </c>
      <c r="H72" s="55"/>
      <c r="I72" s="55"/>
    </row>
    <row r="73" spans="2:9" x14ac:dyDescent="0.25">
      <c r="B73" s="49" t="str">
        <f t="shared" si="2"/>
        <v/>
      </c>
      <c r="C73" s="56"/>
      <c r="D73" s="56"/>
      <c r="G73" s="45" t="str">
        <f t="shared" si="3"/>
        <v/>
      </c>
      <c r="H73" s="55"/>
      <c r="I73" s="55"/>
    </row>
    <row r="74" spans="2:9" x14ac:dyDescent="0.25">
      <c r="B74" s="49" t="str">
        <f t="shared" si="2"/>
        <v/>
      </c>
      <c r="C74" s="56"/>
      <c r="D74" s="56"/>
      <c r="G74" s="45" t="str">
        <f t="shared" si="3"/>
        <v/>
      </c>
      <c r="H74" s="55"/>
      <c r="I74" s="55"/>
    </row>
    <row r="75" spans="2:9" x14ac:dyDescent="0.25">
      <c r="B75" s="49" t="str">
        <f t="shared" si="2"/>
        <v/>
      </c>
      <c r="C75" s="56"/>
      <c r="D75" s="56"/>
      <c r="G75" s="45" t="str">
        <f t="shared" si="3"/>
        <v/>
      </c>
      <c r="H75" s="55"/>
      <c r="I75" s="55"/>
    </row>
    <row r="76" spans="2:9" x14ac:dyDescent="0.25">
      <c r="B76" s="49" t="str">
        <f t="shared" si="2"/>
        <v/>
      </c>
      <c r="C76" s="56"/>
      <c r="D76" s="56"/>
      <c r="G76" s="45" t="str">
        <f t="shared" si="3"/>
        <v/>
      </c>
      <c r="H76" s="55"/>
      <c r="I76" s="55"/>
    </row>
    <row r="77" spans="2:9" x14ac:dyDescent="0.25">
      <c r="B77" s="49" t="str">
        <f t="shared" si="2"/>
        <v/>
      </c>
      <c r="C77" s="56"/>
      <c r="D77" s="56"/>
      <c r="G77" s="45" t="str">
        <f t="shared" si="3"/>
        <v/>
      </c>
      <c r="H77" s="55"/>
      <c r="I77" s="55"/>
    </row>
    <row r="78" spans="2:9" x14ac:dyDescent="0.25">
      <c r="B78" s="49" t="str">
        <f t="shared" si="2"/>
        <v/>
      </c>
      <c r="C78" s="56"/>
      <c r="D78" s="56"/>
      <c r="G78" s="45" t="str">
        <f t="shared" si="3"/>
        <v/>
      </c>
      <c r="H78" s="55"/>
      <c r="I78" s="55"/>
    </row>
    <row r="79" spans="2:9" x14ac:dyDescent="0.25">
      <c r="B79" s="49" t="str">
        <f t="shared" si="2"/>
        <v/>
      </c>
      <c r="C79" s="56"/>
      <c r="D79" s="56"/>
      <c r="G79" s="45" t="str">
        <f t="shared" si="3"/>
        <v/>
      </c>
      <c r="H79" s="55"/>
      <c r="I79" s="55"/>
    </row>
    <row r="80" spans="2:9" x14ac:dyDescent="0.25">
      <c r="B80" s="49" t="str">
        <f t="shared" si="2"/>
        <v/>
      </c>
      <c r="C80" s="56"/>
      <c r="D80" s="56"/>
      <c r="G80" s="45" t="str">
        <f t="shared" si="3"/>
        <v/>
      </c>
      <c r="H80" s="55"/>
      <c r="I80" s="55"/>
    </row>
    <row r="81" spans="2:9" x14ac:dyDescent="0.25">
      <c r="B81" s="49" t="str">
        <f t="shared" si="2"/>
        <v/>
      </c>
      <c r="C81" s="56"/>
      <c r="D81" s="56"/>
      <c r="G81" s="45" t="str">
        <f t="shared" si="3"/>
        <v/>
      </c>
      <c r="H81" s="55"/>
      <c r="I81" s="55"/>
    </row>
    <row r="82" spans="2:9" x14ac:dyDescent="0.25">
      <c r="B82" s="49" t="str">
        <f t="shared" si="2"/>
        <v/>
      </c>
      <c r="C82" s="56"/>
      <c r="D82" s="56"/>
      <c r="G82" s="45" t="str">
        <f t="shared" si="3"/>
        <v/>
      </c>
      <c r="H82" s="55"/>
      <c r="I82" s="55"/>
    </row>
    <row r="83" spans="2:9" x14ac:dyDescent="0.25">
      <c r="B83" s="49" t="str">
        <f t="shared" si="2"/>
        <v/>
      </c>
      <c r="C83" s="56"/>
      <c r="D83" s="56"/>
      <c r="G83" s="45" t="str">
        <f t="shared" si="3"/>
        <v/>
      </c>
      <c r="H83" s="55"/>
      <c r="I83" s="55"/>
    </row>
    <row r="84" spans="2:9" x14ac:dyDescent="0.25">
      <c r="B84" s="49" t="str">
        <f t="shared" si="2"/>
        <v/>
      </c>
      <c r="C84" s="56"/>
      <c r="D84" s="56"/>
      <c r="G84" s="45" t="str">
        <f t="shared" si="3"/>
        <v/>
      </c>
      <c r="H84" s="55"/>
      <c r="I84" s="55"/>
    </row>
    <row r="85" spans="2:9" x14ac:dyDescent="0.25">
      <c r="B85" s="49" t="str">
        <f t="shared" si="2"/>
        <v/>
      </c>
      <c r="C85" s="56"/>
      <c r="D85" s="56"/>
      <c r="G85" s="45" t="str">
        <f t="shared" si="3"/>
        <v/>
      </c>
      <c r="H85" s="55"/>
      <c r="I85" s="55"/>
    </row>
    <row r="86" spans="2:9" x14ac:dyDescent="0.25">
      <c r="B86" s="49" t="str">
        <f t="shared" si="2"/>
        <v/>
      </c>
      <c r="C86" s="56"/>
      <c r="D86" s="56"/>
      <c r="G86" s="45" t="str">
        <f t="shared" si="3"/>
        <v/>
      </c>
      <c r="H86" s="55"/>
      <c r="I86" s="55"/>
    </row>
    <row r="87" spans="2:9" x14ac:dyDescent="0.25">
      <c r="B87" s="49" t="str">
        <f t="shared" ref="B87:B118" si="4">IF(C87&lt;&gt;"",VALUE(D87&amp;Kalenderjahr),"")</f>
        <v/>
      </c>
      <c r="C87" s="56"/>
      <c r="D87" s="56"/>
      <c r="G87" s="45" t="str">
        <f t="shared" si="3"/>
        <v/>
      </c>
      <c r="H87" s="55"/>
      <c r="I87" s="55"/>
    </row>
    <row r="88" spans="2:9" x14ac:dyDescent="0.25">
      <c r="B88" s="49" t="str">
        <f t="shared" si="4"/>
        <v/>
      </c>
      <c r="C88" s="56"/>
      <c r="D88" s="56"/>
      <c r="G88" s="45" t="str">
        <f t="shared" si="3"/>
        <v/>
      </c>
      <c r="H88" s="55"/>
      <c r="I88" s="55"/>
    </row>
    <row r="89" spans="2:9" x14ac:dyDescent="0.25">
      <c r="B89" s="49" t="str">
        <f t="shared" si="4"/>
        <v/>
      </c>
      <c r="C89" s="56"/>
      <c r="D89" s="56"/>
      <c r="G89" s="45" t="str">
        <f t="shared" si="3"/>
        <v/>
      </c>
      <c r="H89" s="55"/>
      <c r="I89" s="55"/>
    </row>
    <row r="90" spans="2:9" x14ac:dyDescent="0.25">
      <c r="B90" s="49" t="str">
        <f t="shared" si="4"/>
        <v/>
      </c>
      <c r="C90" s="56"/>
      <c r="D90" s="56"/>
      <c r="G90" s="45" t="str">
        <f t="shared" si="3"/>
        <v/>
      </c>
      <c r="H90" s="55"/>
      <c r="I90" s="55"/>
    </row>
    <row r="91" spans="2:9" x14ac:dyDescent="0.25">
      <c r="B91" s="49" t="str">
        <f t="shared" si="4"/>
        <v/>
      </c>
      <c r="C91" s="56"/>
      <c r="D91" s="56"/>
      <c r="G91" s="45" t="str">
        <f t="shared" si="3"/>
        <v/>
      </c>
      <c r="H91" s="55"/>
      <c r="I91" s="55"/>
    </row>
    <row r="92" spans="2:9" x14ac:dyDescent="0.25">
      <c r="B92" s="49" t="str">
        <f t="shared" si="4"/>
        <v/>
      </c>
      <c r="C92" s="56"/>
      <c r="D92" s="56"/>
      <c r="G92" s="45" t="str">
        <f t="shared" si="3"/>
        <v/>
      </c>
      <c r="H92" s="55"/>
      <c r="I92" s="55"/>
    </row>
    <row r="93" spans="2:9" x14ac:dyDescent="0.25">
      <c r="B93" s="49" t="str">
        <f t="shared" si="4"/>
        <v/>
      </c>
      <c r="C93" s="56"/>
      <c r="D93" s="56"/>
      <c r="G93" s="45" t="str">
        <f t="shared" si="3"/>
        <v/>
      </c>
      <c r="H93" s="55"/>
      <c r="I93" s="55"/>
    </row>
    <row r="94" spans="2:9" x14ac:dyDescent="0.25">
      <c r="B94" s="49" t="str">
        <f t="shared" si="4"/>
        <v/>
      </c>
      <c r="C94" s="56"/>
      <c r="D94" s="56"/>
      <c r="G94" s="45" t="str">
        <f t="shared" si="3"/>
        <v/>
      </c>
      <c r="H94" s="55"/>
      <c r="I94" s="55"/>
    </row>
    <row r="95" spans="2:9" x14ac:dyDescent="0.25">
      <c r="B95" s="49" t="str">
        <f t="shared" si="4"/>
        <v/>
      </c>
      <c r="C95" s="56"/>
      <c r="D95" s="56"/>
      <c r="G95" s="45" t="str">
        <f t="shared" si="3"/>
        <v/>
      </c>
      <c r="H95" s="55"/>
      <c r="I95" s="55"/>
    </row>
    <row r="96" spans="2:9" x14ac:dyDescent="0.25">
      <c r="B96" s="49" t="str">
        <f t="shared" si="4"/>
        <v/>
      </c>
      <c r="C96" s="56"/>
      <c r="D96" s="56"/>
      <c r="G96" s="45" t="str">
        <f t="shared" si="3"/>
        <v/>
      </c>
      <c r="H96" s="55"/>
      <c r="I96" s="55"/>
    </row>
    <row r="97" spans="2:9" x14ac:dyDescent="0.25">
      <c r="B97" s="49" t="str">
        <f t="shared" si="4"/>
        <v/>
      </c>
      <c r="C97" s="56"/>
      <c r="D97" s="56"/>
      <c r="G97" s="45" t="str">
        <f t="shared" si="3"/>
        <v/>
      </c>
      <c r="H97" s="55"/>
      <c r="I97" s="55"/>
    </row>
    <row r="98" spans="2:9" x14ac:dyDescent="0.25">
      <c r="B98" s="49" t="str">
        <f t="shared" si="4"/>
        <v/>
      </c>
      <c r="C98" s="56"/>
      <c r="D98" s="56"/>
      <c r="F98" s="5" t="s">
        <v>84</v>
      </c>
      <c r="G98" s="45" t="str">
        <f t="shared" si="3"/>
        <v/>
      </c>
      <c r="H98" s="55"/>
      <c r="I98" s="55"/>
    </row>
    <row r="99" spans="2:9" x14ac:dyDescent="0.25">
      <c r="B99" s="49" t="str">
        <f t="shared" si="4"/>
        <v/>
      </c>
      <c r="C99" s="56"/>
      <c r="D99" s="56"/>
      <c r="G99" s="45" t="str">
        <f t="shared" si="3"/>
        <v/>
      </c>
      <c r="H99" s="55"/>
      <c r="I99" s="58"/>
    </row>
    <row r="100" spans="2:9" x14ac:dyDescent="0.25">
      <c r="B100" s="49" t="str">
        <f t="shared" si="4"/>
        <v/>
      </c>
      <c r="C100" s="56"/>
      <c r="D100" s="56"/>
      <c r="G100" s="45" t="str">
        <f t="shared" si="3"/>
        <v/>
      </c>
      <c r="H100" s="55"/>
      <c r="I100" s="55"/>
    </row>
    <row r="101" spans="2:9" x14ac:dyDescent="0.25">
      <c r="B101" s="49" t="str">
        <f t="shared" si="4"/>
        <v/>
      </c>
      <c r="C101" s="56"/>
      <c r="D101" s="56"/>
      <c r="G101" s="45" t="str">
        <f t="shared" si="3"/>
        <v/>
      </c>
      <c r="H101" s="55"/>
      <c r="I101" s="61"/>
    </row>
    <row r="102" spans="2:9" x14ac:dyDescent="0.25">
      <c r="B102" s="49" t="str">
        <f t="shared" si="4"/>
        <v/>
      </c>
      <c r="C102" s="56"/>
      <c r="D102" s="56"/>
      <c r="G102" s="45" t="str">
        <f t="shared" si="3"/>
        <v/>
      </c>
      <c r="H102" s="55"/>
      <c r="I102" s="55"/>
    </row>
    <row r="103" spans="2:9" x14ac:dyDescent="0.25">
      <c r="B103" s="49" t="str">
        <f t="shared" si="4"/>
        <v/>
      </c>
      <c r="C103" s="56"/>
      <c r="D103" s="56"/>
      <c r="G103" s="45" t="str">
        <f t="shared" si="3"/>
        <v/>
      </c>
      <c r="H103" s="55"/>
      <c r="I103" s="55"/>
    </row>
    <row r="104" spans="2:9" x14ac:dyDescent="0.25">
      <c r="B104" s="49" t="str">
        <f t="shared" si="4"/>
        <v/>
      </c>
      <c r="C104" s="56"/>
      <c r="D104" s="56"/>
      <c r="G104" s="45" t="str">
        <f t="shared" si="3"/>
        <v/>
      </c>
      <c r="H104" s="55"/>
      <c r="I104" s="55"/>
    </row>
    <row r="105" spans="2:9" x14ac:dyDescent="0.25">
      <c r="B105" s="49" t="str">
        <f t="shared" si="4"/>
        <v/>
      </c>
      <c r="C105" s="56"/>
      <c r="D105" s="56"/>
      <c r="G105" s="45" t="str">
        <f t="shared" si="3"/>
        <v/>
      </c>
      <c r="H105" s="55"/>
      <c r="I105" s="55"/>
    </row>
    <row r="106" spans="2:9" x14ac:dyDescent="0.25">
      <c r="B106" s="49" t="str">
        <f t="shared" si="4"/>
        <v/>
      </c>
      <c r="C106" s="56"/>
      <c r="D106" s="56"/>
      <c r="G106" s="45" t="str">
        <f t="shared" si="3"/>
        <v/>
      </c>
      <c r="H106" s="55"/>
      <c r="I106" s="55"/>
    </row>
    <row r="107" spans="2:9" x14ac:dyDescent="0.25">
      <c r="B107" s="49" t="str">
        <f t="shared" si="4"/>
        <v/>
      </c>
      <c r="C107" s="56"/>
      <c r="D107" s="56"/>
      <c r="G107" s="45" t="str">
        <f t="shared" si="3"/>
        <v/>
      </c>
      <c r="H107" s="55"/>
      <c r="I107" s="55"/>
    </row>
    <row r="108" spans="2:9" x14ac:dyDescent="0.25">
      <c r="B108" s="49" t="str">
        <f t="shared" si="4"/>
        <v/>
      </c>
      <c r="C108" s="56"/>
      <c r="D108" s="56"/>
      <c r="G108" s="45" t="str">
        <f t="shared" si="3"/>
        <v/>
      </c>
      <c r="H108" s="55"/>
      <c r="I108" s="55"/>
    </row>
    <row r="109" spans="2:9" x14ac:dyDescent="0.25">
      <c r="B109" s="49" t="str">
        <f t="shared" si="4"/>
        <v/>
      </c>
      <c r="C109" s="56"/>
      <c r="D109" s="56"/>
      <c r="G109" s="45" t="str">
        <f t="shared" si="3"/>
        <v/>
      </c>
      <c r="H109" s="55"/>
      <c r="I109" s="55"/>
    </row>
    <row r="110" spans="2:9" x14ac:dyDescent="0.25">
      <c r="B110" s="49" t="str">
        <f t="shared" si="4"/>
        <v/>
      </c>
      <c r="C110" s="56"/>
      <c r="D110" s="56"/>
      <c r="G110" s="45" t="str">
        <f t="shared" si="3"/>
        <v/>
      </c>
      <c r="H110" s="55"/>
      <c r="I110" s="55"/>
    </row>
    <row r="111" spans="2:9" x14ac:dyDescent="0.25">
      <c r="B111" s="49" t="str">
        <f t="shared" si="4"/>
        <v/>
      </c>
      <c r="C111" s="56"/>
      <c r="D111" s="56"/>
      <c r="G111" s="45" t="str">
        <f t="shared" si="3"/>
        <v/>
      </c>
      <c r="H111" s="55"/>
      <c r="I111" s="55"/>
    </row>
    <row r="112" spans="2:9" x14ac:dyDescent="0.25">
      <c r="B112" s="49" t="str">
        <f t="shared" si="4"/>
        <v/>
      </c>
      <c r="C112" s="56"/>
      <c r="D112" s="56"/>
      <c r="G112" s="45" t="str">
        <f t="shared" si="3"/>
        <v/>
      </c>
      <c r="H112" s="55"/>
      <c r="I112" s="55"/>
    </row>
    <row r="113" spans="2:9" x14ac:dyDescent="0.25">
      <c r="B113" s="49" t="str">
        <f t="shared" si="4"/>
        <v/>
      </c>
      <c r="C113" s="56"/>
      <c r="D113" s="56"/>
      <c r="G113" s="45" t="str">
        <f t="shared" si="3"/>
        <v/>
      </c>
      <c r="H113" s="55"/>
      <c r="I113" s="55"/>
    </row>
    <row r="114" spans="2:9" x14ac:dyDescent="0.25">
      <c r="B114" s="49" t="str">
        <f t="shared" si="4"/>
        <v/>
      </c>
      <c r="C114" s="56"/>
      <c r="D114" s="56"/>
      <c r="G114" s="45" t="str">
        <f t="shared" si="3"/>
        <v/>
      </c>
      <c r="H114" s="55"/>
      <c r="I114" s="55"/>
    </row>
    <row r="115" spans="2:9" x14ac:dyDescent="0.25">
      <c r="B115" s="49" t="str">
        <f t="shared" si="4"/>
        <v/>
      </c>
      <c r="C115" s="56"/>
      <c r="D115" s="56"/>
      <c r="G115" s="45" t="str">
        <f t="shared" si="3"/>
        <v/>
      </c>
      <c r="H115" s="55"/>
      <c r="I115" s="55"/>
    </row>
    <row r="116" spans="2:9" x14ac:dyDescent="0.25">
      <c r="B116" s="49" t="str">
        <f t="shared" si="4"/>
        <v/>
      </c>
      <c r="C116" s="56"/>
      <c r="D116" s="56"/>
      <c r="G116" s="45" t="str">
        <f t="shared" si="3"/>
        <v/>
      </c>
      <c r="H116" s="55"/>
      <c r="I116" s="55"/>
    </row>
    <row r="117" spans="2:9" x14ac:dyDescent="0.25">
      <c r="B117" s="49" t="str">
        <f t="shared" si="4"/>
        <v/>
      </c>
      <c r="C117" s="56"/>
      <c r="D117" s="56"/>
      <c r="G117" s="45" t="str">
        <f t="shared" si="3"/>
        <v/>
      </c>
      <c r="H117" s="55"/>
      <c r="I117" s="55"/>
    </row>
    <row r="118" spans="2:9" x14ac:dyDescent="0.25">
      <c r="B118" s="49" t="str">
        <f t="shared" si="4"/>
        <v/>
      </c>
      <c r="C118" s="56"/>
      <c r="D118" s="56"/>
      <c r="G118" s="45" t="str">
        <f t="shared" si="3"/>
        <v/>
      </c>
      <c r="H118" s="55"/>
      <c r="I118" s="55"/>
    </row>
    <row r="119" spans="2:9" x14ac:dyDescent="0.25">
      <c r="B119" s="49" t="str">
        <f t="shared" ref="B119:B122" si="5">IF(C119&lt;&gt;"",VALUE(D119&amp;Kalenderjahr),"")</f>
        <v/>
      </c>
      <c r="C119" s="56"/>
      <c r="D119" s="56"/>
      <c r="G119" s="45" t="str">
        <f t="shared" si="3"/>
        <v/>
      </c>
      <c r="H119" s="55"/>
      <c r="I119" s="55"/>
    </row>
    <row r="120" spans="2:9" x14ac:dyDescent="0.25">
      <c r="B120" s="49" t="str">
        <f t="shared" si="5"/>
        <v/>
      </c>
      <c r="C120" s="56"/>
      <c r="D120" s="56"/>
      <c r="G120" s="45" t="str">
        <f t="shared" si="3"/>
        <v/>
      </c>
      <c r="H120" s="55"/>
      <c r="I120" s="55"/>
    </row>
    <row r="121" spans="2:9" x14ac:dyDescent="0.25">
      <c r="B121" s="49" t="str">
        <f t="shared" si="5"/>
        <v/>
      </c>
      <c r="C121" s="56"/>
      <c r="D121" s="56"/>
      <c r="G121" s="45" t="str">
        <f t="shared" si="3"/>
        <v/>
      </c>
      <c r="H121" s="55"/>
      <c r="I121" s="55"/>
    </row>
    <row r="122" spans="2:9" x14ac:dyDescent="0.25">
      <c r="B122" s="49" t="str">
        <f t="shared" si="5"/>
        <v/>
      </c>
      <c r="C122" s="56"/>
      <c r="D122" s="56"/>
      <c r="G122" s="45" t="str">
        <f t="shared" si="3"/>
        <v/>
      </c>
      <c r="H122" s="55"/>
      <c r="I122" s="55"/>
    </row>
    <row r="123" spans="2:9" x14ac:dyDescent="0.25">
      <c r="G123" s="45" t="str">
        <f t="shared" si="3"/>
        <v/>
      </c>
      <c r="H123" s="55"/>
      <c r="I123" s="55"/>
    </row>
    <row r="124" spans="2:9" x14ac:dyDescent="0.25">
      <c r="G124" s="45" t="str">
        <f t="shared" si="3"/>
        <v/>
      </c>
      <c r="H124" s="55"/>
      <c r="I124" s="55"/>
    </row>
    <row r="125" spans="2:9" x14ac:dyDescent="0.25">
      <c r="G125" s="45" t="str">
        <f t="shared" si="3"/>
        <v/>
      </c>
      <c r="H125" s="55"/>
      <c r="I125" s="55"/>
    </row>
    <row r="126" spans="2:9" x14ac:dyDescent="0.25">
      <c r="G126" s="45" t="str">
        <f t="shared" si="3"/>
        <v/>
      </c>
      <c r="H126" s="55"/>
      <c r="I126" s="55"/>
    </row>
    <row r="127" spans="2:9" x14ac:dyDescent="0.25">
      <c r="G127" s="45" t="str">
        <f t="shared" si="3"/>
        <v/>
      </c>
      <c r="H127" s="55"/>
      <c r="I127" s="55"/>
    </row>
    <row r="128" spans="2:9" x14ac:dyDescent="0.25">
      <c r="F128" s="5" t="s">
        <v>85</v>
      </c>
      <c r="G128" s="45" t="str">
        <f t="shared" si="3"/>
        <v/>
      </c>
      <c r="H128" s="55"/>
      <c r="I128" s="55"/>
    </row>
    <row r="129" spans="7:9" x14ac:dyDescent="0.25">
      <c r="G129" s="45" t="str">
        <f t="shared" si="3"/>
        <v/>
      </c>
      <c r="H129" s="55"/>
      <c r="I129" s="55"/>
    </row>
    <row r="130" spans="7:9" x14ac:dyDescent="0.25">
      <c r="G130" s="45" t="str">
        <f t="shared" si="3"/>
        <v/>
      </c>
      <c r="H130" s="55"/>
      <c r="I130" s="55"/>
    </row>
    <row r="131" spans="7:9" x14ac:dyDescent="0.25">
      <c r="G131" s="45" t="str">
        <f t="shared" si="3"/>
        <v/>
      </c>
      <c r="H131" s="55"/>
      <c r="I131" s="55"/>
    </row>
    <row r="132" spans="7:9" x14ac:dyDescent="0.25">
      <c r="G132" s="45" t="str">
        <f t="shared" si="3"/>
        <v/>
      </c>
      <c r="H132" s="55"/>
      <c r="I132" s="55"/>
    </row>
    <row r="133" spans="7:9" x14ac:dyDescent="0.25">
      <c r="G133" s="45" t="str">
        <f t="shared" si="3"/>
        <v/>
      </c>
      <c r="H133" s="55"/>
      <c r="I133" s="55"/>
    </row>
    <row r="134" spans="7:9" x14ac:dyDescent="0.25">
      <c r="G134" s="45" t="str">
        <f t="shared" si="3"/>
        <v/>
      </c>
      <c r="H134" s="55"/>
      <c r="I134" s="55"/>
    </row>
    <row r="135" spans="7:9" x14ac:dyDescent="0.25">
      <c r="G135" s="45" t="str">
        <f t="shared" ref="G135:G198" si="6">IF(H135&lt;&gt;"",VALUE(I135&amp;Kalenderjahr),"")</f>
        <v/>
      </c>
      <c r="H135" s="55"/>
      <c r="I135" s="55"/>
    </row>
    <row r="136" spans="7:9" x14ac:dyDescent="0.25">
      <c r="G136" s="45" t="str">
        <f t="shared" si="6"/>
        <v/>
      </c>
      <c r="H136" s="55"/>
      <c r="I136" s="55"/>
    </row>
    <row r="137" spans="7:9" x14ac:dyDescent="0.25">
      <c r="G137" s="45" t="str">
        <f t="shared" si="6"/>
        <v/>
      </c>
      <c r="H137" s="55"/>
      <c r="I137" s="55"/>
    </row>
    <row r="138" spans="7:9" x14ac:dyDescent="0.25">
      <c r="G138" s="45" t="str">
        <f t="shared" si="6"/>
        <v/>
      </c>
      <c r="H138" s="55"/>
      <c r="I138" s="55"/>
    </row>
    <row r="139" spans="7:9" x14ac:dyDescent="0.25">
      <c r="G139" s="45" t="str">
        <f t="shared" si="6"/>
        <v/>
      </c>
      <c r="H139" s="55"/>
      <c r="I139" s="55"/>
    </row>
    <row r="140" spans="7:9" x14ac:dyDescent="0.25">
      <c r="G140" s="45" t="str">
        <f t="shared" si="6"/>
        <v/>
      </c>
      <c r="H140" s="55"/>
      <c r="I140" s="55"/>
    </row>
    <row r="141" spans="7:9" x14ac:dyDescent="0.25">
      <c r="G141" s="45" t="str">
        <f t="shared" si="6"/>
        <v/>
      </c>
      <c r="H141" s="55"/>
      <c r="I141" s="55"/>
    </row>
    <row r="142" spans="7:9" x14ac:dyDescent="0.25">
      <c r="G142" s="45" t="str">
        <f t="shared" si="6"/>
        <v/>
      </c>
      <c r="H142" s="55"/>
      <c r="I142" s="55"/>
    </row>
    <row r="143" spans="7:9" x14ac:dyDescent="0.25">
      <c r="G143" s="45" t="str">
        <f t="shared" si="6"/>
        <v/>
      </c>
      <c r="H143" s="55"/>
      <c r="I143" s="55"/>
    </row>
    <row r="144" spans="7:9" x14ac:dyDescent="0.25">
      <c r="G144" s="45" t="str">
        <f t="shared" si="6"/>
        <v/>
      </c>
      <c r="H144" s="55"/>
      <c r="I144" s="55"/>
    </row>
    <row r="145" spans="6:9" x14ac:dyDescent="0.25">
      <c r="G145" s="45" t="str">
        <f t="shared" si="6"/>
        <v/>
      </c>
      <c r="H145" s="55"/>
      <c r="I145" s="55"/>
    </row>
    <row r="146" spans="6:9" x14ac:dyDescent="0.25">
      <c r="G146" s="45" t="str">
        <f t="shared" si="6"/>
        <v/>
      </c>
      <c r="H146" s="55"/>
      <c r="I146" s="55"/>
    </row>
    <row r="147" spans="6:9" x14ac:dyDescent="0.25">
      <c r="G147" s="45" t="str">
        <f t="shared" si="6"/>
        <v/>
      </c>
      <c r="H147" s="55"/>
      <c r="I147" s="55"/>
    </row>
    <row r="148" spans="6:9" x14ac:dyDescent="0.25">
      <c r="G148" s="45" t="str">
        <f t="shared" si="6"/>
        <v/>
      </c>
      <c r="H148" s="55"/>
      <c r="I148" s="55"/>
    </row>
    <row r="149" spans="6:9" x14ac:dyDescent="0.25">
      <c r="G149" s="45" t="str">
        <f t="shared" si="6"/>
        <v/>
      </c>
      <c r="H149" s="55"/>
      <c r="I149" s="55"/>
    </row>
    <row r="150" spans="6:9" x14ac:dyDescent="0.25">
      <c r="G150" s="45" t="str">
        <f t="shared" si="6"/>
        <v/>
      </c>
      <c r="H150" s="55"/>
      <c r="I150" s="55"/>
    </row>
    <row r="151" spans="6:9" x14ac:dyDescent="0.25">
      <c r="G151" s="45" t="str">
        <f t="shared" si="6"/>
        <v/>
      </c>
      <c r="H151" s="55"/>
      <c r="I151" s="55"/>
    </row>
    <row r="152" spans="6:9" x14ac:dyDescent="0.25">
      <c r="G152" s="45" t="str">
        <f t="shared" si="6"/>
        <v/>
      </c>
      <c r="H152" s="55"/>
      <c r="I152" s="55"/>
    </row>
    <row r="153" spans="6:9" x14ac:dyDescent="0.25">
      <c r="G153" s="45" t="str">
        <f t="shared" si="6"/>
        <v/>
      </c>
      <c r="H153" s="55"/>
      <c r="I153" s="55"/>
    </row>
    <row r="154" spans="6:9" x14ac:dyDescent="0.25">
      <c r="G154" s="45" t="str">
        <f t="shared" si="6"/>
        <v/>
      </c>
      <c r="H154" s="55"/>
      <c r="I154" s="55"/>
    </row>
    <row r="155" spans="6:9" x14ac:dyDescent="0.25">
      <c r="G155" s="45" t="str">
        <f t="shared" si="6"/>
        <v/>
      </c>
      <c r="H155" s="55"/>
      <c r="I155" s="55"/>
    </row>
    <row r="156" spans="6:9" x14ac:dyDescent="0.25">
      <c r="G156" s="45" t="str">
        <f t="shared" si="6"/>
        <v/>
      </c>
      <c r="H156" s="55"/>
      <c r="I156" s="55"/>
    </row>
    <row r="157" spans="6:9" x14ac:dyDescent="0.25">
      <c r="G157" s="45" t="str">
        <f t="shared" si="6"/>
        <v/>
      </c>
      <c r="H157" s="55"/>
      <c r="I157" s="55"/>
    </row>
    <row r="158" spans="6:9" x14ac:dyDescent="0.25">
      <c r="G158" s="45" t="str">
        <f t="shared" si="6"/>
        <v/>
      </c>
      <c r="H158" s="55"/>
      <c r="I158" s="55"/>
    </row>
    <row r="159" spans="6:9" x14ac:dyDescent="0.25">
      <c r="F159" s="5" t="s">
        <v>86</v>
      </c>
      <c r="G159" s="45">
        <f t="shared" si="6"/>
        <v>45449</v>
      </c>
      <c r="H159" s="55" t="s">
        <v>99</v>
      </c>
      <c r="I159" s="55" t="s">
        <v>98</v>
      </c>
    </row>
    <row r="160" spans="6:9" x14ac:dyDescent="0.25">
      <c r="G160" s="45" t="str">
        <f t="shared" si="6"/>
        <v/>
      </c>
      <c r="H160" s="55"/>
      <c r="I160" s="55"/>
    </row>
    <row r="161" spans="7:9" x14ac:dyDescent="0.25">
      <c r="G161" s="45" t="str">
        <f t="shared" si="6"/>
        <v/>
      </c>
      <c r="H161" s="55"/>
      <c r="I161" s="55"/>
    </row>
    <row r="162" spans="7:9" x14ac:dyDescent="0.25">
      <c r="G162" s="45" t="str">
        <f t="shared" si="6"/>
        <v/>
      </c>
      <c r="H162" s="55"/>
      <c r="I162" s="55"/>
    </row>
    <row r="163" spans="7:9" x14ac:dyDescent="0.25">
      <c r="G163" s="45" t="str">
        <f t="shared" si="6"/>
        <v/>
      </c>
      <c r="H163" s="55"/>
      <c r="I163" s="55"/>
    </row>
    <row r="164" spans="7:9" x14ac:dyDescent="0.25">
      <c r="G164" s="45" t="str">
        <f t="shared" si="6"/>
        <v/>
      </c>
      <c r="H164" s="55"/>
      <c r="I164" s="55"/>
    </row>
    <row r="165" spans="7:9" x14ac:dyDescent="0.25">
      <c r="G165" s="45" t="str">
        <f t="shared" si="6"/>
        <v/>
      </c>
      <c r="H165" s="55"/>
      <c r="I165" s="55"/>
    </row>
    <row r="166" spans="7:9" x14ac:dyDescent="0.25">
      <c r="G166" s="45" t="str">
        <f t="shared" si="6"/>
        <v/>
      </c>
      <c r="H166" s="55"/>
      <c r="I166" s="55"/>
    </row>
    <row r="167" spans="7:9" x14ac:dyDescent="0.25">
      <c r="G167" s="45" t="str">
        <f t="shared" si="6"/>
        <v/>
      </c>
      <c r="H167" s="55"/>
      <c r="I167" s="55"/>
    </row>
    <row r="168" spans="7:9" x14ac:dyDescent="0.25">
      <c r="G168" s="45" t="str">
        <f t="shared" si="6"/>
        <v/>
      </c>
      <c r="H168" s="55"/>
      <c r="I168" s="55"/>
    </row>
    <row r="169" spans="7:9" x14ac:dyDescent="0.25">
      <c r="G169" s="45" t="str">
        <f t="shared" si="6"/>
        <v/>
      </c>
      <c r="H169" s="55"/>
      <c r="I169" s="55"/>
    </row>
    <row r="170" spans="7:9" x14ac:dyDescent="0.25">
      <c r="G170" s="45" t="str">
        <f t="shared" si="6"/>
        <v/>
      </c>
      <c r="H170" s="55"/>
      <c r="I170" s="55"/>
    </row>
    <row r="171" spans="7:9" x14ac:dyDescent="0.25">
      <c r="G171" s="45" t="str">
        <f t="shared" si="6"/>
        <v/>
      </c>
      <c r="H171" s="55"/>
      <c r="I171" s="55"/>
    </row>
    <row r="172" spans="7:9" x14ac:dyDescent="0.25">
      <c r="G172" s="45" t="str">
        <f t="shared" si="6"/>
        <v/>
      </c>
      <c r="H172" s="55"/>
      <c r="I172" s="55"/>
    </row>
    <row r="173" spans="7:9" x14ac:dyDescent="0.25">
      <c r="G173" s="45" t="str">
        <f t="shared" si="6"/>
        <v/>
      </c>
      <c r="H173" s="55"/>
      <c r="I173" s="55"/>
    </row>
    <row r="174" spans="7:9" x14ac:dyDescent="0.25">
      <c r="G174" s="45" t="str">
        <f t="shared" si="6"/>
        <v/>
      </c>
      <c r="H174" s="55"/>
      <c r="I174" s="55"/>
    </row>
    <row r="175" spans="7:9" x14ac:dyDescent="0.25">
      <c r="G175" s="45" t="str">
        <f t="shared" si="6"/>
        <v/>
      </c>
      <c r="H175" s="55"/>
      <c r="I175" s="55"/>
    </row>
    <row r="176" spans="7:9" x14ac:dyDescent="0.25">
      <c r="G176" s="45" t="str">
        <f t="shared" si="6"/>
        <v/>
      </c>
      <c r="H176" s="55"/>
      <c r="I176" s="55"/>
    </row>
    <row r="177" spans="6:9" x14ac:dyDescent="0.25">
      <c r="G177" s="45" t="str">
        <f t="shared" si="6"/>
        <v/>
      </c>
      <c r="H177" s="55"/>
      <c r="I177" s="55"/>
    </row>
    <row r="178" spans="6:9" x14ac:dyDescent="0.25">
      <c r="G178" s="45" t="str">
        <f t="shared" si="6"/>
        <v/>
      </c>
      <c r="H178" s="55"/>
      <c r="I178" s="55"/>
    </row>
    <row r="179" spans="6:9" x14ac:dyDescent="0.25">
      <c r="G179" s="45" t="str">
        <f t="shared" si="6"/>
        <v/>
      </c>
      <c r="H179" s="55"/>
      <c r="I179" s="55"/>
    </row>
    <row r="180" spans="6:9" x14ac:dyDescent="0.25">
      <c r="G180" s="45" t="str">
        <f t="shared" si="6"/>
        <v/>
      </c>
      <c r="H180" s="55"/>
      <c r="I180" s="55"/>
    </row>
    <row r="181" spans="6:9" x14ac:dyDescent="0.25">
      <c r="G181" s="45" t="str">
        <f t="shared" si="6"/>
        <v/>
      </c>
      <c r="H181" s="55"/>
      <c r="I181" s="55"/>
    </row>
    <row r="182" spans="6:9" x14ac:dyDescent="0.25">
      <c r="G182" s="45" t="str">
        <f t="shared" si="6"/>
        <v/>
      </c>
      <c r="H182" s="55"/>
      <c r="I182" s="55"/>
    </row>
    <row r="183" spans="6:9" x14ac:dyDescent="0.25">
      <c r="G183" s="45" t="str">
        <f t="shared" si="6"/>
        <v/>
      </c>
      <c r="H183" s="55"/>
      <c r="I183" s="55"/>
    </row>
    <row r="184" spans="6:9" x14ac:dyDescent="0.25">
      <c r="G184" s="45" t="str">
        <f t="shared" si="6"/>
        <v/>
      </c>
      <c r="H184" s="55"/>
      <c r="I184" s="55"/>
    </row>
    <row r="185" spans="6:9" x14ac:dyDescent="0.25">
      <c r="G185" s="45" t="str">
        <f t="shared" si="6"/>
        <v/>
      </c>
      <c r="H185" s="55"/>
      <c r="I185" s="55"/>
    </row>
    <row r="186" spans="6:9" x14ac:dyDescent="0.25">
      <c r="G186" s="45" t="str">
        <f t="shared" si="6"/>
        <v/>
      </c>
      <c r="H186" s="55"/>
      <c r="I186" s="55"/>
    </row>
    <row r="187" spans="6:9" x14ac:dyDescent="0.25">
      <c r="G187" s="45" t="str">
        <f t="shared" si="6"/>
        <v/>
      </c>
      <c r="H187" s="55"/>
      <c r="I187" s="55"/>
    </row>
    <row r="188" spans="6:9" x14ac:dyDescent="0.25">
      <c r="G188" s="45" t="str">
        <f t="shared" si="6"/>
        <v/>
      </c>
      <c r="H188" s="55"/>
      <c r="I188" s="55"/>
    </row>
    <row r="189" spans="6:9" x14ac:dyDescent="0.25">
      <c r="F189" s="5" t="s">
        <v>87</v>
      </c>
      <c r="G189" s="45" t="str">
        <f t="shared" si="6"/>
        <v/>
      </c>
      <c r="H189" s="55"/>
      <c r="I189" s="55"/>
    </row>
    <row r="190" spans="6:9" x14ac:dyDescent="0.25">
      <c r="G190" s="45" t="str">
        <f t="shared" si="6"/>
        <v/>
      </c>
      <c r="H190" s="55"/>
      <c r="I190" s="55"/>
    </row>
    <row r="191" spans="6:9" x14ac:dyDescent="0.25">
      <c r="G191" s="45" t="str">
        <f t="shared" si="6"/>
        <v/>
      </c>
      <c r="H191" s="55"/>
      <c r="I191" s="55"/>
    </row>
    <row r="192" spans="6:9" x14ac:dyDescent="0.25">
      <c r="G192" s="45" t="str">
        <f t="shared" si="6"/>
        <v/>
      </c>
      <c r="H192" s="55"/>
      <c r="I192" s="55"/>
    </row>
    <row r="193" spans="7:9" x14ac:dyDescent="0.25">
      <c r="G193" s="45" t="str">
        <f t="shared" si="6"/>
        <v/>
      </c>
      <c r="H193" s="55"/>
      <c r="I193" s="55"/>
    </row>
    <row r="194" spans="7:9" x14ac:dyDescent="0.25">
      <c r="G194" s="45" t="str">
        <f t="shared" si="6"/>
        <v/>
      </c>
      <c r="H194" s="55"/>
      <c r="I194" s="55"/>
    </row>
    <row r="195" spans="7:9" x14ac:dyDescent="0.25">
      <c r="G195" s="45" t="str">
        <f t="shared" si="6"/>
        <v/>
      </c>
      <c r="H195" s="55"/>
      <c r="I195" s="55"/>
    </row>
    <row r="196" spans="7:9" x14ac:dyDescent="0.25">
      <c r="G196" s="45" t="str">
        <f t="shared" si="6"/>
        <v/>
      </c>
      <c r="H196" s="55"/>
      <c r="I196" s="55"/>
    </row>
    <row r="197" spans="7:9" x14ac:dyDescent="0.25">
      <c r="G197" s="45" t="str">
        <f t="shared" si="6"/>
        <v/>
      </c>
      <c r="H197" s="55"/>
      <c r="I197" s="55"/>
    </row>
    <row r="198" spans="7:9" x14ac:dyDescent="0.25">
      <c r="G198" s="45" t="str">
        <f t="shared" si="6"/>
        <v/>
      </c>
      <c r="H198" s="55"/>
      <c r="I198" s="55"/>
    </row>
    <row r="199" spans="7:9" x14ac:dyDescent="0.25">
      <c r="G199" s="45" t="str">
        <f t="shared" ref="G199:G262" si="7">IF(H199&lt;&gt;"",VALUE(I199&amp;Kalenderjahr),"")</f>
        <v/>
      </c>
      <c r="H199" s="55"/>
      <c r="I199" s="55"/>
    </row>
    <row r="200" spans="7:9" x14ac:dyDescent="0.25">
      <c r="G200" s="45" t="str">
        <f t="shared" si="7"/>
        <v/>
      </c>
      <c r="H200" s="55"/>
      <c r="I200" s="55"/>
    </row>
    <row r="201" spans="7:9" x14ac:dyDescent="0.25">
      <c r="G201" s="45" t="str">
        <f t="shared" si="7"/>
        <v/>
      </c>
      <c r="H201" s="55"/>
      <c r="I201" s="55"/>
    </row>
    <row r="202" spans="7:9" x14ac:dyDescent="0.25">
      <c r="G202" s="45" t="str">
        <f t="shared" si="7"/>
        <v/>
      </c>
      <c r="H202" s="55"/>
      <c r="I202" s="55"/>
    </row>
    <row r="203" spans="7:9" x14ac:dyDescent="0.25">
      <c r="G203" s="45" t="str">
        <f t="shared" si="7"/>
        <v/>
      </c>
      <c r="H203" s="55"/>
      <c r="I203" s="55"/>
    </row>
    <row r="204" spans="7:9" x14ac:dyDescent="0.25">
      <c r="G204" s="45" t="str">
        <f t="shared" si="7"/>
        <v/>
      </c>
      <c r="H204" s="55"/>
      <c r="I204" s="55"/>
    </row>
    <row r="205" spans="7:9" x14ac:dyDescent="0.25">
      <c r="G205" s="45" t="str">
        <f t="shared" si="7"/>
        <v/>
      </c>
      <c r="H205" s="55"/>
      <c r="I205" s="55"/>
    </row>
    <row r="206" spans="7:9" x14ac:dyDescent="0.25">
      <c r="G206" s="45" t="str">
        <f t="shared" si="7"/>
        <v/>
      </c>
      <c r="H206" s="55"/>
      <c r="I206" s="55"/>
    </row>
    <row r="207" spans="7:9" x14ac:dyDescent="0.25">
      <c r="G207" s="45" t="str">
        <f t="shared" si="7"/>
        <v/>
      </c>
      <c r="H207" s="55"/>
      <c r="I207" s="55"/>
    </row>
    <row r="208" spans="7:9" x14ac:dyDescent="0.25">
      <c r="G208" s="45" t="str">
        <f t="shared" si="7"/>
        <v/>
      </c>
      <c r="H208" s="55"/>
      <c r="I208" s="55"/>
    </row>
    <row r="209" spans="6:9" x14ac:dyDescent="0.25">
      <c r="G209" s="45" t="str">
        <f t="shared" si="7"/>
        <v/>
      </c>
      <c r="H209" s="55"/>
      <c r="I209" s="55"/>
    </row>
    <row r="210" spans="6:9" x14ac:dyDescent="0.25">
      <c r="G210" s="45" t="str">
        <f t="shared" si="7"/>
        <v/>
      </c>
      <c r="H210" s="55"/>
      <c r="I210" s="55"/>
    </row>
    <row r="211" spans="6:9" x14ac:dyDescent="0.25">
      <c r="G211" s="45" t="str">
        <f t="shared" si="7"/>
        <v/>
      </c>
      <c r="H211" s="55"/>
      <c r="I211" s="55"/>
    </row>
    <row r="212" spans="6:9" x14ac:dyDescent="0.25">
      <c r="G212" s="45" t="str">
        <f t="shared" si="7"/>
        <v/>
      </c>
      <c r="H212" s="55"/>
      <c r="I212" s="55"/>
    </row>
    <row r="213" spans="6:9" x14ac:dyDescent="0.25">
      <c r="G213" s="45" t="str">
        <f t="shared" si="7"/>
        <v/>
      </c>
      <c r="H213" s="55"/>
      <c r="I213" s="55"/>
    </row>
    <row r="214" spans="6:9" x14ac:dyDescent="0.25">
      <c r="G214" s="45" t="str">
        <f t="shared" si="7"/>
        <v/>
      </c>
      <c r="H214" s="55"/>
      <c r="I214" s="55"/>
    </row>
    <row r="215" spans="6:9" x14ac:dyDescent="0.25">
      <c r="G215" s="45" t="str">
        <f t="shared" si="7"/>
        <v/>
      </c>
      <c r="H215" s="55"/>
      <c r="I215" s="55"/>
    </row>
    <row r="216" spans="6:9" x14ac:dyDescent="0.25">
      <c r="G216" s="45" t="str">
        <f t="shared" si="7"/>
        <v/>
      </c>
      <c r="H216" s="55"/>
      <c r="I216" s="55"/>
    </row>
    <row r="217" spans="6:9" x14ac:dyDescent="0.25">
      <c r="G217" s="45" t="str">
        <f t="shared" si="7"/>
        <v/>
      </c>
      <c r="H217" s="55"/>
      <c r="I217" s="55"/>
    </row>
    <row r="218" spans="6:9" x14ac:dyDescent="0.25">
      <c r="G218" s="45" t="str">
        <f t="shared" si="7"/>
        <v/>
      </c>
      <c r="H218" s="55"/>
      <c r="I218" s="55"/>
    </row>
    <row r="219" spans="6:9" x14ac:dyDescent="0.25">
      <c r="G219" s="45" t="str">
        <f t="shared" si="7"/>
        <v/>
      </c>
      <c r="H219" s="55"/>
      <c r="I219" s="55"/>
    </row>
    <row r="220" spans="6:9" x14ac:dyDescent="0.25">
      <c r="F220" s="5" t="s">
        <v>88</v>
      </c>
      <c r="G220" s="45" t="str">
        <f t="shared" si="7"/>
        <v/>
      </c>
      <c r="H220" s="55"/>
      <c r="I220" s="55"/>
    </row>
    <row r="221" spans="6:9" x14ac:dyDescent="0.25">
      <c r="G221" s="45" t="str">
        <f t="shared" si="7"/>
        <v/>
      </c>
      <c r="H221" s="55"/>
      <c r="I221" s="55"/>
    </row>
    <row r="222" spans="6:9" x14ac:dyDescent="0.25">
      <c r="G222" s="45" t="str">
        <f t="shared" si="7"/>
        <v/>
      </c>
      <c r="H222" s="55"/>
      <c r="I222" s="55"/>
    </row>
    <row r="223" spans="6:9" x14ac:dyDescent="0.25">
      <c r="G223" s="45" t="str">
        <f t="shared" si="7"/>
        <v/>
      </c>
      <c r="H223" s="55"/>
      <c r="I223" s="55"/>
    </row>
    <row r="224" spans="6:9" x14ac:dyDescent="0.25">
      <c r="G224" s="45" t="str">
        <f t="shared" si="7"/>
        <v/>
      </c>
      <c r="H224" s="55"/>
      <c r="I224" s="55"/>
    </row>
    <row r="225" spans="7:9" x14ac:dyDescent="0.25">
      <c r="G225" s="45" t="str">
        <f t="shared" si="7"/>
        <v/>
      </c>
      <c r="H225" s="55"/>
      <c r="I225" s="55"/>
    </row>
    <row r="226" spans="7:9" x14ac:dyDescent="0.25">
      <c r="G226" s="45" t="str">
        <f t="shared" si="7"/>
        <v/>
      </c>
      <c r="H226" s="55"/>
      <c r="I226" s="55"/>
    </row>
    <row r="227" spans="7:9" x14ac:dyDescent="0.25">
      <c r="G227" s="45" t="str">
        <f t="shared" si="7"/>
        <v/>
      </c>
      <c r="H227" s="55"/>
      <c r="I227" s="55"/>
    </row>
    <row r="228" spans="7:9" x14ac:dyDescent="0.25">
      <c r="G228" s="45" t="str">
        <f t="shared" si="7"/>
        <v/>
      </c>
      <c r="H228" s="55"/>
      <c r="I228" s="55"/>
    </row>
    <row r="229" spans="7:9" x14ac:dyDescent="0.25">
      <c r="G229" s="45" t="str">
        <f t="shared" si="7"/>
        <v/>
      </c>
      <c r="H229" s="55"/>
      <c r="I229" s="55"/>
    </row>
    <row r="230" spans="7:9" x14ac:dyDescent="0.25">
      <c r="G230" s="45" t="str">
        <f t="shared" si="7"/>
        <v/>
      </c>
      <c r="H230" s="55"/>
      <c r="I230" s="55"/>
    </row>
    <row r="231" spans="7:9" x14ac:dyDescent="0.25">
      <c r="G231" s="45" t="str">
        <f t="shared" si="7"/>
        <v/>
      </c>
      <c r="H231" s="55"/>
      <c r="I231" s="55"/>
    </row>
    <row r="232" spans="7:9" x14ac:dyDescent="0.25">
      <c r="G232" s="45" t="str">
        <f t="shared" si="7"/>
        <v/>
      </c>
      <c r="H232" s="55"/>
      <c r="I232" s="55"/>
    </row>
    <row r="233" spans="7:9" x14ac:dyDescent="0.25">
      <c r="G233" s="45" t="str">
        <f t="shared" si="7"/>
        <v/>
      </c>
      <c r="H233" s="55"/>
      <c r="I233" s="55"/>
    </row>
    <row r="234" spans="7:9" x14ac:dyDescent="0.25">
      <c r="G234" s="45" t="str">
        <f t="shared" si="7"/>
        <v/>
      </c>
      <c r="H234" s="55"/>
      <c r="I234" s="55"/>
    </row>
    <row r="235" spans="7:9" x14ac:dyDescent="0.25">
      <c r="G235" s="45" t="str">
        <f t="shared" si="7"/>
        <v/>
      </c>
      <c r="H235" s="55"/>
      <c r="I235" s="55"/>
    </row>
    <row r="236" spans="7:9" x14ac:dyDescent="0.25">
      <c r="G236" s="45" t="str">
        <f t="shared" si="7"/>
        <v/>
      </c>
      <c r="H236" s="55"/>
      <c r="I236" s="55"/>
    </row>
    <row r="237" spans="7:9" x14ac:dyDescent="0.25">
      <c r="G237" s="45" t="str">
        <f t="shared" si="7"/>
        <v/>
      </c>
      <c r="H237" s="55"/>
      <c r="I237" s="55"/>
    </row>
    <row r="238" spans="7:9" x14ac:dyDescent="0.25">
      <c r="G238" s="45" t="str">
        <f t="shared" si="7"/>
        <v/>
      </c>
      <c r="H238" s="55"/>
      <c r="I238" s="55"/>
    </row>
    <row r="239" spans="7:9" x14ac:dyDescent="0.25">
      <c r="G239" s="45" t="str">
        <f t="shared" si="7"/>
        <v/>
      </c>
      <c r="H239" s="55"/>
      <c r="I239" s="55"/>
    </row>
    <row r="240" spans="7:9" x14ac:dyDescent="0.25">
      <c r="G240" s="45" t="str">
        <f t="shared" si="7"/>
        <v/>
      </c>
      <c r="H240" s="55"/>
      <c r="I240" s="55"/>
    </row>
    <row r="241" spans="6:9" x14ac:dyDescent="0.25">
      <c r="G241" s="45" t="str">
        <f t="shared" si="7"/>
        <v/>
      </c>
      <c r="H241" s="55"/>
      <c r="I241" s="55"/>
    </row>
    <row r="242" spans="6:9" x14ac:dyDescent="0.25">
      <c r="G242" s="45" t="str">
        <f t="shared" si="7"/>
        <v/>
      </c>
      <c r="H242" s="55"/>
      <c r="I242" s="55"/>
    </row>
    <row r="243" spans="6:9" x14ac:dyDescent="0.25">
      <c r="G243" s="45" t="str">
        <f t="shared" si="7"/>
        <v/>
      </c>
      <c r="H243" s="55"/>
      <c r="I243" s="55"/>
    </row>
    <row r="244" spans="6:9" x14ac:dyDescent="0.25">
      <c r="G244" s="45" t="str">
        <f t="shared" si="7"/>
        <v/>
      </c>
      <c r="H244" s="55"/>
      <c r="I244" s="55"/>
    </row>
    <row r="245" spans="6:9" x14ac:dyDescent="0.25">
      <c r="G245" s="45" t="str">
        <f t="shared" si="7"/>
        <v/>
      </c>
      <c r="H245" s="55"/>
      <c r="I245" s="55"/>
    </row>
    <row r="246" spans="6:9" x14ac:dyDescent="0.25">
      <c r="G246" s="45" t="str">
        <f t="shared" si="7"/>
        <v/>
      </c>
      <c r="H246" s="55"/>
      <c r="I246" s="55"/>
    </row>
    <row r="247" spans="6:9" x14ac:dyDescent="0.25">
      <c r="G247" s="45" t="str">
        <f t="shared" si="7"/>
        <v/>
      </c>
      <c r="H247" s="55"/>
      <c r="I247" s="55"/>
    </row>
    <row r="248" spans="6:9" x14ac:dyDescent="0.25">
      <c r="G248" s="45" t="str">
        <f t="shared" si="7"/>
        <v/>
      </c>
      <c r="H248" s="55"/>
      <c r="I248" s="55"/>
    </row>
    <row r="249" spans="6:9" x14ac:dyDescent="0.25">
      <c r="G249" s="45" t="str">
        <f t="shared" si="7"/>
        <v/>
      </c>
      <c r="H249" s="55"/>
      <c r="I249" s="55"/>
    </row>
    <row r="250" spans="6:9" x14ac:dyDescent="0.25">
      <c r="G250" s="45" t="str">
        <f t="shared" si="7"/>
        <v/>
      </c>
      <c r="H250" s="55"/>
      <c r="I250" s="55"/>
    </row>
    <row r="251" spans="6:9" x14ac:dyDescent="0.25">
      <c r="F251" s="5" t="s">
        <v>89</v>
      </c>
      <c r="G251" s="45" t="str">
        <f t="shared" si="7"/>
        <v/>
      </c>
      <c r="H251" s="55"/>
      <c r="I251" s="55"/>
    </row>
    <row r="252" spans="6:9" x14ac:dyDescent="0.25">
      <c r="G252" s="45" t="str">
        <f t="shared" si="7"/>
        <v/>
      </c>
      <c r="H252" s="55"/>
      <c r="I252" s="55"/>
    </row>
    <row r="253" spans="6:9" x14ac:dyDescent="0.25">
      <c r="G253" s="45" t="str">
        <f t="shared" si="7"/>
        <v/>
      </c>
      <c r="H253" s="55"/>
      <c r="I253" s="55"/>
    </row>
    <row r="254" spans="6:9" x14ac:dyDescent="0.25">
      <c r="G254" s="45" t="str">
        <f t="shared" si="7"/>
        <v/>
      </c>
      <c r="H254" s="55"/>
      <c r="I254" s="55"/>
    </row>
    <row r="255" spans="6:9" x14ac:dyDescent="0.25">
      <c r="G255" s="45" t="str">
        <f t="shared" si="7"/>
        <v/>
      </c>
      <c r="H255" s="55"/>
      <c r="I255" s="55"/>
    </row>
    <row r="256" spans="6:9" x14ac:dyDescent="0.25">
      <c r="G256" s="45" t="str">
        <f t="shared" si="7"/>
        <v/>
      </c>
      <c r="H256" s="55"/>
      <c r="I256" s="55"/>
    </row>
    <row r="257" spans="7:9" x14ac:dyDescent="0.25">
      <c r="G257" s="45" t="str">
        <f t="shared" si="7"/>
        <v/>
      </c>
      <c r="H257" s="55"/>
      <c r="I257" s="55"/>
    </row>
    <row r="258" spans="7:9" x14ac:dyDescent="0.25">
      <c r="G258" s="45" t="str">
        <f t="shared" si="7"/>
        <v/>
      </c>
      <c r="H258" s="55"/>
      <c r="I258" s="55"/>
    </row>
    <row r="259" spans="7:9" x14ac:dyDescent="0.25">
      <c r="G259" s="45" t="str">
        <f t="shared" si="7"/>
        <v/>
      </c>
      <c r="H259" s="55"/>
      <c r="I259" s="55"/>
    </row>
    <row r="260" spans="7:9" x14ac:dyDescent="0.25">
      <c r="G260" s="45" t="str">
        <f t="shared" si="7"/>
        <v/>
      </c>
      <c r="H260" s="55"/>
      <c r="I260" s="55"/>
    </row>
    <row r="261" spans="7:9" x14ac:dyDescent="0.25">
      <c r="G261" s="45" t="str">
        <f t="shared" si="7"/>
        <v/>
      </c>
      <c r="H261" s="55"/>
      <c r="I261" s="55"/>
    </row>
    <row r="262" spans="7:9" x14ac:dyDescent="0.25">
      <c r="G262" s="45" t="str">
        <f t="shared" si="7"/>
        <v/>
      </c>
      <c r="H262" s="55"/>
      <c r="I262" s="55"/>
    </row>
    <row r="263" spans="7:9" x14ac:dyDescent="0.25">
      <c r="G263" s="45" t="str">
        <f t="shared" ref="G263:G326" si="8">IF(H263&lt;&gt;"",VALUE(I263&amp;Kalenderjahr),"")</f>
        <v/>
      </c>
      <c r="H263" s="55"/>
      <c r="I263" s="55"/>
    </row>
    <row r="264" spans="7:9" x14ac:dyDescent="0.25">
      <c r="G264" s="45" t="str">
        <f t="shared" si="8"/>
        <v/>
      </c>
      <c r="H264" s="55"/>
      <c r="I264" s="55"/>
    </row>
    <row r="265" spans="7:9" x14ac:dyDescent="0.25">
      <c r="G265" s="45" t="str">
        <f t="shared" si="8"/>
        <v/>
      </c>
      <c r="H265" s="55"/>
      <c r="I265" s="55"/>
    </row>
    <row r="266" spans="7:9" x14ac:dyDescent="0.25">
      <c r="G266" s="45" t="str">
        <f t="shared" si="8"/>
        <v/>
      </c>
      <c r="H266" s="55"/>
      <c r="I266" s="55"/>
    </row>
    <row r="267" spans="7:9" x14ac:dyDescent="0.25">
      <c r="G267" s="45" t="str">
        <f t="shared" si="8"/>
        <v/>
      </c>
      <c r="H267" s="55"/>
      <c r="I267" s="55"/>
    </row>
    <row r="268" spans="7:9" x14ac:dyDescent="0.25">
      <c r="G268" s="45" t="str">
        <f t="shared" si="8"/>
        <v/>
      </c>
      <c r="H268" s="55"/>
      <c r="I268" s="55"/>
    </row>
    <row r="269" spans="7:9" x14ac:dyDescent="0.25">
      <c r="G269" s="45" t="str">
        <f t="shared" si="8"/>
        <v/>
      </c>
      <c r="H269" s="55"/>
      <c r="I269" s="55"/>
    </row>
    <row r="270" spans="7:9" x14ac:dyDescent="0.25">
      <c r="G270" s="45" t="str">
        <f t="shared" si="8"/>
        <v/>
      </c>
      <c r="H270" s="55"/>
      <c r="I270" s="55"/>
    </row>
    <row r="271" spans="7:9" x14ac:dyDescent="0.25">
      <c r="G271" s="45" t="str">
        <f t="shared" si="8"/>
        <v/>
      </c>
      <c r="H271" s="55"/>
      <c r="I271" s="55"/>
    </row>
    <row r="272" spans="7:9" x14ac:dyDescent="0.25">
      <c r="G272" s="45" t="str">
        <f t="shared" si="8"/>
        <v/>
      </c>
      <c r="H272" s="55"/>
      <c r="I272" s="55"/>
    </row>
    <row r="273" spans="6:9" x14ac:dyDescent="0.25">
      <c r="G273" s="45" t="str">
        <f t="shared" si="8"/>
        <v/>
      </c>
      <c r="H273" s="55"/>
      <c r="I273" s="55"/>
    </row>
    <row r="274" spans="6:9" x14ac:dyDescent="0.25">
      <c r="G274" s="45" t="str">
        <f t="shared" si="8"/>
        <v/>
      </c>
      <c r="H274" s="55"/>
      <c r="I274" s="55"/>
    </row>
    <row r="275" spans="6:9" x14ac:dyDescent="0.25">
      <c r="G275" s="45" t="str">
        <f t="shared" si="8"/>
        <v/>
      </c>
      <c r="H275" s="55"/>
      <c r="I275" s="55"/>
    </row>
    <row r="276" spans="6:9" x14ac:dyDescent="0.25">
      <c r="G276" s="45" t="str">
        <f t="shared" si="8"/>
        <v/>
      </c>
      <c r="H276" s="55"/>
      <c r="I276" s="55"/>
    </row>
    <row r="277" spans="6:9" x14ac:dyDescent="0.25">
      <c r="G277" s="45" t="str">
        <f t="shared" si="8"/>
        <v/>
      </c>
      <c r="H277" s="55"/>
      <c r="I277" s="55"/>
    </row>
    <row r="278" spans="6:9" x14ac:dyDescent="0.25">
      <c r="G278" s="45" t="str">
        <f t="shared" si="8"/>
        <v/>
      </c>
      <c r="H278" s="55"/>
      <c r="I278" s="55"/>
    </row>
    <row r="279" spans="6:9" x14ac:dyDescent="0.25">
      <c r="G279" s="45" t="str">
        <f t="shared" si="8"/>
        <v/>
      </c>
      <c r="H279" s="55"/>
      <c r="I279" s="55"/>
    </row>
    <row r="280" spans="6:9" x14ac:dyDescent="0.25">
      <c r="G280" s="45" t="str">
        <f t="shared" si="8"/>
        <v/>
      </c>
      <c r="H280" s="55"/>
      <c r="I280" s="55"/>
    </row>
    <row r="281" spans="6:9" x14ac:dyDescent="0.25">
      <c r="F281" s="5" t="s">
        <v>90</v>
      </c>
      <c r="G281" s="45" t="str">
        <f t="shared" si="8"/>
        <v/>
      </c>
      <c r="H281" s="55"/>
      <c r="I281" s="55"/>
    </row>
    <row r="282" spans="6:9" x14ac:dyDescent="0.25">
      <c r="G282" s="45" t="str">
        <f t="shared" si="8"/>
        <v/>
      </c>
      <c r="H282" s="55"/>
      <c r="I282" s="55"/>
    </row>
    <row r="283" spans="6:9" x14ac:dyDescent="0.25">
      <c r="G283" s="45" t="str">
        <f t="shared" si="8"/>
        <v/>
      </c>
      <c r="H283" s="55"/>
      <c r="I283" s="55"/>
    </row>
    <row r="284" spans="6:9" x14ac:dyDescent="0.25">
      <c r="G284" s="45" t="str">
        <f t="shared" si="8"/>
        <v/>
      </c>
      <c r="H284" s="55"/>
      <c r="I284" s="55"/>
    </row>
    <row r="285" spans="6:9" x14ac:dyDescent="0.25">
      <c r="G285" s="45" t="str">
        <f t="shared" si="8"/>
        <v/>
      </c>
      <c r="H285" s="55"/>
      <c r="I285" s="55"/>
    </row>
    <row r="286" spans="6:9" x14ac:dyDescent="0.25">
      <c r="G286" s="45" t="str">
        <f t="shared" si="8"/>
        <v/>
      </c>
      <c r="H286" s="55"/>
      <c r="I286" s="55"/>
    </row>
    <row r="287" spans="6:9" x14ac:dyDescent="0.25">
      <c r="G287" s="45" t="str">
        <f t="shared" si="8"/>
        <v/>
      </c>
      <c r="H287" s="55"/>
      <c r="I287" s="55"/>
    </row>
    <row r="288" spans="6:9" x14ac:dyDescent="0.25">
      <c r="G288" s="45" t="str">
        <f t="shared" si="8"/>
        <v/>
      </c>
      <c r="H288" s="55"/>
      <c r="I288" s="55"/>
    </row>
    <row r="289" spans="7:9" x14ac:dyDescent="0.25">
      <c r="G289" s="45" t="str">
        <f t="shared" si="8"/>
        <v/>
      </c>
      <c r="H289" s="55"/>
      <c r="I289" s="55"/>
    </row>
    <row r="290" spans="7:9" x14ac:dyDescent="0.25">
      <c r="G290" s="45" t="str">
        <f t="shared" si="8"/>
        <v/>
      </c>
      <c r="H290" s="55"/>
      <c r="I290" s="55"/>
    </row>
    <row r="291" spans="7:9" x14ac:dyDescent="0.25">
      <c r="G291" s="45" t="str">
        <f t="shared" si="8"/>
        <v/>
      </c>
      <c r="H291" s="55"/>
      <c r="I291" s="55"/>
    </row>
    <row r="292" spans="7:9" x14ac:dyDescent="0.25">
      <c r="G292" s="45" t="str">
        <f t="shared" si="8"/>
        <v/>
      </c>
      <c r="H292" s="55"/>
      <c r="I292" s="55"/>
    </row>
    <row r="293" spans="7:9" x14ac:dyDescent="0.25">
      <c r="G293" s="45" t="str">
        <f t="shared" si="8"/>
        <v/>
      </c>
      <c r="H293" s="55"/>
      <c r="I293" s="55"/>
    </row>
    <row r="294" spans="7:9" x14ac:dyDescent="0.25">
      <c r="G294" s="45" t="str">
        <f t="shared" si="8"/>
        <v/>
      </c>
      <c r="H294" s="55"/>
      <c r="I294" s="55"/>
    </row>
    <row r="295" spans="7:9" x14ac:dyDescent="0.25">
      <c r="G295" s="45" t="str">
        <f t="shared" si="8"/>
        <v/>
      </c>
      <c r="H295" s="55"/>
      <c r="I295" s="55"/>
    </row>
    <row r="296" spans="7:9" x14ac:dyDescent="0.25">
      <c r="G296" s="45" t="str">
        <f t="shared" si="8"/>
        <v/>
      </c>
      <c r="H296" s="55"/>
      <c r="I296" s="55"/>
    </row>
    <row r="297" spans="7:9" x14ac:dyDescent="0.25">
      <c r="G297" s="45" t="str">
        <f t="shared" si="8"/>
        <v/>
      </c>
      <c r="H297" s="55"/>
      <c r="I297" s="55"/>
    </row>
    <row r="298" spans="7:9" x14ac:dyDescent="0.25">
      <c r="G298" s="45" t="str">
        <f t="shared" si="8"/>
        <v/>
      </c>
      <c r="H298" s="55"/>
      <c r="I298" s="55"/>
    </row>
    <row r="299" spans="7:9" x14ac:dyDescent="0.25">
      <c r="G299" s="45" t="str">
        <f t="shared" si="8"/>
        <v/>
      </c>
      <c r="H299" s="55"/>
      <c r="I299" s="55"/>
    </row>
    <row r="300" spans="7:9" x14ac:dyDescent="0.25">
      <c r="G300" s="45" t="str">
        <f t="shared" si="8"/>
        <v/>
      </c>
      <c r="H300" s="55"/>
      <c r="I300" s="55"/>
    </row>
    <row r="301" spans="7:9" x14ac:dyDescent="0.25">
      <c r="G301" s="45" t="str">
        <f t="shared" si="8"/>
        <v/>
      </c>
      <c r="H301" s="55"/>
      <c r="I301" s="55"/>
    </row>
    <row r="302" spans="7:9" x14ac:dyDescent="0.25">
      <c r="G302" s="45" t="str">
        <f t="shared" si="8"/>
        <v/>
      </c>
      <c r="H302" s="55"/>
      <c r="I302" s="55"/>
    </row>
    <row r="303" spans="7:9" x14ac:dyDescent="0.25">
      <c r="G303" s="45" t="str">
        <f t="shared" si="8"/>
        <v/>
      </c>
      <c r="H303" s="55"/>
      <c r="I303" s="55"/>
    </row>
    <row r="304" spans="7:9" x14ac:dyDescent="0.25">
      <c r="G304" s="45" t="str">
        <f t="shared" si="8"/>
        <v/>
      </c>
      <c r="H304" s="55"/>
      <c r="I304" s="55"/>
    </row>
    <row r="305" spans="6:9" x14ac:dyDescent="0.25">
      <c r="G305" s="45" t="str">
        <f t="shared" si="8"/>
        <v/>
      </c>
      <c r="H305" s="55"/>
      <c r="I305" s="55"/>
    </row>
    <row r="306" spans="6:9" x14ac:dyDescent="0.25">
      <c r="G306" s="45" t="str">
        <f t="shared" si="8"/>
        <v/>
      </c>
      <c r="H306" s="55"/>
      <c r="I306" s="55"/>
    </row>
    <row r="307" spans="6:9" x14ac:dyDescent="0.25">
      <c r="G307" s="45" t="str">
        <f t="shared" si="8"/>
        <v/>
      </c>
      <c r="H307" s="55"/>
      <c r="I307" s="55"/>
    </row>
    <row r="308" spans="6:9" x14ac:dyDescent="0.25">
      <c r="G308" s="45" t="str">
        <f t="shared" si="8"/>
        <v/>
      </c>
      <c r="H308" s="55"/>
      <c r="I308" s="55"/>
    </row>
    <row r="309" spans="6:9" x14ac:dyDescent="0.25">
      <c r="G309" s="45" t="str">
        <f t="shared" si="8"/>
        <v/>
      </c>
      <c r="H309" s="55"/>
      <c r="I309" s="55"/>
    </row>
    <row r="310" spans="6:9" x14ac:dyDescent="0.25">
      <c r="G310" s="45" t="str">
        <f t="shared" si="8"/>
        <v/>
      </c>
      <c r="H310" s="55"/>
      <c r="I310" s="55"/>
    </row>
    <row r="311" spans="6:9" x14ac:dyDescent="0.25">
      <c r="G311" s="45" t="str">
        <f t="shared" si="8"/>
        <v/>
      </c>
      <c r="H311" s="55"/>
      <c r="I311" s="55"/>
    </row>
    <row r="312" spans="6:9" x14ac:dyDescent="0.25">
      <c r="F312" s="5" t="s">
        <v>91</v>
      </c>
      <c r="G312" s="45" t="str">
        <f t="shared" si="8"/>
        <v/>
      </c>
      <c r="H312" s="55"/>
      <c r="I312" s="55"/>
    </row>
    <row r="313" spans="6:9" x14ac:dyDescent="0.25">
      <c r="G313" s="45" t="str">
        <f t="shared" si="8"/>
        <v/>
      </c>
      <c r="H313" s="55"/>
      <c r="I313" s="55"/>
    </row>
    <row r="314" spans="6:9" x14ac:dyDescent="0.25">
      <c r="G314" s="45" t="str">
        <f t="shared" si="8"/>
        <v/>
      </c>
      <c r="H314" s="55"/>
      <c r="I314" s="55"/>
    </row>
    <row r="315" spans="6:9" x14ac:dyDescent="0.25">
      <c r="G315" s="45" t="str">
        <f t="shared" si="8"/>
        <v/>
      </c>
      <c r="H315" s="55"/>
      <c r="I315" s="55"/>
    </row>
    <row r="316" spans="6:9" x14ac:dyDescent="0.25">
      <c r="G316" s="45" t="str">
        <f t="shared" si="8"/>
        <v/>
      </c>
      <c r="H316" s="55"/>
      <c r="I316" s="55"/>
    </row>
    <row r="317" spans="6:9" x14ac:dyDescent="0.25">
      <c r="G317" s="45" t="str">
        <f t="shared" si="8"/>
        <v/>
      </c>
      <c r="H317" s="55"/>
      <c r="I317" s="55"/>
    </row>
    <row r="318" spans="6:9" x14ac:dyDescent="0.25">
      <c r="G318" s="45" t="str">
        <f t="shared" si="8"/>
        <v/>
      </c>
      <c r="H318" s="55"/>
      <c r="I318" s="55"/>
    </row>
    <row r="319" spans="6:9" x14ac:dyDescent="0.25">
      <c r="G319" s="45" t="str">
        <f t="shared" si="8"/>
        <v/>
      </c>
      <c r="H319" s="55"/>
      <c r="I319" s="55"/>
    </row>
    <row r="320" spans="6:9" x14ac:dyDescent="0.25">
      <c r="G320" s="45" t="str">
        <f t="shared" si="8"/>
        <v/>
      </c>
      <c r="H320" s="55"/>
      <c r="I320" s="55"/>
    </row>
    <row r="321" spans="7:9" x14ac:dyDescent="0.25">
      <c r="G321" s="45" t="str">
        <f t="shared" si="8"/>
        <v/>
      </c>
      <c r="H321" s="55"/>
      <c r="I321" s="55"/>
    </row>
    <row r="322" spans="7:9" x14ac:dyDescent="0.25">
      <c r="G322" s="45" t="str">
        <f t="shared" si="8"/>
        <v/>
      </c>
      <c r="H322" s="55"/>
      <c r="I322" s="55"/>
    </row>
    <row r="323" spans="7:9" x14ac:dyDescent="0.25">
      <c r="G323" s="45" t="str">
        <f t="shared" si="8"/>
        <v/>
      </c>
      <c r="H323" s="55"/>
      <c r="I323" s="55"/>
    </row>
    <row r="324" spans="7:9" x14ac:dyDescent="0.25">
      <c r="G324" s="45" t="str">
        <f t="shared" si="8"/>
        <v/>
      </c>
      <c r="H324" s="55"/>
      <c r="I324" s="55"/>
    </row>
    <row r="325" spans="7:9" x14ac:dyDescent="0.25">
      <c r="G325" s="45" t="str">
        <f t="shared" si="8"/>
        <v/>
      </c>
      <c r="H325" s="55"/>
      <c r="I325" s="55"/>
    </row>
    <row r="326" spans="7:9" x14ac:dyDescent="0.25">
      <c r="G326" s="45" t="str">
        <f t="shared" si="8"/>
        <v/>
      </c>
      <c r="H326" s="55"/>
      <c r="I326" s="55"/>
    </row>
    <row r="327" spans="7:9" x14ac:dyDescent="0.25">
      <c r="G327" s="45" t="str">
        <f t="shared" ref="G327:G372" si="9">IF(H327&lt;&gt;"",VALUE(I327&amp;Kalenderjahr),"")</f>
        <v/>
      </c>
      <c r="H327" s="55"/>
      <c r="I327" s="55"/>
    </row>
    <row r="328" spans="7:9" x14ac:dyDescent="0.25">
      <c r="G328" s="45" t="str">
        <f t="shared" si="9"/>
        <v/>
      </c>
      <c r="H328" s="55"/>
      <c r="I328" s="55"/>
    </row>
    <row r="329" spans="7:9" x14ac:dyDescent="0.25">
      <c r="G329" s="45" t="str">
        <f t="shared" si="9"/>
        <v/>
      </c>
      <c r="H329" s="55"/>
      <c r="I329" s="55"/>
    </row>
    <row r="330" spans="7:9" x14ac:dyDescent="0.25">
      <c r="G330" s="45" t="str">
        <f t="shared" si="9"/>
        <v/>
      </c>
      <c r="H330" s="55"/>
      <c r="I330" s="55"/>
    </row>
    <row r="331" spans="7:9" x14ac:dyDescent="0.25">
      <c r="G331" s="45" t="str">
        <f t="shared" si="9"/>
        <v/>
      </c>
      <c r="H331" s="55"/>
      <c r="I331" s="55"/>
    </row>
    <row r="332" spans="7:9" x14ac:dyDescent="0.25">
      <c r="G332" s="45" t="str">
        <f t="shared" si="9"/>
        <v/>
      </c>
      <c r="H332" s="55"/>
      <c r="I332" s="55"/>
    </row>
    <row r="333" spans="7:9" x14ac:dyDescent="0.25">
      <c r="G333" s="45" t="str">
        <f t="shared" si="9"/>
        <v/>
      </c>
      <c r="H333" s="55"/>
      <c r="I333" s="55"/>
    </row>
    <row r="334" spans="7:9" x14ac:dyDescent="0.25">
      <c r="G334" s="45" t="str">
        <f t="shared" si="9"/>
        <v/>
      </c>
      <c r="H334" s="55"/>
      <c r="I334" s="55"/>
    </row>
    <row r="335" spans="7:9" x14ac:dyDescent="0.25">
      <c r="G335" s="45" t="str">
        <f t="shared" si="9"/>
        <v/>
      </c>
      <c r="H335" s="55"/>
      <c r="I335" s="55"/>
    </row>
    <row r="336" spans="7:9" x14ac:dyDescent="0.25">
      <c r="G336" s="45" t="str">
        <f t="shared" si="9"/>
        <v/>
      </c>
      <c r="H336" s="55"/>
      <c r="I336" s="55"/>
    </row>
    <row r="337" spans="6:9" x14ac:dyDescent="0.25">
      <c r="G337" s="45" t="str">
        <f t="shared" si="9"/>
        <v/>
      </c>
      <c r="H337" s="55"/>
      <c r="I337" s="55"/>
    </row>
    <row r="338" spans="6:9" x14ac:dyDescent="0.25">
      <c r="G338" s="45" t="str">
        <f t="shared" si="9"/>
        <v/>
      </c>
      <c r="H338" s="55"/>
      <c r="I338" s="55"/>
    </row>
    <row r="339" spans="6:9" x14ac:dyDescent="0.25">
      <c r="G339" s="45" t="str">
        <f t="shared" si="9"/>
        <v/>
      </c>
      <c r="H339" s="55"/>
      <c r="I339" s="55"/>
    </row>
    <row r="340" spans="6:9" x14ac:dyDescent="0.25">
      <c r="G340" s="45" t="str">
        <f t="shared" si="9"/>
        <v/>
      </c>
      <c r="H340" s="55"/>
      <c r="I340" s="55"/>
    </row>
    <row r="341" spans="6:9" x14ac:dyDescent="0.25">
      <c r="G341" s="45" t="str">
        <f t="shared" si="9"/>
        <v/>
      </c>
      <c r="H341" s="55"/>
      <c r="I341" s="55"/>
    </row>
    <row r="342" spans="6:9" x14ac:dyDescent="0.25">
      <c r="F342" s="5" t="s">
        <v>92</v>
      </c>
      <c r="G342" s="45" t="str">
        <f t="shared" si="9"/>
        <v/>
      </c>
      <c r="H342" s="55"/>
      <c r="I342" s="55"/>
    </row>
    <row r="343" spans="6:9" x14ac:dyDescent="0.25">
      <c r="G343" s="45" t="str">
        <f t="shared" si="9"/>
        <v/>
      </c>
      <c r="H343" s="55"/>
      <c r="I343" s="55"/>
    </row>
    <row r="344" spans="6:9" x14ac:dyDescent="0.25">
      <c r="G344" s="45" t="str">
        <f t="shared" si="9"/>
        <v/>
      </c>
      <c r="H344" s="55"/>
      <c r="I344" s="55"/>
    </row>
    <row r="345" spans="6:9" x14ac:dyDescent="0.25">
      <c r="G345" s="45" t="str">
        <f t="shared" si="9"/>
        <v/>
      </c>
      <c r="H345" s="55"/>
      <c r="I345" s="55"/>
    </row>
    <row r="346" spans="6:9" x14ac:dyDescent="0.25">
      <c r="G346" s="45" t="str">
        <f t="shared" si="9"/>
        <v/>
      </c>
      <c r="H346" s="55"/>
      <c r="I346" s="55"/>
    </row>
    <row r="347" spans="6:9" x14ac:dyDescent="0.25">
      <c r="G347" s="45" t="str">
        <f t="shared" si="9"/>
        <v/>
      </c>
      <c r="H347" s="55"/>
      <c r="I347" s="55"/>
    </row>
    <row r="348" spans="6:9" x14ac:dyDescent="0.25">
      <c r="G348" s="45" t="str">
        <f t="shared" si="9"/>
        <v/>
      </c>
      <c r="H348" s="55"/>
      <c r="I348" s="55"/>
    </row>
    <row r="349" spans="6:9" x14ac:dyDescent="0.25">
      <c r="G349" s="45" t="str">
        <f t="shared" si="9"/>
        <v/>
      </c>
      <c r="H349" s="55"/>
      <c r="I349" s="55"/>
    </row>
    <row r="350" spans="6:9" x14ac:dyDescent="0.25">
      <c r="G350" s="45" t="str">
        <f t="shared" si="9"/>
        <v/>
      </c>
      <c r="H350" s="55"/>
      <c r="I350" s="55"/>
    </row>
    <row r="351" spans="6:9" x14ac:dyDescent="0.25">
      <c r="G351" s="45" t="str">
        <f t="shared" si="9"/>
        <v/>
      </c>
      <c r="H351" s="55"/>
      <c r="I351" s="55"/>
    </row>
    <row r="352" spans="6:9" x14ac:dyDescent="0.25">
      <c r="G352" s="45" t="str">
        <f t="shared" si="9"/>
        <v/>
      </c>
      <c r="H352" s="55"/>
      <c r="I352" s="55"/>
    </row>
    <row r="353" spans="7:9" x14ac:dyDescent="0.25">
      <c r="G353" s="45" t="str">
        <f t="shared" si="9"/>
        <v/>
      </c>
      <c r="H353" s="55"/>
      <c r="I353" s="55"/>
    </row>
    <row r="354" spans="7:9" x14ac:dyDescent="0.25">
      <c r="G354" s="45" t="str">
        <f t="shared" si="9"/>
        <v/>
      </c>
      <c r="H354" s="55"/>
      <c r="I354" s="55"/>
    </row>
    <row r="355" spans="7:9" x14ac:dyDescent="0.25">
      <c r="G355" s="45" t="str">
        <f t="shared" si="9"/>
        <v/>
      </c>
      <c r="H355" s="55"/>
      <c r="I355" s="55"/>
    </row>
    <row r="356" spans="7:9" x14ac:dyDescent="0.25">
      <c r="G356" s="45" t="str">
        <f t="shared" si="9"/>
        <v/>
      </c>
      <c r="H356" s="55"/>
      <c r="I356" s="55"/>
    </row>
    <row r="357" spans="7:9" x14ac:dyDescent="0.25">
      <c r="G357" s="45" t="str">
        <f t="shared" si="9"/>
        <v/>
      </c>
      <c r="H357" s="55"/>
      <c r="I357" s="55"/>
    </row>
    <row r="358" spans="7:9" x14ac:dyDescent="0.25">
      <c r="G358" s="45" t="str">
        <f t="shared" si="9"/>
        <v/>
      </c>
      <c r="H358" s="55"/>
      <c r="I358" s="55"/>
    </row>
    <row r="359" spans="7:9" x14ac:dyDescent="0.25">
      <c r="G359" s="45" t="str">
        <f t="shared" si="9"/>
        <v/>
      </c>
      <c r="H359" s="55"/>
      <c r="I359" s="55"/>
    </row>
    <row r="360" spans="7:9" x14ac:dyDescent="0.25">
      <c r="G360" s="45" t="str">
        <f t="shared" si="9"/>
        <v/>
      </c>
      <c r="H360" s="55"/>
      <c r="I360" s="55"/>
    </row>
    <row r="361" spans="7:9" x14ac:dyDescent="0.25">
      <c r="G361" s="45" t="str">
        <f t="shared" si="9"/>
        <v/>
      </c>
      <c r="H361" s="55"/>
      <c r="I361" s="55"/>
    </row>
    <row r="362" spans="7:9" x14ac:dyDescent="0.25">
      <c r="G362" s="45" t="str">
        <f t="shared" si="9"/>
        <v/>
      </c>
      <c r="H362" s="55"/>
      <c r="I362" s="55"/>
    </row>
    <row r="363" spans="7:9" x14ac:dyDescent="0.25">
      <c r="G363" s="45" t="str">
        <f t="shared" si="9"/>
        <v/>
      </c>
      <c r="H363" s="55"/>
      <c r="I363" s="55"/>
    </row>
    <row r="364" spans="7:9" x14ac:dyDescent="0.25">
      <c r="G364" s="45" t="str">
        <f t="shared" si="9"/>
        <v/>
      </c>
      <c r="H364" s="55"/>
      <c r="I364" s="55"/>
    </row>
    <row r="365" spans="7:9" x14ac:dyDescent="0.25">
      <c r="G365" s="45" t="str">
        <f t="shared" si="9"/>
        <v/>
      </c>
      <c r="H365" s="55"/>
      <c r="I365" s="55"/>
    </row>
    <row r="366" spans="7:9" x14ac:dyDescent="0.25">
      <c r="G366" s="45" t="str">
        <f t="shared" si="9"/>
        <v/>
      </c>
      <c r="H366" s="55"/>
      <c r="I366" s="55"/>
    </row>
    <row r="367" spans="7:9" x14ac:dyDescent="0.25">
      <c r="G367" s="45" t="str">
        <f t="shared" si="9"/>
        <v/>
      </c>
      <c r="H367" s="55"/>
      <c r="I367" s="55"/>
    </row>
    <row r="368" spans="7:9" x14ac:dyDescent="0.25">
      <c r="G368" s="45" t="str">
        <f t="shared" si="9"/>
        <v/>
      </c>
      <c r="H368" s="55"/>
      <c r="I368" s="55"/>
    </row>
    <row r="369" spans="7:9" x14ac:dyDescent="0.25">
      <c r="G369" s="45" t="str">
        <f t="shared" si="9"/>
        <v/>
      </c>
      <c r="H369" s="55"/>
      <c r="I369" s="55"/>
    </row>
    <row r="370" spans="7:9" x14ac:dyDescent="0.25">
      <c r="G370" s="45" t="str">
        <f t="shared" si="9"/>
        <v/>
      </c>
      <c r="H370" s="55"/>
      <c r="I370" s="55"/>
    </row>
    <row r="371" spans="7:9" x14ac:dyDescent="0.25">
      <c r="G371" s="45" t="str">
        <f t="shared" si="9"/>
        <v/>
      </c>
      <c r="H371" s="55"/>
      <c r="I371" s="55"/>
    </row>
    <row r="372" spans="7:9" x14ac:dyDescent="0.25">
      <c r="G372" s="45" t="str">
        <f t="shared" si="9"/>
        <v/>
      </c>
      <c r="H372" s="55"/>
      <c r="I372" s="55"/>
    </row>
  </sheetData>
  <sheetProtection algorithmName="SHA-512" hashValue="E0kSanCKEeNwz1UqhwKgSEUDNLbZZvUuo8ST82KTgQc8R0J7myTfCZH2zPIo3QXHrismDdt0gKK3Y4mugZrZxw==" saltValue="6eqio1ENpTxqHWaPz3NOpg==" spinCount="100000" sheet="1" objects="1" scenarios="1"/>
  <mergeCells count="7">
    <mergeCell ref="E39:E46"/>
    <mergeCell ref="B4:D4"/>
    <mergeCell ref="G4:I4"/>
    <mergeCell ref="B5:D5"/>
    <mergeCell ref="G5:I5"/>
    <mergeCell ref="E7:E22"/>
    <mergeCell ref="E23:E38"/>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B2A8-1064-4DF3-B860-D8C4217467BB}">
  <dimension ref="A1:C41"/>
  <sheetViews>
    <sheetView showGridLines="0" topLeftCell="A5" workbookViewId="0">
      <selection activeCell="A2" sqref="A2"/>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3" t="s">
        <v>100</v>
      </c>
      <c r="C1" s="14"/>
    </row>
    <row r="2" spans="1:3" x14ac:dyDescent="0.25">
      <c r="A2" s="15" t="s">
        <v>104</v>
      </c>
    </row>
    <row r="3" spans="1:3" ht="25.5" customHeight="1" x14ac:dyDescent="0.25">
      <c r="A3" s="102"/>
      <c r="B3" s="102"/>
      <c r="C3" s="102"/>
    </row>
    <row r="4" spans="1:3" ht="16.5" x14ac:dyDescent="0.3">
      <c r="A4" s="16" t="s">
        <v>15</v>
      </c>
      <c r="B4" s="17"/>
      <c r="C4" s="17"/>
    </row>
    <row r="5" spans="1:3" ht="82.5" x14ac:dyDescent="0.25">
      <c r="A5" s="18" t="s">
        <v>101</v>
      </c>
    </row>
    <row r="6" spans="1:3" x14ac:dyDescent="0.25">
      <c r="B6" s="19"/>
    </row>
    <row r="7" spans="1:3" ht="16.5" x14ac:dyDescent="0.3">
      <c r="A7" s="16" t="s">
        <v>16</v>
      </c>
      <c r="B7" s="17"/>
      <c r="C7" s="17"/>
    </row>
    <row r="8" spans="1:3" ht="66" x14ac:dyDescent="0.25">
      <c r="A8" s="18" t="s">
        <v>102</v>
      </c>
    </row>
    <row r="9" spans="1:3" x14ac:dyDescent="0.25">
      <c r="A9" s="20"/>
      <c r="B9" s="19"/>
    </row>
    <row r="10" spans="1:3" ht="16.5" x14ac:dyDescent="0.3">
      <c r="A10" s="16" t="s">
        <v>17</v>
      </c>
      <c r="B10" s="21"/>
      <c r="C10" s="21"/>
    </row>
    <row r="11" spans="1:3" ht="49.5" x14ac:dyDescent="0.25">
      <c r="A11" s="18" t="s">
        <v>96</v>
      </c>
    </row>
    <row r="12" spans="1:3" x14ac:dyDescent="0.25">
      <c r="A12" s="22"/>
    </row>
    <row r="13" spans="1:3" ht="16.5" x14ac:dyDescent="0.25">
      <c r="A13" s="18"/>
      <c r="B13" s="19"/>
    </row>
    <row r="14" spans="1:3" ht="15.75" thickBot="1" x14ac:dyDescent="0.3">
      <c r="A14" s="23"/>
      <c r="B14" s="24"/>
      <c r="C14" s="23"/>
    </row>
    <row r="15" spans="1:3" ht="15.75" thickTop="1" x14ac:dyDescent="0.25">
      <c r="A15" s="25" t="s">
        <v>18</v>
      </c>
    </row>
    <row r="16" spans="1:3" x14ac:dyDescent="0.25">
      <c r="A16" s="26" t="s">
        <v>19</v>
      </c>
      <c r="B16" s="27"/>
      <c r="C16" s="27"/>
    </row>
    <row r="17" spans="1:3" x14ac:dyDescent="0.25">
      <c r="A17" s="28"/>
      <c r="B17" s="27"/>
      <c r="C17" s="27"/>
    </row>
    <row r="18" spans="1:3" x14ac:dyDescent="0.25">
      <c r="A18" s="29" t="s">
        <v>20</v>
      </c>
      <c r="B18" s="30"/>
    </row>
    <row r="19" spans="1:3" x14ac:dyDescent="0.25">
      <c r="A19" s="29" t="s">
        <v>21</v>
      </c>
      <c r="B19" s="30"/>
    </row>
    <row r="20" spans="1:3" x14ac:dyDescent="0.25">
      <c r="A20" s="29" t="s">
        <v>22</v>
      </c>
      <c r="B20" s="30"/>
    </row>
    <row r="21" spans="1:3" x14ac:dyDescent="0.25">
      <c r="A21" s="29" t="s">
        <v>23</v>
      </c>
      <c r="B21" s="30"/>
    </row>
    <row r="22" spans="1:3" x14ac:dyDescent="0.25">
      <c r="A22" s="29" t="s">
        <v>24</v>
      </c>
      <c r="B22" s="30"/>
    </row>
    <row r="23" spans="1:3" x14ac:dyDescent="0.25">
      <c r="A23" s="29"/>
      <c r="B23" s="30"/>
    </row>
    <row r="24" spans="1:3" x14ac:dyDescent="0.25">
      <c r="A24" s="31" t="s">
        <v>25</v>
      </c>
      <c r="B24" s="30"/>
    </row>
    <row r="25" spans="1:3" x14ac:dyDescent="0.25">
      <c r="A25" s="29"/>
      <c r="B25" s="30"/>
    </row>
    <row r="26" spans="1:3" x14ac:dyDescent="0.25">
      <c r="A26" s="32" t="s">
        <v>26</v>
      </c>
      <c r="B26" s="30"/>
    </row>
    <row r="27" spans="1:3" x14ac:dyDescent="0.25">
      <c r="A27" s="32" t="s">
        <v>27</v>
      </c>
      <c r="B27" s="30"/>
    </row>
    <row r="28" spans="1:3" x14ac:dyDescent="0.25">
      <c r="A28" s="32" t="s">
        <v>28</v>
      </c>
      <c r="B28" s="30"/>
    </row>
    <row r="29" spans="1:3" x14ac:dyDescent="0.25">
      <c r="A29" s="32" t="s">
        <v>29</v>
      </c>
      <c r="B29" s="30"/>
    </row>
    <row r="30" spans="1:3" x14ac:dyDescent="0.25">
      <c r="A30" s="32" t="s">
        <v>30</v>
      </c>
      <c r="B30" s="30"/>
      <c r="C30" s="33"/>
    </row>
    <row r="31" spans="1:3" x14ac:dyDescent="0.25">
      <c r="A31" s="32" t="s">
        <v>31</v>
      </c>
    </row>
    <row r="32" spans="1:3" x14ac:dyDescent="0.25">
      <c r="A32" s="32" t="s">
        <v>32</v>
      </c>
    </row>
    <row r="33" spans="1:3" x14ac:dyDescent="0.25">
      <c r="A33" s="32" t="s">
        <v>33</v>
      </c>
    </row>
    <row r="34" spans="1:3" x14ac:dyDescent="0.25">
      <c r="A34" s="32" t="s">
        <v>34</v>
      </c>
    </row>
    <row r="35" spans="1:3" x14ac:dyDescent="0.25">
      <c r="A35" s="32" t="s">
        <v>35</v>
      </c>
    </row>
    <row r="36" spans="1:3" x14ac:dyDescent="0.25"/>
    <row r="37" spans="1:3" x14ac:dyDescent="0.25">
      <c r="A37" s="32" t="s">
        <v>36</v>
      </c>
    </row>
    <row r="38" spans="1:3" ht="15.75" thickBot="1" x14ac:dyDescent="0.3">
      <c r="A38" s="23"/>
      <c r="B38" s="23"/>
      <c r="C38" s="23"/>
    </row>
    <row r="39" spans="1:3" ht="15.75" thickTop="1" x14ac:dyDescent="0.25">
      <c r="A39" s="34" t="s">
        <v>37</v>
      </c>
    </row>
    <row r="40" spans="1:3" ht="15" customHeight="1" x14ac:dyDescent="0.25">
      <c r="A40" s="35" t="s">
        <v>14</v>
      </c>
    </row>
    <row r="41" spans="1:3" ht="15" customHeight="1" x14ac:dyDescent="0.25"/>
  </sheetData>
  <mergeCells count="1">
    <mergeCell ref="A3:C3"/>
  </mergeCells>
  <hyperlinks>
    <hyperlink ref="A18" r:id="rId1" xr:uid="{FD58CB00-219C-43C0-91D0-F2D8DAED1F1E}"/>
    <hyperlink ref="A19" r:id="rId2" xr:uid="{B0CC26DA-7E69-4A64-900F-8A6CDE03A24C}"/>
    <hyperlink ref="A20" r:id="rId3" xr:uid="{C2FFA040-F629-4F8E-BD9D-F42F0D361C1F}"/>
    <hyperlink ref="A21" r:id="rId4" xr:uid="{1E99E8D1-005E-4ED0-8EF4-C1F5EA6556BC}"/>
    <hyperlink ref="A40" r:id="rId5" xr:uid="{DD8DFCA4-AF2D-4F8F-AB38-07AE5E217CF5}"/>
    <hyperlink ref="A22" r:id="rId6" xr:uid="{63EC208A-5F7E-4992-BCD3-8AD13F488702}"/>
    <hyperlink ref="A16" r:id="rId7" xr:uid="{002A8F72-A5B9-455F-9603-B8390477198D}"/>
  </hyperlinks>
  <pageMargins left="0.7" right="0.7" top="0.78740157499999996" bottom="0.78740157499999996" header="0.3" footer="0.3"/>
  <pageSetup paperSize="9" orientation="portrait"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4 Wochenkalender</vt:lpstr>
      <vt:lpstr>Einstellungen</vt:lpstr>
      <vt:lpstr>Info</vt:lpstr>
      <vt:lpstr>'4 Wochenkalender'!Druckbereich</vt:lpstr>
      <vt:lpstr>Kalenderjahr</vt:lpstr>
      <vt:lpstr>Startdatum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Wochenkalender</dc:title>
  <dc:creator>TM</dc:creator>
  <cp:lastModifiedBy>Timo Mutter</cp:lastModifiedBy>
  <cp:lastPrinted>2023-10-12T19:10:04Z</cp:lastPrinted>
  <dcterms:created xsi:type="dcterms:W3CDTF">2019-05-19T11:21:17Z</dcterms:created>
  <dcterms:modified xsi:type="dcterms:W3CDTF">2023-10-12T19:53:21Z</dcterms:modified>
  <cp:version>1.0 vom 26.05.2019</cp:version>
</cp:coreProperties>
</file>