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56 Eisenhower-Matrix\"/>
    </mc:Choice>
  </mc:AlternateContent>
  <bookViews>
    <workbookView xWindow="0" yWindow="0" windowWidth="24240" windowHeight="13635"/>
  </bookViews>
  <sheets>
    <sheet name="Eisenhower-Matrix" sheetId="1" r:id="rId1"/>
    <sheet name="Einstellungen" sheetId="2" r:id="rId2"/>
    <sheet name="Info" sheetId="4" r:id="rId3"/>
    <sheet name="Tabelle3" sheetId="3" r:id="rId4"/>
  </sheets>
  <externalReferences>
    <externalReference r:id="rId5"/>
  </externalReferences>
  <definedNames>
    <definedName name="Feiertage">'[1]Feiertage und Ferien'!$G$5:$G$23</definedName>
    <definedName name="Feiertage1">'[1]Feiertage und Ferien'!$G$5:$H$35</definedName>
    <definedName name="Kalenderjahr" localSheetId="2">'[1]Feiertage und Ferien'!#REF!</definedName>
    <definedName name="Kalenderjahr">Einstellungen!$C$3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8" i="1" l="1"/>
  <c r="Z68" i="1"/>
  <c r="R68" i="1"/>
  <c r="J68" i="1"/>
  <c r="B68" i="1"/>
  <c r="CM61" i="1" l="1"/>
  <c r="CN61" i="1" s="1"/>
  <c r="CE61" i="1"/>
  <c r="CF61" i="1" s="1"/>
  <c r="BW61" i="1"/>
  <c r="BX61" i="1" s="1"/>
  <c r="BO61" i="1"/>
  <c r="BP61" i="1" s="1"/>
  <c r="BG61" i="1"/>
  <c r="BH61" i="1" s="1"/>
  <c r="AY61" i="1"/>
  <c r="AZ61" i="1" s="1"/>
  <c r="AQ61" i="1"/>
  <c r="AR61" i="1" s="1"/>
  <c r="AI61" i="1"/>
  <c r="AJ61" i="1" s="1"/>
  <c r="AA61" i="1"/>
  <c r="AB61" i="1" s="1"/>
  <c r="S61" i="1"/>
  <c r="T61" i="1" s="1"/>
  <c r="K61" i="1"/>
  <c r="L61" i="1" s="1"/>
  <c r="C61" i="1"/>
  <c r="D61" i="1" s="1"/>
  <c r="C59" i="1" l="1"/>
  <c r="CM59" i="1" l="1"/>
  <c r="AA59" i="1"/>
  <c r="AI59" i="1"/>
  <c r="AQ59" i="1"/>
  <c r="AY59" i="1"/>
  <c r="BG59" i="1"/>
  <c r="BO59" i="1"/>
  <c r="BW59" i="1"/>
  <c r="CE59" i="1"/>
  <c r="CG61" i="1" l="1"/>
  <c r="CH61" i="1" s="1"/>
  <c r="CI61" i="1" s="1"/>
  <c r="CJ61" i="1" s="1"/>
  <c r="CK61" i="1" s="1"/>
  <c r="BA61" i="1"/>
  <c r="BB61" i="1" s="1"/>
  <c r="BC61" i="1" s="1"/>
  <c r="BD61" i="1" s="1"/>
  <c r="BE61" i="1" s="1"/>
  <c r="CO61" i="1"/>
  <c r="CP61" i="1" s="1"/>
  <c r="CQ61" i="1" s="1"/>
  <c r="CR61" i="1" s="1"/>
  <c r="CS61" i="1" s="1"/>
  <c r="AS61" i="1"/>
  <c r="AT61" i="1" s="1"/>
  <c r="AU61" i="1" s="1"/>
  <c r="AV61" i="1" s="1"/>
  <c r="AW61" i="1" s="1"/>
  <c r="BQ61" i="1"/>
  <c r="BR61" i="1" s="1"/>
  <c r="BS61" i="1" s="1"/>
  <c r="BT61" i="1" s="1"/>
  <c r="BU61" i="1" s="1"/>
  <c r="AK61" i="1"/>
  <c r="AL61" i="1" s="1"/>
  <c r="AM61" i="1" s="1"/>
  <c r="AN61" i="1" s="1"/>
  <c r="AO61" i="1" s="1"/>
  <c r="BI61" i="1"/>
  <c r="BJ61" i="1" s="1"/>
  <c r="BK61" i="1" s="1"/>
  <c r="BL61" i="1" s="1"/>
  <c r="BM61" i="1" s="1"/>
  <c r="AC61" i="1"/>
  <c r="AD61" i="1" s="1"/>
  <c r="AE61" i="1" s="1"/>
  <c r="AF61" i="1" s="1"/>
  <c r="AG61" i="1" s="1"/>
  <c r="S59" i="1"/>
  <c r="K59" i="1"/>
  <c r="M61" i="1" l="1"/>
  <c r="N61" i="1" s="1"/>
  <c r="O61" i="1" s="1"/>
  <c r="P61" i="1" s="1"/>
  <c r="Q61" i="1" s="1"/>
  <c r="U61" i="1"/>
  <c r="V61" i="1" s="1"/>
  <c r="W61" i="1" s="1"/>
  <c r="X61" i="1" s="1"/>
  <c r="Y61" i="1" s="1"/>
  <c r="CM62" i="1"/>
  <c r="CL61" i="1"/>
  <c r="AA62" i="1"/>
  <c r="Z61" i="1"/>
  <c r="BO62" i="1"/>
  <c r="BN61" i="1"/>
  <c r="BG62" i="1"/>
  <c r="BF61" i="1"/>
  <c r="CE62" i="1"/>
  <c r="CD61" i="1"/>
  <c r="AI62" i="1"/>
  <c r="AH61" i="1"/>
  <c r="AY62" i="1"/>
  <c r="AX61" i="1"/>
  <c r="AQ62" i="1"/>
  <c r="AP61" i="1"/>
  <c r="AZ62" i="1" l="1"/>
  <c r="BA62" i="1" s="1"/>
  <c r="BB62" i="1" s="1"/>
  <c r="BC62" i="1" s="1"/>
  <c r="BD62" i="1" s="1"/>
  <c r="BE62" i="1" s="1"/>
  <c r="AY63" i="1" s="1"/>
  <c r="AX62" i="1"/>
  <c r="CF62" i="1"/>
  <c r="CG62" i="1" s="1"/>
  <c r="CH62" i="1" s="1"/>
  <c r="CI62" i="1" s="1"/>
  <c r="CJ62" i="1" s="1"/>
  <c r="CK62" i="1" s="1"/>
  <c r="CE63" i="1" s="1"/>
  <c r="CD62" i="1"/>
  <c r="BH62" i="1"/>
  <c r="BI62" i="1" s="1"/>
  <c r="BJ62" i="1" s="1"/>
  <c r="BK62" i="1" s="1"/>
  <c r="BL62" i="1" s="1"/>
  <c r="BM62" i="1" s="1"/>
  <c r="BG63" i="1" s="1"/>
  <c r="BF62" i="1"/>
  <c r="AB62" i="1"/>
  <c r="AC62" i="1" s="1"/>
  <c r="AD62" i="1" s="1"/>
  <c r="AE62" i="1" s="1"/>
  <c r="AF62" i="1" s="1"/>
  <c r="AG62" i="1" s="1"/>
  <c r="AA63" i="1" s="1"/>
  <c r="Z62" i="1"/>
  <c r="S62" i="1"/>
  <c r="R61" i="1"/>
  <c r="K62" i="1"/>
  <c r="J61" i="1"/>
  <c r="AR62" i="1"/>
  <c r="AS62" i="1" s="1"/>
  <c r="AT62" i="1" s="1"/>
  <c r="AU62" i="1" s="1"/>
  <c r="AV62" i="1" s="1"/>
  <c r="AW62" i="1" s="1"/>
  <c r="AQ63" i="1" s="1"/>
  <c r="AP62" i="1"/>
  <c r="AJ62" i="1"/>
  <c r="AK62" i="1" s="1"/>
  <c r="AL62" i="1" s="1"/>
  <c r="AM62" i="1" s="1"/>
  <c r="AN62" i="1" s="1"/>
  <c r="AO62" i="1" s="1"/>
  <c r="AI63" i="1" s="1"/>
  <c r="AH62" i="1"/>
  <c r="BP62" i="1"/>
  <c r="BQ62" i="1" s="1"/>
  <c r="BR62" i="1" s="1"/>
  <c r="BS62" i="1" s="1"/>
  <c r="BT62" i="1" s="1"/>
  <c r="BU62" i="1" s="1"/>
  <c r="BO63" i="1" s="1"/>
  <c r="BN62" i="1"/>
  <c r="CN62" i="1"/>
  <c r="CO62" i="1" s="1"/>
  <c r="CP62" i="1" s="1"/>
  <c r="CQ62" i="1" s="1"/>
  <c r="CR62" i="1" s="1"/>
  <c r="CS62" i="1" s="1"/>
  <c r="CM63" i="1" s="1"/>
  <c r="CL62" i="1"/>
  <c r="BP63" i="1" l="1"/>
  <c r="BQ63" i="1" s="1"/>
  <c r="BR63" i="1" s="1"/>
  <c r="BS63" i="1" s="1"/>
  <c r="BT63" i="1" s="1"/>
  <c r="BU63" i="1" s="1"/>
  <c r="BO64" i="1" s="1"/>
  <c r="BN63" i="1"/>
  <c r="AJ63" i="1"/>
  <c r="AK63" i="1" s="1"/>
  <c r="AL63" i="1" s="1"/>
  <c r="AM63" i="1" s="1"/>
  <c r="AN63" i="1" s="1"/>
  <c r="AO63" i="1" s="1"/>
  <c r="AI64" i="1" s="1"/>
  <c r="AH63" i="1"/>
  <c r="L62" i="1"/>
  <c r="M62" i="1" s="1"/>
  <c r="N62" i="1" s="1"/>
  <c r="O62" i="1" s="1"/>
  <c r="P62" i="1" s="1"/>
  <c r="Q62" i="1" s="1"/>
  <c r="K63" i="1" s="1"/>
  <c r="J62" i="1"/>
  <c r="AB63" i="1"/>
  <c r="AC63" i="1" s="1"/>
  <c r="AD63" i="1" s="1"/>
  <c r="AE63" i="1" s="1"/>
  <c r="AF63" i="1" s="1"/>
  <c r="AG63" i="1" s="1"/>
  <c r="AA64" i="1" s="1"/>
  <c r="Z63" i="1"/>
  <c r="CF63" i="1"/>
  <c r="CG63" i="1" s="1"/>
  <c r="CH63" i="1" s="1"/>
  <c r="CI63" i="1" s="1"/>
  <c r="CJ63" i="1" s="1"/>
  <c r="CK63" i="1" s="1"/>
  <c r="CE64" i="1" s="1"/>
  <c r="CD63" i="1"/>
  <c r="CN63" i="1"/>
  <c r="CO63" i="1" s="1"/>
  <c r="CP63" i="1" s="1"/>
  <c r="CQ63" i="1" s="1"/>
  <c r="CR63" i="1" s="1"/>
  <c r="CS63" i="1" s="1"/>
  <c r="CM64" i="1" s="1"/>
  <c r="CL63" i="1"/>
  <c r="AR63" i="1"/>
  <c r="AS63" i="1" s="1"/>
  <c r="AT63" i="1" s="1"/>
  <c r="AU63" i="1" s="1"/>
  <c r="AV63" i="1" s="1"/>
  <c r="AW63" i="1" s="1"/>
  <c r="AQ64" i="1" s="1"/>
  <c r="AP63" i="1"/>
  <c r="T62" i="1"/>
  <c r="U62" i="1" s="1"/>
  <c r="V62" i="1" s="1"/>
  <c r="W62" i="1" s="1"/>
  <c r="X62" i="1" s="1"/>
  <c r="Y62" i="1" s="1"/>
  <c r="S63" i="1" s="1"/>
  <c r="R62" i="1"/>
  <c r="BH63" i="1"/>
  <c r="BI63" i="1" s="1"/>
  <c r="BJ63" i="1" s="1"/>
  <c r="BK63" i="1" s="1"/>
  <c r="BL63" i="1" s="1"/>
  <c r="BM63" i="1" s="1"/>
  <c r="BG64" i="1" s="1"/>
  <c r="BF63" i="1"/>
  <c r="AZ63" i="1"/>
  <c r="BA63" i="1" s="1"/>
  <c r="BB63" i="1" s="1"/>
  <c r="BC63" i="1" s="1"/>
  <c r="BD63" i="1" s="1"/>
  <c r="BE63" i="1" s="1"/>
  <c r="AY64" i="1" s="1"/>
  <c r="AX63" i="1"/>
  <c r="BH64" i="1" l="1"/>
  <c r="BI64" i="1" s="1"/>
  <c r="BJ64" i="1" s="1"/>
  <c r="BK64" i="1" s="1"/>
  <c r="BL64" i="1" s="1"/>
  <c r="BM64" i="1" s="1"/>
  <c r="BG65" i="1" s="1"/>
  <c r="BF64" i="1"/>
  <c r="AR64" i="1"/>
  <c r="AS64" i="1" s="1"/>
  <c r="AT64" i="1" s="1"/>
  <c r="AU64" i="1" s="1"/>
  <c r="AV64" i="1" s="1"/>
  <c r="AW64" i="1" s="1"/>
  <c r="AQ65" i="1" s="1"/>
  <c r="AP64" i="1"/>
  <c r="CN64" i="1"/>
  <c r="CO64" i="1" s="1"/>
  <c r="CP64" i="1" s="1"/>
  <c r="CQ64" i="1" s="1"/>
  <c r="CR64" i="1" s="1"/>
  <c r="CS64" i="1" s="1"/>
  <c r="CM65" i="1" s="1"/>
  <c r="CL64" i="1"/>
  <c r="AB64" i="1"/>
  <c r="AC64" i="1" s="1"/>
  <c r="AD64" i="1" s="1"/>
  <c r="AE64" i="1" s="1"/>
  <c r="AF64" i="1" s="1"/>
  <c r="AG64" i="1" s="1"/>
  <c r="AA65" i="1" s="1"/>
  <c r="Z64" i="1"/>
  <c r="AJ64" i="1"/>
  <c r="AK64" i="1" s="1"/>
  <c r="AL64" i="1" s="1"/>
  <c r="AM64" i="1" s="1"/>
  <c r="AN64" i="1" s="1"/>
  <c r="AO64" i="1" s="1"/>
  <c r="AI65" i="1" s="1"/>
  <c r="AH64" i="1"/>
  <c r="AZ64" i="1"/>
  <c r="BA64" i="1" s="1"/>
  <c r="BB64" i="1" s="1"/>
  <c r="BC64" i="1" s="1"/>
  <c r="BD64" i="1" s="1"/>
  <c r="BE64" i="1" s="1"/>
  <c r="AY65" i="1" s="1"/>
  <c r="AX64" i="1"/>
  <c r="T63" i="1"/>
  <c r="U63" i="1" s="1"/>
  <c r="V63" i="1" s="1"/>
  <c r="W63" i="1" s="1"/>
  <c r="X63" i="1" s="1"/>
  <c r="Y63" i="1" s="1"/>
  <c r="S64" i="1" s="1"/>
  <c r="R63" i="1"/>
  <c r="CF64" i="1"/>
  <c r="CG64" i="1" s="1"/>
  <c r="CH64" i="1" s="1"/>
  <c r="CI64" i="1" s="1"/>
  <c r="CJ64" i="1" s="1"/>
  <c r="CK64" i="1" s="1"/>
  <c r="CE65" i="1" s="1"/>
  <c r="CD64" i="1"/>
  <c r="L63" i="1"/>
  <c r="M63" i="1" s="1"/>
  <c r="N63" i="1" s="1"/>
  <c r="O63" i="1" s="1"/>
  <c r="P63" i="1" s="1"/>
  <c r="Q63" i="1" s="1"/>
  <c r="K64" i="1" s="1"/>
  <c r="J63" i="1"/>
  <c r="BP64" i="1"/>
  <c r="BQ64" i="1" s="1"/>
  <c r="BR64" i="1" s="1"/>
  <c r="BS64" i="1" s="1"/>
  <c r="BT64" i="1" s="1"/>
  <c r="BU64" i="1" s="1"/>
  <c r="BO65" i="1" s="1"/>
  <c r="BN64" i="1"/>
  <c r="L64" i="1" l="1"/>
  <c r="M64" i="1" s="1"/>
  <c r="N64" i="1" s="1"/>
  <c r="O64" i="1" s="1"/>
  <c r="P64" i="1" s="1"/>
  <c r="Q64" i="1" s="1"/>
  <c r="K65" i="1" s="1"/>
  <c r="J64" i="1"/>
  <c r="AZ65" i="1"/>
  <c r="BA65" i="1" s="1"/>
  <c r="BB65" i="1" s="1"/>
  <c r="BC65" i="1" s="1"/>
  <c r="BD65" i="1" s="1"/>
  <c r="BE65" i="1" s="1"/>
  <c r="AY66" i="1" s="1"/>
  <c r="AX65" i="1"/>
  <c r="AB65" i="1"/>
  <c r="AC65" i="1" s="1"/>
  <c r="AD65" i="1" s="1"/>
  <c r="AE65" i="1" s="1"/>
  <c r="AF65" i="1" s="1"/>
  <c r="AG65" i="1" s="1"/>
  <c r="AA66" i="1" s="1"/>
  <c r="Z65" i="1"/>
  <c r="AR65" i="1"/>
  <c r="AS65" i="1" s="1"/>
  <c r="AT65" i="1" s="1"/>
  <c r="AU65" i="1" s="1"/>
  <c r="AV65" i="1" s="1"/>
  <c r="AW65" i="1" s="1"/>
  <c r="AQ66" i="1" s="1"/>
  <c r="AP65" i="1"/>
  <c r="BP65" i="1"/>
  <c r="BQ65" i="1" s="1"/>
  <c r="BR65" i="1" s="1"/>
  <c r="BS65" i="1" s="1"/>
  <c r="BT65" i="1" s="1"/>
  <c r="BU65" i="1" s="1"/>
  <c r="BO66" i="1" s="1"/>
  <c r="BN65" i="1"/>
  <c r="CF65" i="1"/>
  <c r="CG65" i="1" s="1"/>
  <c r="CH65" i="1" s="1"/>
  <c r="CI65" i="1" s="1"/>
  <c r="CJ65" i="1" s="1"/>
  <c r="CK65" i="1" s="1"/>
  <c r="CE66" i="1" s="1"/>
  <c r="CD65" i="1"/>
  <c r="T64" i="1"/>
  <c r="U64" i="1" s="1"/>
  <c r="V64" i="1" s="1"/>
  <c r="W64" i="1" s="1"/>
  <c r="X64" i="1" s="1"/>
  <c r="Y64" i="1" s="1"/>
  <c r="S65" i="1" s="1"/>
  <c r="R64" i="1"/>
  <c r="AJ65" i="1"/>
  <c r="AK65" i="1" s="1"/>
  <c r="AL65" i="1" s="1"/>
  <c r="AM65" i="1" s="1"/>
  <c r="AN65" i="1" s="1"/>
  <c r="AO65" i="1" s="1"/>
  <c r="AI66" i="1" s="1"/>
  <c r="AH65" i="1"/>
  <c r="CN65" i="1"/>
  <c r="CO65" i="1" s="1"/>
  <c r="CP65" i="1" s="1"/>
  <c r="CQ65" i="1" s="1"/>
  <c r="CR65" i="1" s="1"/>
  <c r="CS65" i="1" s="1"/>
  <c r="CM66" i="1" s="1"/>
  <c r="CL65" i="1"/>
  <c r="BH65" i="1"/>
  <c r="BI65" i="1" s="1"/>
  <c r="BJ65" i="1" s="1"/>
  <c r="BK65" i="1" s="1"/>
  <c r="BL65" i="1" s="1"/>
  <c r="BM65" i="1" s="1"/>
  <c r="BG66" i="1" s="1"/>
  <c r="BF65" i="1"/>
  <c r="BH66" i="1" l="1"/>
  <c r="BI66" i="1" s="1"/>
  <c r="BJ66" i="1" s="1"/>
  <c r="BK66" i="1" s="1"/>
  <c r="BL66" i="1" s="1"/>
  <c r="BM66" i="1" s="1"/>
  <c r="BF66" i="1"/>
  <c r="CF66" i="1"/>
  <c r="CG66" i="1" s="1"/>
  <c r="CH66" i="1" s="1"/>
  <c r="CI66" i="1" s="1"/>
  <c r="CJ66" i="1" s="1"/>
  <c r="CK66" i="1" s="1"/>
  <c r="CD66" i="1"/>
  <c r="CN66" i="1"/>
  <c r="CO66" i="1" s="1"/>
  <c r="CP66" i="1" s="1"/>
  <c r="CQ66" i="1" s="1"/>
  <c r="CR66" i="1" s="1"/>
  <c r="CS66" i="1" s="1"/>
  <c r="CL66" i="1"/>
  <c r="T65" i="1"/>
  <c r="U65" i="1" s="1"/>
  <c r="V65" i="1" s="1"/>
  <c r="W65" i="1" s="1"/>
  <c r="X65" i="1" s="1"/>
  <c r="Y65" i="1" s="1"/>
  <c r="S66" i="1" s="1"/>
  <c r="R65" i="1"/>
  <c r="AB66" i="1"/>
  <c r="AC66" i="1" s="1"/>
  <c r="AD66" i="1" s="1"/>
  <c r="AE66" i="1" s="1"/>
  <c r="AF66" i="1" s="1"/>
  <c r="AG66" i="1" s="1"/>
  <c r="Z66" i="1"/>
  <c r="BP66" i="1"/>
  <c r="BQ66" i="1" s="1"/>
  <c r="BR66" i="1" s="1"/>
  <c r="BS66" i="1" s="1"/>
  <c r="BT66" i="1" s="1"/>
  <c r="BU66" i="1" s="1"/>
  <c r="BN66" i="1"/>
  <c r="AJ66" i="1"/>
  <c r="AK66" i="1" s="1"/>
  <c r="AL66" i="1" s="1"/>
  <c r="AM66" i="1" s="1"/>
  <c r="AN66" i="1" s="1"/>
  <c r="AO66" i="1" s="1"/>
  <c r="AH66" i="1"/>
  <c r="AR66" i="1"/>
  <c r="AS66" i="1" s="1"/>
  <c r="AT66" i="1" s="1"/>
  <c r="AU66" i="1" s="1"/>
  <c r="AV66" i="1" s="1"/>
  <c r="AW66" i="1" s="1"/>
  <c r="AP66" i="1"/>
  <c r="AZ66" i="1"/>
  <c r="BA66" i="1" s="1"/>
  <c r="BB66" i="1" s="1"/>
  <c r="BC66" i="1" s="1"/>
  <c r="BD66" i="1" s="1"/>
  <c r="BE66" i="1" s="1"/>
  <c r="AX66" i="1"/>
  <c r="L65" i="1"/>
  <c r="M65" i="1" s="1"/>
  <c r="N65" i="1" s="1"/>
  <c r="O65" i="1" s="1"/>
  <c r="P65" i="1" s="1"/>
  <c r="Q65" i="1" s="1"/>
  <c r="K66" i="1" s="1"/>
  <c r="J65" i="1"/>
  <c r="L66" i="1" l="1"/>
  <c r="M66" i="1" s="1"/>
  <c r="N66" i="1" s="1"/>
  <c r="O66" i="1" s="1"/>
  <c r="P66" i="1" s="1"/>
  <c r="Q66" i="1" s="1"/>
  <c r="J66" i="1"/>
  <c r="T66" i="1"/>
  <c r="U66" i="1" s="1"/>
  <c r="V66" i="1" s="1"/>
  <c r="W66" i="1" s="1"/>
  <c r="X66" i="1" s="1"/>
  <c r="Y66" i="1" s="1"/>
  <c r="R66" i="1"/>
  <c r="BY61" i="1" l="1"/>
  <c r="BZ61" i="1" s="1"/>
  <c r="CA61" i="1" s="1"/>
  <c r="CB61" i="1" s="1"/>
  <c r="CC61" i="1" s="1"/>
  <c r="BW62" i="1" l="1"/>
  <c r="BV61" i="1"/>
  <c r="BV62" i="1" l="1"/>
  <c r="BX62" i="1"/>
  <c r="BY62" i="1" s="1"/>
  <c r="BZ62" i="1" s="1"/>
  <c r="CA62" i="1" s="1"/>
  <c r="CB62" i="1" s="1"/>
  <c r="CC62" i="1" s="1"/>
  <c r="BW63" i="1" s="1"/>
  <c r="BX63" i="1" l="1"/>
  <c r="BY63" i="1" s="1"/>
  <c r="BZ63" i="1" s="1"/>
  <c r="CA63" i="1" s="1"/>
  <c r="CB63" i="1" s="1"/>
  <c r="CC63" i="1" s="1"/>
  <c r="BW64" i="1" s="1"/>
  <c r="BV63" i="1"/>
  <c r="BX64" i="1" l="1"/>
  <c r="BY64" i="1" s="1"/>
  <c r="BZ64" i="1" s="1"/>
  <c r="CA64" i="1" s="1"/>
  <c r="CB64" i="1" s="1"/>
  <c r="CC64" i="1" s="1"/>
  <c r="BW65" i="1" s="1"/>
  <c r="BV64" i="1"/>
  <c r="BX65" i="1" l="1"/>
  <c r="BY65" i="1" s="1"/>
  <c r="BZ65" i="1" s="1"/>
  <c r="CA65" i="1" s="1"/>
  <c r="CB65" i="1" s="1"/>
  <c r="CC65" i="1" s="1"/>
  <c r="BW66" i="1" s="1"/>
  <c r="BV65" i="1"/>
  <c r="BV66" i="1" l="1"/>
  <c r="BX66" i="1"/>
  <c r="BY66" i="1" s="1"/>
  <c r="BZ66" i="1" s="1"/>
  <c r="CA66" i="1" s="1"/>
  <c r="CB66" i="1" s="1"/>
  <c r="CC66" i="1" s="1"/>
  <c r="E61" i="1"/>
  <c r="F61" i="1" s="1"/>
  <c r="G61" i="1" s="1"/>
  <c r="H61" i="1" s="1"/>
  <c r="I61" i="1" s="1"/>
  <c r="B61" i="1" l="1"/>
  <c r="C62" i="1"/>
  <c r="D62" i="1" l="1"/>
  <c r="E62" i="1" s="1"/>
  <c r="F62" i="1" s="1"/>
  <c r="G62" i="1" s="1"/>
  <c r="H62" i="1" s="1"/>
  <c r="I62" i="1" s="1"/>
  <c r="C63" i="1" s="1"/>
  <c r="B62" i="1"/>
  <c r="B63" i="1" l="1"/>
  <c r="D63" i="1"/>
  <c r="E63" i="1" s="1"/>
  <c r="F63" i="1" s="1"/>
  <c r="G63" i="1" s="1"/>
  <c r="H63" i="1" s="1"/>
  <c r="I63" i="1" s="1"/>
  <c r="C64" i="1" s="1"/>
  <c r="B64" i="1" l="1"/>
  <c r="D64" i="1"/>
  <c r="E64" i="1" s="1"/>
  <c r="F64" i="1" s="1"/>
  <c r="G64" i="1" s="1"/>
  <c r="H64" i="1" s="1"/>
  <c r="I64" i="1" s="1"/>
  <c r="C65" i="1" s="1"/>
  <c r="B65" i="1" l="1"/>
  <c r="D65" i="1"/>
  <c r="E65" i="1" s="1"/>
  <c r="F65" i="1" s="1"/>
  <c r="G65" i="1" s="1"/>
  <c r="H65" i="1" s="1"/>
  <c r="I65" i="1" s="1"/>
  <c r="C66" i="1" s="1"/>
  <c r="D66" i="1" l="1"/>
  <c r="E66" i="1" s="1"/>
  <c r="F66" i="1" s="1"/>
  <c r="G66" i="1" s="1"/>
  <c r="H66" i="1" s="1"/>
  <c r="I66" i="1" s="1"/>
  <c r="B66" i="1"/>
</calcChain>
</file>

<file path=xl/comments1.xml><?xml version="1.0" encoding="utf-8"?>
<comments xmlns="http://schemas.openxmlformats.org/spreadsheetml/2006/main">
  <authors>
    <author>TM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Gib hier die Jahreszahl ein, für die der Kalender im Tabellenblatt "Eisenhower-Matrix" generiert werden soll. Beispiel: "2018" für das Kalenderjahr 2018.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Gib hier ein "x" ein, wenn vergangene Tage im Jahreskalender (Tabellenblatt Eisenhower-Matrix) in Grau hinterlegt werden sollen.
Lass dieses Feld leer, wenn der Jahreskalender normal angezeigt werden soll.</t>
        </r>
      </text>
    </comment>
  </commentList>
</comments>
</file>

<file path=xl/sharedStrings.xml><?xml version="1.0" encoding="utf-8"?>
<sst xmlns="http://schemas.openxmlformats.org/spreadsheetml/2006/main" count="124" uniqueCount="46">
  <si>
    <t>Mo</t>
  </si>
  <si>
    <t>Di</t>
  </si>
  <si>
    <t>Mi</t>
  </si>
  <si>
    <t>Do</t>
  </si>
  <si>
    <t>Fr</t>
  </si>
  <si>
    <t>Sa</t>
  </si>
  <si>
    <t>So</t>
  </si>
  <si>
    <t>Kalender erstellen für das Jahr:</t>
  </si>
  <si>
    <t>Terminfolge 2</t>
  </si>
  <si>
    <t>Terminfolge 3</t>
  </si>
  <si>
    <t>Terminfolge 4</t>
  </si>
  <si>
    <t>Terminfolge 5</t>
  </si>
  <si>
    <t>Brückentage</t>
  </si>
  <si>
    <t>Tage in Vergangenheit grau hinterlegen:</t>
  </si>
  <si>
    <t xml:space="preserve">  &lt;-- Hier kannst du bis zu 5 Terminfolgen eingeben.</t>
  </si>
  <si>
    <t xml:space="preserve">        Beispiel in Grün: "Brückentage" --&gt; Gib hier das Datum der Brückentage ein.</t>
  </si>
  <si>
    <t xml:space="preserve">        Insgesamt stehen pro Terminfolge 50 Zellen zur Verfügung, </t>
  </si>
  <si>
    <t xml:space="preserve">        d.h. du kannst pro Terminfolge bis zu 50 Termine (Datum) eingeben.</t>
  </si>
  <si>
    <t>Version 1.0</t>
  </si>
  <si>
    <t>Allgemeine Information über diese Vorlage</t>
  </si>
  <si>
    <t>Eingabemöglichkeiten</t>
  </si>
  <si>
    <t>Allgemeine Hinweise</t>
  </si>
  <si>
    <t>Hier gibt es weitere, kostenlose Excel-Vorlagen:</t>
  </si>
  <si>
    <t>http://www.alle-meine-vorlagen.de/</t>
  </si>
  <si>
    <t>￭ FotoDoku - Erstellen Sie ihre individuellen Foto-Dokumentationen, Bautagebücher, Projektbilder-Dokus …</t>
  </si>
  <si>
    <t>￭ Kostenkontrolle-Haushaltsbuch - So hast du deine Kosten im Griff</t>
  </si>
  <si>
    <t>￭ Protokoll Vorlage für Excel</t>
  </si>
  <si>
    <t>oder</t>
  </si>
  <si>
    <t>￭ Arbeitszeitnachweis</t>
  </si>
  <si>
    <t>￭ Anwesenheitsliste</t>
  </si>
  <si>
    <t>￭ Notenspiegel</t>
  </si>
  <si>
    <t>￭ Hausaufgabenplaner</t>
  </si>
  <si>
    <t>￭ AMV-Jahreskalender 2017</t>
  </si>
  <si>
    <t>￭ Telefonnotiz</t>
  </si>
  <si>
    <t>￭ Inventarliste</t>
  </si>
  <si>
    <t>￭ Familienkalender</t>
  </si>
  <si>
    <t>￭ Redaktionsplaner</t>
  </si>
  <si>
    <t>￭ Energie-Verbrauchskosten-Kontrolle</t>
  </si>
  <si>
    <t>Um nur einige zu nennen...</t>
  </si>
  <si>
    <t xml:space="preserve">Einfach mal vorbeischauen unter: </t>
  </si>
  <si>
    <t>Eisenhower-Matrix</t>
  </si>
  <si>
    <t>Das Eisenhower-Prinzip ist eine bekannte Technik aus dem Zeitmanagement (auch Eisenhauer-Matrix oder Eisenhower-Methode genannt). Mit Hilfe dieser Technik werden anstehende Aufgaben in 4 Kategorien eingeteilt. Das Ziel ist die Priorisierung und Unterscheidung der Aufgaben in wichtig und dringend.</t>
  </si>
  <si>
    <t>Der Kalender im unteren Bereich dient zur Orientierung. Wenn viele Aufgaben anfallen oder terminiert werden müssen, ist es hilfreich, einen Kalender zur Hand zu haben. In diesen Kalender können 5 Terminserien, z.B. für Brückentage (Tabellenblatt Einstellungen) mit je 50 Terminen farblich hervorgehoben werden. So weisst du immer, welche Tage besonders berücksichtigt werden müssen.</t>
  </si>
  <si>
    <t>Die Vorlage ist komplett offen. So kannst du diese Vorlage leicht deinen Bedürfnissen anpassen, d.h. für dich optimieren.</t>
  </si>
  <si>
    <t>￭ Projektplan Pro für Excel - Plane deine Projekte</t>
  </si>
  <si>
    <t>www.alle-meine-vorlagen.de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</si>
</sst>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d"/>
    <numFmt numFmtId="166" formatCode="mmmm\ yy"/>
  </numFmts>
  <fonts count="3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0"/>
      <name val="Arial"/>
      <family val="2"/>
    </font>
    <font>
      <sz val="6"/>
      <color theme="1"/>
      <name val="Arial"/>
      <family val="2"/>
    </font>
    <font>
      <sz val="13"/>
      <color theme="0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 tint="0.249977111117893"/>
      <name val="Calibri"/>
      <family val="2"/>
      <scheme val="minor"/>
    </font>
    <font>
      <sz val="9"/>
      <color indexed="81"/>
      <name val="Tahoma"/>
      <family val="2"/>
    </font>
    <font>
      <i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u/>
      <sz val="14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theme="4"/>
      </patternFill>
    </fill>
    <fill>
      <patternFill patternType="solid">
        <fgColor rgb="FFFC96DA"/>
        <bgColor indexed="64"/>
      </patternFill>
    </fill>
    <fill>
      <patternFill patternType="solid">
        <fgColor rgb="FFF935B8"/>
        <bgColor theme="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hair">
        <color auto="1"/>
      </right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hair">
        <color auto="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0.39994506668294322"/>
      </left>
      <right/>
      <top style="medium">
        <color theme="4" tint="-0.24994659260841701"/>
      </top>
      <bottom/>
      <diagonal/>
    </border>
    <border>
      <left/>
      <right/>
      <top/>
      <bottom style="double">
        <color rgb="FF00B05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9" fillId="7" borderId="0" xfId="0" applyNumberFormat="1" applyFont="1" applyFill="1" applyBorder="1" applyAlignment="1">
      <alignment horizontal="center" vertical="center"/>
    </xf>
    <xf numFmtId="14" fontId="0" fillId="10" borderId="1" xfId="0" applyNumberFormat="1" applyFont="1" applyFill="1" applyBorder="1" applyAlignment="1">
      <alignment horizontal="center" vertical="center"/>
    </xf>
    <xf numFmtId="14" fontId="0" fillId="11" borderId="1" xfId="0" applyNumberFormat="1" applyFont="1" applyFill="1" applyBorder="1" applyAlignment="1">
      <alignment horizontal="center" vertical="center"/>
    </xf>
    <xf numFmtId="14" fontId="0" fillId="12" borderId="1" xfId="0" applyNumberFormat="1" applyFont="1" applyFill="1" applyBorder="1" applyAlignment="1">
      <alignment horizontal="center" vertical="center"/>
    </xf>
    <xf numFmtId="14" fontId="0" fillId="12" borderId="2" xfId="0" applyNumberFormat="1" applyFont="1" applyFill="1" applyBorder="1" applyAlignment="1">
      <alignment horizontal="center" vertical="center"/>
    </xf>
    <xf numFmtId="14" fontId="9" fillId="13" borderId="0" xfId="0" applyNumberFormat="1" applyFont="1" applyFill="1" applyBorder="1" applyAlignment="1">
      <alignment horizontal="center" vertical="center"/>
    </xf>
    <xf numFmtId="14" fontId="0" fillId="9" borderId="3" xfId="0" applyNumberFormat="1" applyFont="1" applyFill="1" applyBorder="1" applyAlignment="1">
      <alignment horizontal="center" vertical="center"/>
    </xf>
    <xf numFmtId="14" fontId="0" fillId="10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14" fontId="9" fillId="15" borderId="0" xfId="0" applyNumberFormat="1" applyFont="1" applyFill="1" applyAlignment="1">
      <alignment horizontal="center" vertical="center"/>
    </xf>
    <xf numFmtId="14" fontId="0" fillId="14" borderId="3" xfId="0" applyNumberFormat="1" applyFont="1" applyFill="1" applyBorder="1" applyAlignment="1">
      <alignment horizontal="center" vertical="center"/>
    </xf>
    <xf numFmtId="14" fontId="0" fillId="14" borderId="2" xfId="0" applyNumberFormat="1" applyFont="1" applyFill="1" applyBorder="1" applyAlignment="1">
      <alignment horizontal="center" vertical="center"/>
    </xf>
    <xf numFmtId="14" fontId="0" fillId="14" borderId="1" xfId="0" applyNumberFormat="1" applyFont="1" applyFill="1" applyBorder="1" applyAlignment="1">
      <alignment horizontal="center" vertical="center"/>
    </xf>
    <xf numFmtId="0" fontId="10" fillId="0" borderId="0" xfId="0" applyFont="1"/>
    <xf numFmtId="14" fontId="9" fillId="17" borderId="0" xfId="0" applyNumberFormat="1" applyFont="1" applyFill="1" applyAlignment="1">
      <alignment horizontal="center" vertical="center"/>
    </xf>
    <xf numFmtId="14" fontId="0" fillId="16" borderId="3" xfId="0" applyNumberFormat="1" applyFont="1" applyFill="1" applyBorder="1" applyAlignment="1">
      <alignment horizontal="center" vertical="center"/>
    </xf>
    <xf numFmtId="14" fontId="0" fillId="16" borderId="2" xfId="0" applyNumberFormat="1" applyFont="1" applyFill="1" applyBorder="1" applyAlignment="1">
      <alignment horizontal="center" vertical="center"/>
    </xf>
    <xf numFmtId="14" fontId="0" fillId="16" borderId="1" xfId="0" applyNumberFormat="1" applyFont="1" applyFill="1" applyBorder="1" applyAlignment="1">
      <alignment horizontal="center" vertical="center"/>
    </xf>
    <xf numFmtId="14" fontId="0" fillId="18" borderId="3" xfId="0" applyNumberFormat="1" applyFont="1" applyFill="1" applyBorder="1" applyAlignment="1">
      <alignment horizontal="center" vertical="center"/>
    </xf>
    <xf numFmtId="14" fontId="0" fillId="18" borderId="2" xfId="0" applyNumberFormat="1" applyFont="1" applyFill="1" applyBorder="1" applyAlignment="1">
      <alignment horizontal="center"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9" fillId="19" borderId="0" xfId="0" applyNumberFormat="1" applyFont="1" applyFill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5" fontId="17" fillId="0" borderId="0" xfId="0" applyNumberFormat="1" applyFont="1" applyBorder="1" applyAlignment="1">
      <alignment horizontal="center" vertical="center"/>
    </xf>
    <xf numFmtId="165" fontId="17" fillId="3" borderId="0" xfId="0" applyNumberFormat="1" applyFont="1" applyFill="1" applyBorder="1" applyAlignment="1">
      <alignment horizontal="center" vertical="center"/>
    </xf>
    <xf numFmtId="165" fontId="18" fillId="5" borderId="9" xfId="0" applyNumberFormat="1" applyFont="1" applyFill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165" fontId="17" fillId="3" borderId="11" xfId="0" applyNumberFormat="1" applyFont="1" applyFill="1" applyBorder="1" applyAlignment="1">
      <alignment horizontal="center" vertical="center"/>
    </xf>
    <xf numFmtId="165" fontId="17" fillId="5" borderId="12" xfId="0" applyNumberFormat="1" applyFont="1" applyFill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center" vertical="center"/>
    </xf>
    <xf numFmtId="165" fontId="17" fillId="5" borderId="1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5" fillId="20" borderId="0" xfId="0" applyFont="1" applyFill="1" applyBorder="1"/>
    <xf numFmtId="0" fontId="20" fillId="20" borderId="0" xfId="0" applyFont="1" applyFill="1" applyBorder="1"/>
    <xf numFmtId="0" fontId="2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7" fillId="0" borderId="0" xfId="0" applyFont="1"/>
    <xf numFmtId="0" fontId="28" fillId="20" borderId="0" xfId="0" applyFont="1" applyFill="1" applyBorder="1"/>
    <xf numFmtId="0" fontId="17" fillId="0" borderId="0" xfId="0" applyFont="1" applyAlignment="1">
      <alignment vertical="top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29" fillId="0" borderId="0" xfId="0" applyFont="1" applyBorder="1" applyAlignment="1"/>
    <xf numFmtId="0" fontId="30" fillId="0" borderId="0" xfId="1" applyFont="1" applyFill="1" applyBorder="1" applyAlignment="1">
      <alignment horizontal="left"/>
    </xf>
    <xf numFmtId="0" fontId="24" fillId="0" borderId="0" xfId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24" fillId="0" borderId="0" xfId="1" applyFont="1" applyAlignment="1">
      <alignment horizontal="left" indent="1"/>
    </xf>
    <xf numFmtId="0" fontId="32" fillId="0" borderId="0" xfId="0" applyFont="1" applyAlignment="1">
      <alignment horizontal="left"/>
    </xf>
    <xf numFmtId="0" fontId="33" fillId="0" borderId="0" xfId="1" applyFont="1" applyAlignment="1">
      <alignment horizontal="left" indent="1"/>
    </xf>
    <xf numFmtId="0" fontId="34" fillId="0" borderId="0" xfId="0" applyFont="1" applyAlignment="1">
      <alignment horizontal="left" indent="1"/>
    </xf>
    <xf numFmtId="0" fontId="35" fillId="0" borderId="0" xfId="0" applyFont="1" applyAlignment="1">
      <alignment horizontal="right"/>
    </xf>
    <xf numFmtId="0" fontId="0" fillId="0" borderId="0" xfId="0" applyFont="1"/>
    <xf numFmtId="0" fontId="0" fillId="0" borderId="14" xfId="0" applyFont="1" applyBorder="1"/>
    <xf numFmtId="0" fontId="29" fillId="0" borderId="0" xfId="0" applyFont="1" applyAlignment="1">
      <alignment horizontal="left" indent="1"/>
    </xf>
    <xf numFmtId="0" fontId="30" fillId="0" borderId="0" xfId="1" applyFont="1" applyFill="1" applyBorder="1" applyAlignment="1">
      <alignment horizontal="left" indent="1"/>
    </xf>
    <xf numFmtId="14" fontId="12" fillId="12" borderId="0" xfId="0" applyNumberFormat="1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12" fillId="18" borderId="0" xfId="0" applyNumberFormat="1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/>
    </xf>
    <xf numFmtId="14" fontId="12" fillId="16" borderId="0" xfId="0" applyNumberFormat="1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14" fontId="12" fillId="14" borderId="0" xfId="0" applyNumberFormat="1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14" fontId="12" fillId="8" borderId="0" xfId="0" applyNumberFormat="1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6" fontId="19" fillId="4" borderId="6" xfId="0" applyNumberFormat="1" applyFont="1" applyFill="1" applyBorder="1" applyAlignment="1">
      <alignment horizontal="center" vertical="center"/>
    </xf>
    <xf numFmtId="166" fontId="19" fillId="4" borderId="7" xfId="0" applyNumberFormat="1" applyFont="1" applyFill="1" applyBorder="1" applyAlignment="1">
      <alignment horizontal="center" vertical="center"/>
    </xf>
    <xf numFmtId="0" fontId="24" fillId="0" borderId="0" xfId="1" applyFill="1" applyAlignment="1">
      <alignment horizontal="right"/>
    </xf>
    <xf numFmtId="0" fontId="36" fillId="0" borderId="0" xfId="1" applyFont="1" applyAlignment="1">
      <alignment horizontal="right" vertical="center"/>
    </xf>
  </cellXfs>
  <cellStyles count="2">
    <cellStyle name="Link" xfId="1" builtinId="8"/>
    <cellStyle name="Standard" xfId="0" builtinId="0"/>
  </cellStyles>
  <dxfs count="16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78DDB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96D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numFmt numFmtId="19" formatCode="dd/mm/yyyy"/>
      <fill>
        <patternFill patternType="solid">
          <fgColor theme="4"/>
          <bgColor rgb="FF92D05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C96DA"/>
      <color rgb="FFF78DDB"/>
      <color rgb="FFF935B8"/>
      <color rgb="FFEB0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11205</xdr:colOff>
      <xdr:row>4</xdr:row>
      <xdr:rowOff>44823</xdr:rowOff>
    </xdr:from>
    <xdr:to>
      <xdr:col>12</xdr:col>
      <xdr:colOff>156882</xdr:colOff>
      <xdr:row>8</xdr:row>
      <xdr:rowOff>89647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56764" y="806823"/>
          <a:ext cx="907677" cy="8068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0070C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6000">
              <a:solidFill>
                <a:srgbClr val="FF0000"/>
              </a:solidFill>
              <a:sym typeface="Wingdings"/>
            </a:rPr>
            <a:t></a:t>
          </a:r>
          <a:endParaRPr lang="de-DE" sz="60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169430</xdr:colOff>
      <xdr:row>5</xdr:row>
      <xdr:rowOff>12598</xdr:rowOff>
    </xdr:from>
    <xdr:to>
      <xdr:col>92</xdr:col>
      <xdr:colOff>23053</xdr:colOff>
      <xdr:row>51</xdr:row>
      <xdr:rowOff>12605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611787" y="965098"/>
          <a:ext cx="15855623" cy="8763007"/>
          <a:chOff x="954363" y="1798542"/>
          <a:chExt cx="16121506" cy="8763007"/>
        </a:xfrm>
      </xdr:grpSpPr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1013237" y="9370924"/>
            <a:ext cx="4548187" cy="1190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2200" b="1">
                <a:solidFill>
                  <a:schemeClr val="accent4">
                    <a:lumMod val="75000"/>
                  </a:schemeClr>
                </a:solidFill>
              </a:rPr>
              <a:t>[C] nicht wichtig</a:t>
            </a:r>
            <a:r>
              <a:rPr lang="de-DE" sz="2200" b="1" baseline="0">
                <a:solidFill>
                  <a:schemeClr val="accent4">
                    <a:lumMod val="75000"/>
                  </a:schemeClr>
                </a:solidFill>
              </a:rPr>
              <a:t> / aber dringend</a:t>
            </a:r>
            <a:endParaRPr lang="de-DE" sz="2200" b="1">
              <a:solidFill>
                <a:schemeClr val="accent4">
                  <a:lumMod val="75000"/>
                </a:schemeClr>
              </a:solidFill>
            </a:endParaRPr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2238159" y="1857375"/>
            <a:ext cx="4548187" cy="1190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2200" b="1">
                <a:solidFill>
                  <a:srgbClr val="00B050"/>
                </a:solidFill>
              </a:rPr>
              <a:t>[B] wichtig / nicht</a:t>
            </a:r>
            <a:r>
              <a:rPr lang="de-DE" sz="2200" b="1" baseline="0">
                <a:solidFill>
                  <a:srgbClr val="00B050"/>
                </a:solidFill>
              </a:rPr>
              <a:t> dringend</a:t>
            </a:r>
            <a:endParaRPr lang="de-DE" sz="2200" b="1">
              <a:solidFill>
                <a:srgbClr val="00B050"/>
              </a:solidFill>
            </a:endParaRPr>
          </a:p>
        </xdr:txBody>
      </xdr:sp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755950" y="1798542"/>
            <a:ext cx="4548187" cy="119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DE" sz="2200" b="1">
                <a:solidFill>
                  <a:srgbClr val="FF0000"/>
                </a:solidFill>
              </a:rPr>
              <a:t>[A]</a:t>
            </a:r>
            <a:r>
              <a:rPr lang="de-DE" sz="2200" b="1" baseline="0">
                <a:solidFill>
                  <a:srgbClr val="FF0000"/>
                </a:solidFill>
              </a:rPr>
              <a:t> </a:t>
            </a:r>
            <a:r>
              <a:rPr lang="de-DE" sz="2200" b="1">
                <a:solidFill>
                  <a:srgbClr val="FF0000"/>
                </a:solidFill>
              </a:rPr>
              <a:t>wichtig</a:t>
            </a:r>
            <a:r>
              <a:rPr lang="de-DE" sz="2200" b="1" baseline="0">
                <a:solidFill>
                  <a:srgbClr val="FF0000"/>
                </a:solidFill>
              </a:rPr>
              <a:t> / und dringend</a:t>
            </a:r>
            <a:endParaRPr lang="de-DE" sz="2200" b="1">
              <a:solidFill>
                <a:srgbClr val="FF0000"/>
              </a:solidFill>
            </a:endParaRPr>
          </a:p>
        </xdr:txBody>
      </xdr:sp>
      <xdr:sp macro="" textlink="">
        <xdr:nvSpPr>
          <xdr:cNvPr id="3" name="Bo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flipH="1">
            <a:off x="8540256" y="2062162"/>
            <a:ext cx="8509493" cy="7248158"/>
          </a:xfrm>
          <a:prstGeom prst="arc">
            <a:avLst>
              <a:gd name="adj1" fmla="val 16654500"/>
              <a:gd name="adj2" fmla="val 96271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8" name="Wolk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7099664" y="5112360"/>
            <a:ext cx="2740029" cy="1524000"/>
          </a:xfrm>
          <a:prstGeom prst="cloud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2000" b="1">
                <a:latin typeface="Arial" panose="020B0604020202020204" pitchFamily="34" charset="0"/>
                <a:cs typeface="Arial" panose="020B0604020202020204" pitchFamily="34" charset="0"/>
              </a:rPr>
              <a:t>Pendenzen</a:t>
            </a:r>
          </a:p>
        </xdr:txBody>
      </xdr:sp>
      <xdr:sp macro="" textlink="">
        <xdr:nvSpPr>
          <xdr:cNvPr id="7" name="Bo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21150479">
            <a:off x="1643701" y="2000115"/>
            <a:ext cx="6771426" cy="7081471"/>
          </a:xfrm>
          <a:prstGeom prst="arc">
            <a:avLst>
              <a:gd name="adj1" fmla="val 16636732"/>
              <a:gd name="adj2" fmla="val 96271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1" name="Bogen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11132281" flipH="1">
            <a:off x="954363" y="2843323"/>
            <a:ext cx="7462839" cy="6762647"/>
          </a:xfrm>
          <a:prstGeom prst="arc">
            <a:avLst>
              <a:gd name="adj1" fmla="val 16831283"/>
              <a:gd name="adj2" fmla="val 96271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3" name="Bogen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 rot="16645252" flipH="1">
            <a:off x="9339032" y="1885948"/>
            <a:ext cx="6886512" cy="8495075"/>
          </a:xfrm>
          <a:prstGeom prst="arc">
            <a:avLst>
              <a:gd name="adj1" fmla="val 16677405"/>
              <a:gd name="adj2" fmla="val 673271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2518159" y="9334502"/>
            <a:ext cx="4557710" cy="1190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2200" b="1">
                <a:solidFill>
                  <a:schemeClr val="tx1">
                    <a:lumMod val="65000"/>
                    <a:lumOff val="35000"/>
                  </a:schemeClr>
                </a:solidFill>
              </a:rPr>
              <a:t>[D] nicht wichtig / </a:t>
            </a:r>
            <a:r>
              <a:rPr lang="de-DE" sz="22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nicht dringend</a:t>
            </a:r>
            <a:endParaRPr lang="de-DE" sz="2200" b="1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85</xdr:col>
      <xdr:colOff>22412</xdr:colOff>
      <xdr:row>4</xdr:row>
      <xdr:rowOff>78441</xdr:rowOff>
    </xdr:from>
    <xdr:to>
      <xdr:col>89</xdr:col>
      <xdr:colOff>168089</xdr:colOff>
      <xdr:row>8</xdr:row>
      <xdr:rowOff>123265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136471" y="840441"/>
          <a:ext cx="907677" cy="8068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rgbClr val="0070C0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6000" b="1">
              <a:solidFill>
                <a:srgbClr val="00B050"/>
              </a:solidFill>
              <a:sym typeface="Wingdings"/>
            </a:rPr>
            <a:t></a:t>
          </a:r>
          <a:endParaRPr lang="de-DE" sz="6000" b="1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145676</xdr:colOff>
      <xdr:row>43</xdr:row>
      <xdr:rowOff>134471</xdr:rowOff>
    </xdr:from>
    <xdr:to>
      <xdr:col>8</xdr:col>
      <xdr:colOff>156881</xdr:colOff>
      <xdr:row>48</xdr:row>
      <xdr:rowOff>56032</xdr:rowOff>
    </xdr:to>
    <xdr:sp macro="" textlink="">
      <xdr:nvSpPr>
        <xdr:cNvPr id="19" name="Ovale Legend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48235" y="8325971"/>
          <a:ext cx="1154205" cy="874061"/>
        </a:xfrm>
        <a:prstGeom prst="wedgeEllipseCallout">
          <a:avLst/>
        </a:prstGeom>
        <a:solidFill>
          <a:schemeClr val="accent4">
            <a:lumMod val="60000"/>
            <a:lumOff val="40000"/>
          </a:schemeClr>
        </a:solidFill>
        <a:effectLst>
          <a:glow rad="1397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DE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11205</xdr:colOff>
      <xdr:row>43</xdr:row>
      <xdr:rowOff>67236</xdr:rowOff>
    </xdr:from>
    <xdr:to>
      <xdr:col>95</xdr:col>
      <xdr:colOff>22411</xdr:colOff>
      <xdr:row>48</xdr:row>
      <xdr:rowOff>67236</xdr:rowOff>
    </xdr:to>
    <xdr:sp macro="" textlink="">
      <xdr:nvSpPr>
        <xdr:cNvPr id="20" name="Flussdiagramm: Zusammenführung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077764" y="8258736"/>
          <a:ext cx="963706" cy="952500"/>
        </a:xfrm>
        <a:prstGeom prst="flowChartSummingJunction">
          <a:avLst/>
        </a:prstGeom>
        <a:solidFill>
          <a:schemeClr val="bg1">
            <a:lumMod val="75000"/>
          </a:schemeClr>
        </a:solidFill>
        <a:ln>
          <a:solidFill>
            <a:srgbClr val="0070C0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85</xdr:col>
      <xdr:colOff>145682</xdr:colOff>
      <xdr:row>48</xdr:row>
      <xdr:rowOff>100851</xdr:rowOff>
    </xdr:from>
    <xdr:to>
      <xdr:col>99</xdr:col>
      <xdr:colOff>123271</xdr:colOff>
      <xdr:row>49</xdr:row>
      <xdr:rowOff>168087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259741" y="9244851"/>
          <a:ext cx="2622177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0" i="1">
              <a:solidFill>
                <a:schemeClr val="tx1">
                  <a:lumMod val="50000"/>
                  <a:lumOff val="50000"/>
                </a:schemeClr>
              </a:solidFill>
            </a:rPr>
            <a:t>löschen</a:t>
          </a:r>
        </a:p>
      </xdr:txBody>
    </xdr:sp>
    <xdr:clientData/>
  </xdr:twoCellAnchor>
  <xdr:twoCellAnchor>
    <xdr:from>
      <xdr:col>80</xdr:col>
      <xdr:colOff>109326</xdr:colOff>
      <xdr:row>9</xdr:row>
      <xdr:rowOff>12596</xdr:rowOff>
    </xdr:from>
    <xdr:to>
      <xdr:col>94</xdr:col>
      <xdr:colOff>64503</xdr:colOff>
      <xdr:row>10</xdr:row>
      <xdr:rowOff>79832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270885" y="1727096"/>
          <a:ext cx="2622177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0" i="1">
              <a:solidFill>
                <a:srgbClr val="00B050"/>
              </a:solidFill>
            </a:rPr>
            <a:t>planen</a:t>
          </a:r>
        </a:p>
      </xdr:txBody>
    </xdr:sp>
    <xdr:clientData/>
  </xdr:twoCellAnchor>
  <xdr:twoCellAnchor>
    <xdr:from>
      <xdr:col>3</xdr:col>
      <xdr:colOff>78440</xdr:colOff>
      <xdr:row>8</xdr:row>
      <xdr:rowOff>168088</xdr:rowOff>
    </xdr:from>
    <xdr:to>
      <xdr:col>17</xdr:col>
      <xdr:colOff>33617</xdr:colOff>
      <xdr:row>10</xdr:row>
      <xdr:rowOff>44824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71499" y="1692088"/>
          <a:ext cx="2622177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0" i="1">
              <a:solidFill>
                <a:srgbClr val="FF0000"/>
              </a:solidFill>
            </a:rPr>
            <a:t>erledigen</a:t>
          </a:r>
        </a:p>
      </xdr:txBody>
    </xdr:sp>
    <xdr:clientData/>
  </xdr:twoCellAnchor>
  <xdr:twoCellAnchor>
    <xdr:from>
      <xdr:col>1</xdr:col>
      <xdr:colOff>187769</xdr:colOff>
      <xdr:row>49</xdr:row>
      <xdr:rowOff>23804</xdr:rowOff>
    </xdr:from>
    <xdr:to>
      <xdr:col>9</xdr:col>
      <xdr:colOff>1</xdr:colOff>
      <xdr:row>50</xdr:row>
      <xdr:rowOff>112059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9828" y="9358304"/>
          <a:ext cx="1336232" cy="27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0" i="1">
              <a:solidFill>
                <a:schemeClr val="accent4">
                  <a:lumMod val="50000"/>
                </a:schemeClr>
              </a:solidFill>
            </a:rPr>
            <a:t>delegieren</a:t>
          </a:r>
        </a:p>
      </xdr:txBody>
    </xdr:sp>
    <xdr:clientData/>
  </xdr:twoCellAnchor>
  <xdr:twoCellAnchor>
    <xdr:from>
      <xdr:col>47</xdr:col>
      <xdr:colOff>155863</xdr:colOff>
      <xdr:row>1</xdr:row>
      <xdr:rowOff>17318</xdr:rowOff>
    </xdr:from>
    <xdr:to>
      <xdr:col>47</xdr:col>
      <xdr:colOff>155863</xdr:colOff>
      <xdr:row>22</xdr:row>
      <xdr:rowOff>51955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9040090" y="207818"/>
          <a:ext cx="0" cy="4035137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155863</xdr:colOff>
      <xdr:row>30</xdr:row>
      <xdr:rowOff>190477</xdr:rowOff>
    </xdr:from>
    <xdr:to>
      <xdr:col>47</xdr:col>
      <xdr:colOff>155863</xdr:colOff>
      <xdr:row>54</xdr:row>
      <xdr:rowOff>155865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9040090" y="5905477"/>
          <a:ext cx="0" cy="4537388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34631</xdr:colOff>
      <xdr:row>26</xdr:row>
      <xdr:rowOff>17318</xdr:rowOff>
    </xdr:from>
    <xdr:to>
      <xdr:col>91</xdr:col>
      <xdr:colOff>86591</xdr:colOff>
      <xdr:row>26</xdr:row>
      <xdr:rowOff>51956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0442858" y="4970318"/>
          <a:ext cx="6909960" cy="34638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138594</xdr:colOff>
      <xdr:row>26</xdr:row>
      <xdr:rowOff>34636</xdr:rowOff>
    </xdr:from>
    <xdr:to>
      <xdr:col>40</xdr:col>
      <xdr:colOff>54</xdr:colOff>
      <xdr:row>26</xdr:row>
      <xdr:rowOff>69274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640821" y="4987636"/>
          <a:ext cx="6909960" cy="34638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34636</xdr:colOff>
      <xdr:row>0</xdr:row>
      <xdr:rowOff>5</xdr:rowOff>
    </xdr:from>
    <xdr:to>
      <xdr:col>68</xdr:col>
      <xdr:colOff>69272</xdr:colOff>
      <xdr:row>3</xdr:row>
      <xdr:rowOff>69277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08863" y="5"/>
          <a:ext cx="7845136" cy="640772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000" b="1">
              <a:solidFill>
                <a:schemeClr val="bg1"/>
              </a:solidFill>
            </a:rPr>
            <a:t>Eisenhower Matrix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4000499</xdr:colOff>
      <xdr:row>0</xdr:row>
      <xdr:rowOff>180975</xdr:rowOff>
    </xdr:from>
    <xdr:to>
      <xdr:col>2</xdr:col>
      <xdr:colOff>714374</xdr:colOff>
      <xdr:row>2</xdr:row>
      <xdr:rowOff>174217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34F54-D263-4C55-8B9F-30E31A052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499" y="18097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ter-Software/Website%20-%20Alle_meine_Vorlagen.de/Hochgeladen/45%20Personalplaner/Personalpla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planer"/>
      <sheetName val="Feiertage und Ferien"/>
      <sheetName val="Info"/>
    </sheetNames>
    <sheetDataSet>
      <sheetData sheetId="0"/>
      <sheetData sheetId="1">
        <row r="5">
          <cell r="G5">
            <v>42736</v>
          </cell>
          <cell r="H5" t="str">
            <v>Neujahr</v>
          </cell>
        </row>
        <row r="6">
          <cell r="G6">
            <v>42839</v>
          </cell>
          <cell r="H6" t="str">
            <v>Karfreitag</v>
          </cell>
        </row>
        <row r="7">
          <cell r="G7">
            <v>42841</v>
          </cell>
          <cell r="H7" t="str">
            <v>Ostersonntag</v>
          </cell>
        </row>
        <row r="8">
          <cell r="G8">
            <v>42842</v>
          </cell>
          <cell r="H8" t="str">
            <v>Ostermontag</v>
          </cell>
        </row>
        <row r="9">
          <cell r="G9">
            <v>42856</v>
          </cell>
          <cell r="H9" t="str">
            <v>1. Mai/Tag der Arbeit</v>
          </cell>
        </row>
        <row r="10">
          <cell r="G10">
            <v>42880</v>
          </cell>
          <cell r="H10" t="str">
            <v>Ch. Himmelfahrt (Vatertag)</v>
          </cell>
        </row>
        <row r="11">
          <cell r="G11">
            <v>42890</v>
          </cell>
          <cell r="H11" t="str">
            <v>Pfingstsonntag</v>
          </cell>
        </row>
        <row r="12">
          <cell r="G12">
            <v>42891</v>
          </cell>
          <cell r="H12" t="str">
            <v>Pfingstmontag</v>
          </cell>
        </row>
        <row r="13">
          <cell r="G13">
            <v>43011</v>
          </cell>
          <cell r="H13" t="str">
            <v>Tag d. Deut. Einheit</v>
          </cell>
        </row>
        <row r="14">
          <cell r="G14">
            <v>43039</v>
          </cell>
          <cell r="H14" t="str">
            <v>Reformationstag</v>
          </cell>
        </row>
        <row r="15">
          <cell r="G15">
            <v>43094</v>
          </cell>
          <cell r="H15" t="str">
            <v>1. Weihnachtstag</v>
          </cell>
        </row>
        <row r="16">
          <cell r="G16">
            <v>43095</v>
          </cell>
          <cell r="H16" t="str">
            <v>2. Weihnachtstag</v>
          </cell>
        </row>
        <row r="21">
          <cell r="G21">
            <v>42741</v>
          </cell>
          <cell r="H21" t="str">
            <v>Heilige 3 Könige</v>
          </cell>
        </row>
        <row r="22">
          <cell r="G22">
            <v>42901</v>
          </cell>
          <cell r="H22" t="str">
            <v>Fronleichnam</v>
          </cell>
        </row>
        <row r="23">
          <cell r="G23">
            <v>43040</v>
          </cell>
          <cell r="H23" t="str">
            <v>Allerheiligen</v>
          </cell>
        </row>
        <row r="25">
          <cell r="G25">
            <v>42767</v>
          </cell>
          <cell r="H25" t="str">
            <v>Geburtstag Hans Muster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elle2" displayName="Tabelle2" ref="E3:I53" totalsRowShown="0" headerRowDxfId="15" dataDxfId="14" tableBorderDxfId="13">
  <autoFilter ref="E3:I53"/>
  <tableColumns count="5">
    <tableColumn id="1" name="Brückentage" dataDxfId="12"/>
    <tableColumn id="2" name="Terminfolge 2" dataDxfId="11"/>
    <tableColumn id="3" name="Terminfolge 3" dataDxfId="10"/>
    <tableColumn id="4" name="Terminfolge 4" dataDxfId="9"/>
    <tableColumn id="5" name="Terminfolge 5" dataDxfId="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lle-meine-vorlagen.de/kostenkontrolle-haushaltsbuch-2-02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lle-meine-vorlagen.de/fotodoku/" TargetMode="External"/><Relationship Id="rId1" Type="http://schemas.openxmlformats.org/officeDocument/2006/relationships/hyperlink" Target="http://www.alle-meine-vorlagen.de/" TargetMode="External"/><Relationship Id="rId6" Type="http://schemas.openxmlformats.org/officeDocument/2006/relationships/hyperlink" Target="http://www.alle-meine-vorlagen.de/" TargetMode="External"/><Relationship Id="rId5" Type="http://schemas.openxmlformats.org/officeDocument/2006/relationships/hyperlink" Target="http://www.alle-meine-vorlagen.de/protokoll-vorlage/" TargetMode="External"/><Relationship Id="rId4" Type="http://schemas.openxmlformats.org/officeDocument/2006/relationships/hyperlink" Target="http://www.alle-meine-vorlagen.de/projektplan-p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2:CS75"/>
  <sheetViews>
    <sheetView showGridLines="0" tabSelected="1" zoomScale="70" zoomScaleNormal="70" workbookViewId="0">
      <selection activeCell="DG71" sqref="DG71"/>
    </sheetView>
  </sheetViews>
  <sheetFormatPr baseColWidth="10" defaultRowHeight="15" x14ac:dyDescent="0.25"/>
  <cols>
    <col min="1" max="1" width="1.7109375" customWidth="1"/>
    <col min="2" max="2" width="2.85546875" style="6" customWidth="1"/>
    <col min="3" max="9" width="2.85546875" customWidth="1"/>
    <col min="10" max="10" width="2.85546875" style="6" customWidth="1"/>
    <col min="11" max="17" width="2.85546875" customWidth="1"/>
    <col min="18" max="18" width="2.85546875" style="6" customWidth="1"/>
    <col min="19" max="25" width="2.85546875" customWidth="1"/>
    <col min="26" max="26" width="2.85546875" style="6" customWidth="1"/>
    <col min="27" max="33" width="2.85546875" customWidth="1"/>
    <col min="34" max="34" width="2.85546875" style="6" customWidth="1"/>
    <col min="35" max="41" width="2.85546875" customWidth="1"/>
    <col min="42" max="42" width="2.85546875" style="6" customWidth="1"/>
    <col min="43" max="49" width="2.85546875" customWidth="1"/>
    <col min="50" max="50" width="2.85546875" style="6" customWidth="1"/>
    <col min="51" max="57" width="2.85546875" customWidth="1"/>
    <col min="58" max="58" width="2.85546875" style="6" customWidth="1"/>
    <col min="59" max="65" width="2.85546875" customWidth="1"/>
    <col min="66" max="66" width="2.85546875" style="6" customWidth="1"/>
    <col min="67" max="73" width="2.85546875" customWidth="1"/>
    <col min="74" max="74" width="2.85546875" style="6" customWidth="1"/>
    <col min="75" max="81" width="2.85546875" customWidth="1"/>
    <col min="82" max="82" width="2.85546875" style="6" customWidth="1"/>
    <col min="83" max="89" width="2.85546875" customWidth="1"/>
    <col min="90" max="90" width="2.85546875" style="6" customWidth="1"/>
    <col min="91" max="97" width="2.85546875" customWidth="1"/>
    <col min="98" max="98" width="1.42578125" customWidth="1"/>
    <col min="99" max="136" width="2.7109375" customWidth="1"/>
  </cols>
  <sheetData>
    <row r="42" spans="31:31" x14ac:dyDescent="0.25">
      <c r="AE42" s="46"/>
    </row>
    <row r="53" spans="2:97" x14ac:dyDescent="0.25">
      <c r="AK53" s="13"/>
    </row>
    <row r="56" spans="2:97" x14ac:dyDescent="0.25">
      <c r="BV56" s="7"/>
    </row>
    <row r="58" spans="2:97" ht="15.75" thickBot="1" x14ac:dyDescent="0.3">
      <c r="B58" s="7"/>
    </row>
    <row r="59" spans="2:97" x14ac:dyDescent="0.25">
      <c r="B59" s="38">
        <v>1</v>
      </c>
      <c r="C59" s="91">
        <f>DATE(Kalenderjahr,B59,1)</f>
        <v>42736</v>
      </c>
      <c r="D59" s="91"/>
      <c r="E59" s="91"/>
      <c r="F59" s="91"/>
      <c r="G59" s="91"/>
      <c r="H59" s="91"/>
      <c r="I59" s="91"/>
      <c r="J59" s="43">
        <v>2</v>
      </c>
      <c r="K59" s="91">
        <f>DATE(Kalenderjahr,J59,1)</f>
        <v>42767</v>
      </c>
      <c r="L59" s="91"/>
      <c r="M59" s="91"/>
      <c r="N59" s="91"/>
      <c r="O59" s="91"/>
      <c r="P59" s="91"/>
      <c r="Q59" s="91"/>
      <c r="R59" s="43">
        <v>3</v>
      </c>
      <c r="S59" s="91">
        <f>DATE(Kalenderjahr,R59,1)</f>
        <v>42795</v>
      </c>
      <c r="T59" s="91"/>
      <c r="U59" s="91"/>
      <c r="V59" s="91"/>
      <c r="W59" s="91"/>
      <c r="X59" s="91"/>
      <c r="Y59" s="91"/>
      <c r="Z59" s="43">
        <v>4</v>
      </c>
      <c r="AA59" s="91">
        <f>DATE(Kalenderjahr,Z59,1)</f>
        <v>42826</v>
      </c>
      <c r="AB59" s="91"/>
      <c r="AC59" s="91"/>
      <c r="AD59" s="91"/>
      <c r="AE59" s="91"/>
      <c r="AF59" s="91"/>
      <c r="AG59" s="91"/>
      <c r="AH59" s="43">
        <v>5</v>
      </c>
      <c r="AI59" s="91">
        <f>DATE(Kalenderjahr,AH59,1)</f>
        <v>42856</v>
      </c>
      <c r="AJ59" s="91"/>
      <c r="AK59" s="91"/>
      <c r="AL59" s="91"/>
      <c r="AM59" s="91"/>
      <c r="AN59" s="91"/>
      <c r="AO59" s="91"/>
      <c r="AP59" s="43">
        <v>6</v>
      </c>
      <c r="AQ59" s="91">
        <f>DATE(Kalenderjahr,AP59,1)</f>
        <v>42887</v>
      </c>
      <c r="AR59" s="91"/>
      <c r="AS59" s="91"/>
      <c r="AT59" s="91"/>
      <c r="AU59" s="91"/>
      <c r="AV59" s="91"/>
      <c r="AW59" s="91"/>
      <c r="AX59" s="43">
        <v>7</v>
      </c>
      <c r="AY59" s="91">
        <f>DATE(Kalenderjahr,AX59,1)</f>
        <v>42917</v>
      </c>
      <c r="AZ59" s="91"/>
      <c r="BA59" s="91"/>
      <c r="BB59" s="91"/>
      <c r="BC59" s="91"/>
      <c r="BD59" s="91"/>
      <c r="BE59" s="91"/>
      <c r="BF59" s="43">
        <v>8</v>
      </c>
      <c r="BG59" s="91">
        <f>DATE(Kalenderjahr,BF59,1)</f>
        <v>42948</v>
      </c>
      <c r="BH59" s="91"/>
      <c r="BI59" s="91"/>
      <c r="BJ59" s="91"/>
      <c r="BK59" s="91"/>
      <c r="BL59" s="91"/>
      <c r="BM59" s="91"/>
      <c r="BN59" s="43">
        <v>9</v>
      </c>
      <c r="BO59" s="91">
        <f>DATE(Kalenderjahr,BN59,1)</f>
        <v>42979</v>
      </c>
      <c r="BP59" s="91"/>
      <c r="BQ59" s="91"/>
      <c r="BR59" s="91"/>
      <c r="BS59" s="91"/>
      <c r="BT59" s="91"/>
      <c r="BU59" s="91"/>
      <c r="BV59" s="43">
        <v>10</v>
      </c>
      <c r="BW59" s="91">
        <f>DATE(Kalenderjahr,BV59,1)</f>
        <v>43009</v>
      </c>
      <c r="BX59" s="91"/>
      <c r="BY59" s="91"/>
      <c r="BZ59" s="91"/>
      <c r="CA59" s="91"/>
      <c r="CB59" s="91"/>
      <c r="CC59" s="91"/>
      <c r="CD59" s="43">
        <v>11</v>
      </c>
      <c r="CE59" s="91">
        <f>DATE(Kalenderjahr,CD59,1)</f>
        <v>43040</v>
      </c>
      <c r="CF59" s="91"/>
      <c r="CG59" s="91"/>
      <c r="CH59" s="91"/>
      <c r="CI59" s="91"/>
      <c r="CJ59" s="91"/>
      <c r="CK59" s="91"/>
      <c r="CL59" s="43">
        <v>12</v>
      </c>
      <c r="CM59" s="91">
        <f>DATE(Kalenderjahr,CL59,1)</f>
        <v>43070</v>
      </c>
      <c r="CN59" s="91"/>
      <c r="CO59" s="91"/>
      <c r="CP59" s="91"/>
      <c r="CQ59" s="91"/>
      <c r="CR59" s="91"/>
      <c r="CS59" s="92"/>
    </row>
    <row r="60" spans="2:97" x14ac:dyDescent="0.25">
      <c r="B60" s="39"/>
      <c r="C60" s="11" t="s">
        <v>0</v>
      </c>
      <c r="D60" s="11" t="s">
        <v>1</v>
      </c>
      <c r="E60" s="11" t="s">
        <v>2</v>
      </c>
      <c r="F60" s="11" t="s">
        <v>3</v>
      </c>
      <c r="G60" s="11" t="s">
        <v>4</v>
      </c>
      <c r="H60" s="11" t="s">
        <v>5</v>
      </c>
      <c r="I60" s="11" t="s">
        <v>6</v>
      </c>
      <c r="J60" s="39"/>
      <c r="K60" s="11" t="s">
        <v>0</v>
      </c>
      <c r="L60" s="11" t="s">
        <v>1</v>
      </c>
      <c r="M60" s="11" t="s">
        <v>2</v>
      </c>
      <c r="N60" s="11" t="s">
        <v>3</v>
      </c>
      <c r="O60" s="11" t="s">
        <v>4</v>
      </c>
      <c r="P60" s="11" t="s">
        <v>5</v>
      </c>
      <c r="Q60" s="40" t="s">
        <v>6</v>
      </c>
      <c r="R60" s="39"/>
      <c r="S60" s="11" t="s">
        <v>0</v>
      </c>
      <c r="T60" s="11" t="s">
        <v>1</v>
      </c>
      <c r="U60" s="11" t="s">
        <v>2</v>
      </c>
      <c r="V60" s="11" t="s">
        <v>3</v>
      </c>
      <c r="W60" s="11" t="s">
        <v>4</v>
      </c>
      <c r="X60" s="11" t="s">
        <v>5</v>
      </c>
      <c r="Y60" s="40" t="s">
        <v>6</v>
      </c>
      <c r="Z60" s="39"/>
      <c r="AA60" s="11" t="s">
        <v>0</v>
      </c>
      <c r="AB60" s="11" t="s">
        <v>1</v>
      </c>
      <c r="AC60" s="11" t="s">
        <v>2</v>
      </c>
      <c r="AD60" s="11" t="s">
        <v>3</v>
      </c>
      <c r="AE60" s="11" t="s">
        <v>4</v>
      </c>
      <c r="AF60" s="11" t="s">
        <v>5</v>
      </c>
      <c r="AG60" s="40" t="s">
        <v>6</v>
      </c>
      <c r="AH60" s="39"/>
      <c r="AI60" s="11" t="s">
        <v>0</v>
      </c>
      <c r="AJ60" s="11" t="s">
        <v>1</v>
      </c>
      <c r="AK60" s="11" t="s">
        <v>2</v>
      </c>
      <c r="AL60" s="11" t="s">
        <v>3</v>
      </c>
      <c r="AM60" s="11" t="s">
        <v>4</v>
      </c>
      <c r="AN60" s="11" t="s">
        <v>5</v>
      </c>
      <c r="AO60" s="40" t="s">
        <v>6</v>
      </c>
      <c r="AP60" s="39"/>
      <c r="AQ60" s="11" t="s">
        <v>0</v>
      </c>
      <c r="AR60" s="11" t="s">
        <v>1</v>
      </c>
      <c r="AS60" s="11" t="s">
        <v>2</v>
      </c>
      <c r="AT60" s="11" t="s">
        <v>3</v>
      </c>
      <c r="AU60" s="11" t="s">
        <v>4</v>
      </c>
      <c r="AV60" s="11" t="s">
        <v>5</v>
      </c>
      <c r="AW60" s="40" t="s">
        <v>6</v>
      </c>
      <c r="AX60" s="39"/>
      <c r="AY60" s="11" t="s">
        <v>0</v>
      </c>
      <c r="AZ60" s="11" t="s">
        <v>1</v>
      </c>
      <c r="BA60" s="11" t="s">
        <v>2</v>
      </c>
      <c r="BB60" s="11" t="s">
        <v>3</v>
      </c>
      <c r="BC60" s="11" t="s">
        <v>4</v>
      </c>
      <c r="BD60" s="11" t="s">
        <v>5</v>
      </c>
      <c r="BE60" s="40" t="s">
        <v>6</v>
      </c>
      <c r="BF60" s="39"/>
      <c r="BG60" s="11" t="s">
        <v>0</v>
      </c>
      <c r="BH60" s="11" t="s">
        <v>1</v>
      </c>
      <c r="BI60" s="11" t="s">
        <v>2</v>
      </c>
      <c r="BJ60" s="11" t="s">
        <v>3</v>
      </c>
      <c r="BK60" s="11" t="s">
        <v>4</v>
      </c>
      <c r="BL60" s="11" t="s">
        <v>5</v>
      </c>
      <c r="BM60" s="40" t="s">
        <v>6</v>
      </c>
      <c r="BN60" s="39"/>
      <c r="BO60" s="11" t="s">
        <v>0</v>
      </c>
      <c r="BP60" s="11" t="s">
        <v>1</v>
      </c>
      <c r="BQ60" s="11" t="s">
        <v>2</v>
      </c>
      <c r="BR60" s="11" t="s">
        <v>3</v>
      </c>
      <c r="BS60" s="11" t="s">
        <v>4</v>
      </c>
      <c r="BT60" s="11" t="s">
        <v>5</v>
      </c>
      <c r="BU60" s="40" t="s">
        <v>6</v>
      </c>
      <c r="BV60" s="39"/>
      <c r="BW60" s="11" t="s">
        <v>0</v>
      </c>
      <c r="BX60" s="11" t="s">
        <v>1</v>
      </c>
      <c r="BY60" s="11" t="s">
        <v>2</v>
      </c>
      <c r="BZ60" s="11" t="s">
        <v>3</v>
      </c>
      <c r="CA60" s="11" t="s">
        <v>4</v>
      </c>
      <c r="CB60" s="11" t="s">
        <v>5</v>
      </c>
      <c r="CC60" s="40" t="s">
        <v>6</v>
      </c>
      <c r="CD60" s="39"/>
      <c r="CE60" s="11" t="s">
        <v>0</v>
      </c>
      <c r="CF60" s="11" t="s">
        <v>1</v>
      </c>
      <c r="CG60" s="11" t="s">
        <v>2</v>
      </c>
      <c r="CH60" s="11" t="s">
        <v>3</v>
      </c>
      <c r="CI60" s="11" t="s">
        <v>4</v>
      </c>
      <c r="CJ60" s="11" t="s">
        <v>5</v>
      </c>
      <c r="CK60" s="40" t="s">
        <v>6</v>
      </c>
      <c r="CL60" s="39"/>
      <c r="CM60" s="11" t="s">
        <v>0</v>
      </c>
      <c r="CN60" s="11" t="s">
        <v>1</v>
      </c>
      <c r="CO60" s="11" t="s">
        <v>2</v>
      </c>
      <c r="CP60" s="11" t="s">
        <v>3</v>
      </c>
      <c r="CQ60" s="11" t="s">
        <v>4</v>
      </c>
      <c r="CR60" s="11" t="s">
        <v>5</v>
      </c>
      <c r="CS60" s="40" t="s">
        <v>6</v>
      </c>
    </row>
    <row r="61" spans="2:97" x14ac:dyDescent="0.25">
      <c r="B61" s="41">
        <f>IF(I61&lt;&gt;"",WEEKNUM(I61,21),"")</f>
        <v>52</v>
      </c>
      <c r="C61" s="47" t="str">
        <f>IF(WEEKDAY(DATE(Kalenderjahr,B59,1),2)=1,DATE(Kalenderjahr,B59,1),"")</f>
        <v/>
      </c>
      <c r="D61" s="47" t="str">
        <f>IF(C61="",IF(WEEKDAY(DATE(Kalenderjahr,B59,1),2)=2,DATE(Kalenderjahr,B59,1),""),C61+1)</f>
        <v/>
      </c>
      <c r="E61" s="47" t="str">
        <f>IF(D61="",IF(WEEKDAY(DATE(Kalenderjahr,B59,1),2)=3,DATE(Kalenderjahr,B59,1),""),D61+1)</f>
        <v/>
      </c>
      <c r="F61" s="47" t="str">
        <f>IF(E61="",IF(WEEKDAY(DATE(Kalenderjahr,B59,1),2)=4,DATE(Kalenderjahr,B59,1),""),E61+1)</f>
        <v/>
      </c>
      <c r="G61" s="47" t="str">
        <f>IF(F61="",IF(WEEKDAY(DATE(Kalenderjahr,B59,1),2)=5,DATE(Kalenderjahr,B59,1),""),F61+1)</f>
        <v/>
      </c>
      <c r="H61" s="48" t="str">
        <f>IF(G61="",IF(WEEKDAY(DATE(Kalenderjahr,B59,1),2)=6,DATE(Kalenderjahr,B59,1),""),G61+1)</f>
        <v/>
      </c>
      <c r="I61" s="53">
        <f>IF(H61="",IF(WEEKDAY(DATE(Kalenderjahr,B59,1),2)=7,DATE(Kalenderjahr,B59,1),""),H61+1)</f>
        <v>42736</v>
      </c>
      <c r="J61" s="41">
        <f>IF(Q61&lt;&gt;"",WEEKNUM(Q61,21),"")</f>
        <v>5</v>
      </c>
      <c r="K61" s="47" t="str">
        <f>IF(WEEKDAY(DATE(Kalenderjahr,J59,1),2)=1,DATE(Kalenderjahr,J59,1),"")</f>
        <v/>
      </c>
      <c r="L61" s="47" t="str">
        <f>IF(K61="",IF(WEEKDAY(DATE(Kalenderjahr,J59,1),2)=2,DATE(Kalenderjahr,J59,1),""),K61+1)</f>
        <v/>
      </c>
      <c r="M61" s="47">
        <f>IF(L61="",IF(WEEKDAY(DATE(Kalenderjahr,J59,1),2)=3,DATE(Kalenderjahr,J59,1),""),L61+1)</f>
        <v>42767</v>
      </c>
      <c r="N61" s="47">
        <f>IF(M61="",IF(WEEKDAY(DATE(Kalenderjahr,J59,1),2)=4,DATE(Kalenderjahr,J59,1),""),M61+1)</f>
        <v>42768</v>
      </c>
      <c r="O61" s="47">
        <f>IF(N61="",IF(WEEKDAY(DATE(Kalenderjahr,J59,1),2)=5,DATE(Kalenderjahr,J59,1),""),N61+1)</f>
        <v>42769</v>
      </c>
      <c r="P61" s="48">
        <f>IF(O61="",IF(WEEKDAY(DATE(Kalenderjahr,J59,1),2)=6,DATE(Kalenderjahr,J59,1),""),O61+1)</f>
        <v>42770</v>
      </c>
      <c r="Q61" s="49">
        <f>IF(P61="",IF(WEEKDAY(DATE(Kalenderjahr,J59,1),2)=7,DATE(Kalenderjahr,J59,1),""),P61+1)</f>
        <v>42771</v>
      </c>
      <c r="R61" s="41">
        <f>IF(Y61&lt;&gt;"",WEEKNUM(Y61,21),"")</f>
        <v>9</v>
      </c>
      <c r="S61" s="47" t="str">
        <f>IF(WEEKDAY(DATE(Kalenderjahr,R59,1),2)=1,DATE(Kalenderjahr,R59,1),"")</f>
        <v/>
      </c>
      <c r="T61" s="47" t="str">
        <f>IF(S61="",IF(WEEKDAY(DATE(Kalenderjahr,R59,1),2)=2,DATE(Kalenderjahr,R59,1),""),S61+1)</f>
        <v/>
      </c>
      <c r="U61" s="47">
        <f>IF(T61="",IF(WEEKDAY(DATE(Kalenderjahr,R59,1),2)=3,DATE(Kalenderjahr,R59,1),""),T61+1)</f>
        <v>42795</v>
      </c>
      <c r="V61" s="47">
        <f>IF(U61="",IF(WEEKDAY(DATE(Kalenderjahr,R59,1),2)=4,DATE(Kalenderjahr,R59,1),""),U61+1)</f>
        <v>42796</v>
      </c>
      <c r="W61" s="47">
        <f>IF(V61="",IF(WEEKDAY(DATE(Kalenderjahr,R59,1),2)=5,DATE(Kalenderjahr,R59,1),""),V61+1)</f>
        <v>42797</v>
      </c>
      <c r="X61" s="48">
        <f>IF(W61="",IF(WEEKDAY(DATE(Kalenderjahr,R59,1),2)=6,DATE(Kalenderjahr,R59,1),""),W61+1)</f>
        <v>42798</v>
      </c>
      <c r="Y61" s="49">
        <f>IF(X61="",IF(WEEKDAY(DATE(Kalenderjahr,R59,1),2)=7,DATE(Kalenderjahr,R59,1),""),X61+1)</f>
        <v>42799</v>
      </c>
      <c r="Z61" s="41">
        <f>IF(AG61&lt;&gt;"",WEEKNUM(AG61,21),"")</f>
        <v>13</v>
      </c>
      <c r="AA61" s="47" t="str">
        <f>IF(WEEKDAY(DATE(Kalenderjahr,Z59,1),2)=1,DATE(Kalenderjahr,Z59,1),"")</f>
        <v/>
      </c>
      <c r="AB61" s="47" t="str">
        <f>IF(AA61="",IF(WEEKDAY(DATE(Kalenderjahr,Z59,1),2)=2,DATE(Kalenderjahr,Z59,1),""),AA61+1)</f>
        <v/>
      </c>
      <c r="AC61" s="47" t="str">
        <f>IF(AB61="",IF(WEEKDAY(DATE(Kalenderjahr,Z59,1),2)=3,DATE(Kalenderjahr,Z59,1),""),AB61+1)</f>
        <v/>
      </c>
      <c r="AD61" s="47" t="str">
        <f>IF(AC61="",IF(WEEKDAY(DATE(Kalenderjahr,Z59,1),2)=4,DATE(Kalenderjahr,Z59,1),""),AC61+1)</f>
        <v/>
      </c>
      <c r="AE61" s="47" t="str">
        <f>IF(AD61="",IF(WEEKDAY(DATE(Kalenderjahr,Z59,1),2)=5,DATE(Kalenderjahr,Z59,1),""),AD61+1)</f>
        <v/>
      </c>
      <c r="AF61" s="48">
        <f>IF(AE61="",IF(WEEKDAY(DATE(Kalenderjahr,Z59,1),2)=6,DATE(Kalenderjahr,Z59,1),""),AE61+1)</f>
        <v>42826</v>
      </c>
      <c r="AG61" s="49">
        <f>IF(AF61="",IF(WEEKDAY(DATE(Kalenderjahr,Z59,1),2)=7,DATE(Kalenderjahr,Z59,1),""),AF61+1)</f>
        <v>42827</v>
      </c>
      <c r="AH61" s="41">
        <f>IF(AO61&lt;&gt;"",WEEKNUM(AO61,21),"")</f>
        <v>18</v>
      </c>
      <c r="AI61" s="47">
        <f>IF(WEEKDAY(DATE(Kalenderjahr,AH59,1),2)=1,DATE(Kalenderjahr,AH59,1),"")</f>
        <v>42856</v>
      </c>
      <c r="AJ61" s="47">
        <f>IF(AI61="",IF(WEEKDAY(DATE(Kalenderjahr,AH59,1),2)=2,DATE(Kalenderjahr,AH59,1),""),AI61+1)</f>
        <v>42857</v>
      </c>
      <c r="AK61" s="47">
        <f>IF(AJ61="",IF(WEEKDAY(DATE(Kalenderjahr,AH59,1),2)=3,DATE(Kalenderjahr,AH59,1),""),AJ61+1)</f>
        <v>42858</v>
      </c>
      <c r="AL61" s="47">
        <f>IF(AK61="",IF(WEEKDAY(DATE(Kalenderjahr,AH59,1),2)=4,DATE(Kalenderjahr,AH59,1),""),AK61+1)</f>
        <v>42859</v>
      </c>
      <c r="AM61" s="47">
        <f>IF(AL61="",IF(WEEKDAY(DATE(Kalenderjahr,AH59,1),2)=5,DATE(Kalenderjahr,AH59,1),""),AL61+1)</f>
        <v>42860</v>
      </c>
      <c r="AN61" s="48">
        <f>IF(AM61="",IF(WEEKDAY(DATE(Kalenderjahr,AH59,1),2)=6,DATE(Kalenderjahr,AH59,1),""),AM61+1)</f>
        <v>42861</v>
      </c>
      <c r="AO61" s="49">
        <f>IF(AN61="",IF(WEEKDAY(DATE(Kalenderjahr,AH59,1),2)=7,DATE(Kalenderjahr,AH59,1),""),AN61+1)</f>
        <v>42862</v>
      </c>
      <c r="AP61" s="41">
        <f>IF(AW61&lt;&gt;"",WEEKNUM(AW61,21),"")</f>
        <v>22</v>
      </c>
      <c r="AQ61" s="47" t="str">
        <f>IF(WEEKDAY(DATE(Kalenderjahr,AP59,1),2)=1,DATE(Kalenderjahr,AP59,1),"")</f>
        <v/>
      </c>
      <c r="AR61" s="47" t="str">
        <f>IF(AQ61="",IF(WEEKDAY(DATE(Kalenderjahr,AP59,1),2)=2,DATE(Kalenderjahr,AP59,1),""),AQ61+1)</f>
        <v/>
      </c>
      <c r="AS61" s="47" t="str">
        <f>IF(AR61="",IF(WEEKDAY(DATE(Kalenderjahr,AP59,1),2)=3,DATE(Kalenderjahr,AP59,1),""),AR61+1)</f>
        <v/>
      </c>
      <c r="AT61" s="47">
        <f>IF(AS61="",IF(WEEKDAY(DATE(Kalenderjahr,AP59,1),2)=4,DATE(Kalenderjahr,AP59,1),""),AS61+1)</f>
        <v>42887</v>
      </c>
      <c r="AU61" s="47">
        <f>IF(AT61="",IF(WEEKDAY(DATE(Kalenderjahr,AP59,1),2)=5,DATE(Kalenderjahr,AP59,1),""),AT61+1)</f>
        <v>42888</v>
      </c>
      <c r="AV61" s="48">
        <f>IF(AU61="",IF(WEEKDAY(DATE(Kalenderjahr,AP59,1),2)=6,DATE(Kalenderjahr,AP59,1),""),AU61+1)</f>
        <v>42889</v>
      </c>
      <c r="AW61" s="49">
        <f>IF(AV61="",IF(WEEKDAY(DATE(Kalenderjahr,AP59,1),2)=7,DATE(Kalenderjahr,AP59,1),""),AV61+1)</f>
        <v>42890</v>
      </c>
      <c r="AX61" s="41">
        <f>IF(BE61&lt;&gt;"",WEEKNUM(BE61,21),"")</f>
        <v>26</v>
      </c>
      <c r="AY61" s="47" t="str">
        <f>IF(WEEKDAY(DATE(Kalenderjahr,AX59,1),2)=1,DATE(Kalenderjahr,AX59,1),"")</f>
        <v/>
      </c>
      <c r="AZ61" s="47" t="str">
        <f>IF(AY61="",IF(WEEKDAY(DATE(Kalenderjahr,AX59,1),2)=2,DATE(Kalenderjahr,AX59,1),""),AY61+1)</f>
        <v/>
      </c>
      <c r="BA61" s="47" t="str">
        <f>IF(AZ61="",IF(WEEKDAY(DATE(Kalenderjahr,AX59,1),2)=3,DATE(Kalenderjahr,AX59,1),""),AZ61+1)</f>
        <v/>
      </c>
      <c r="BB61" s="47" t="str">
        <f>IF(BA61="",IF(WEEKDAY(DATE(Kalenderjahr,AX59,1),2)=4,DATE(Kalenderjahr,AX59,1),""),BA61+1)</f>
        <v/>
      </c>
      <c r="BC61" s="47" t="str">
        <f>IF(BB61="",IF(WEEKDAY(DATE(Kalenderjahr,AX59,1),2)=5,DATE(Kalenderjahr,AX59,1),""),BB61+1)</f>
        <v/>
      </c>
      <c r="BD61" s="48">
        <f>IF(BC61="",IF(WEEKDAY(DATE(Kalenderjahr,AX59,1),2)=6,DATE(Kalenderjahr,AX59,1),""),BC61+1)</f>
        <v>42917</v>
      </c>
      <c r="BE61" s="49">
        <f>IF(BD61="",IF(WEEKDAY(DATE(Kalenderjahr,AX59,1),2)=7,DATE(Kalenderjahr,AX59,1),""),BD61+1)</f>
        <v>42918</v>
      </c>
      <c r="BF61" s="41">
        <f>IF(BM61&lt;&gt;"",WEEKNUM(BM61,21),"")</f>
        <v>31</v>
      </c>
      <c r="BG61" s="47" t="str">
        <f>IF(WEEKDAY(DATE(Kalenderjahr,BF59,1),2)=1,DATE(Kalenderjahr,BF59,1),"")</f>
        <v/>
      </c>
      <c r="BH61" s="47">
        <f>IF(BG61="",IF(WEEKDAY(DATE(Kalenderjahr,BF59,1),2)=2,DATE(Kalenderjahr,BF59,1),""),BG61+1)</f>
        <v>42948</v>
      </c>
      <c r="BI61" s="47">
        <f>IF(BH61="",IF(WEEKDAY(DATE(Kalenderjahr,BF59,1),2)=3,DATE(Kalenderjahr,BF59,1),""),BH61+1)</f>
        <v>42949</v>
      </c>
      <c r="BJ61" s="47">
        <f>IF(BI61="",IF(WEEKDAY(DATE(Kalenderjahr,BF59,1),2)=4,DATE(Kalenderjahr,BF59,1),""),BI61+1)</f>
        <v>42950</v>
      </c>
      <c r="BK61" s="47">
        <f>IF(BJ61="",IF(WEEKDAY(DATE(Kalenderjahr,BF59,1),2)=5,DATE(Kalenderjahr,BF59,1),""),BJ61+1)</f>
        <v>42951</v>
      </c>
      <c r="BL61" s="48">
        <f>IF(BK61="",IF(WEEKDAY(DATE(Kalenderjahr,BF59,1),2)=6,DATE(Kalenderjahr,BF59,1),""),BK61+1)</f>
        <v>42952</v>
      </c>
      <c r="BM61" s="49">
        <f>IF(BL61="",IF(WEEKDAY(DATE(Kalenderjahr,BF59,1),2)=7,DATE(Kalenderjahr,BF59,1),""),BL61+1)</f>
        <v>42953</v>
      </c>
      <c r="BN61" s="41">
        <f>IF(BU61&lt;&gt;"",WEEKNUM(BU61,21),"")</f>
        <v>35</v>
      </c>
      <c r="BO61" s="47" t="str">
        <f>IF(WEEKDAY(DATE(Kalenderjahr,BN59,1),2)=1,DATE(Kalenderjahr,BN59,1),"")</f>
        <v/>
      </c>
      <c r="BP61" s="47" t="str">
        <f>IF(BO61="",IF(WEEKDAY(DATE(Kalenderjahr,BN59,1),2)=2,DATE(Kalenderjahr,BN59,1),""),BO61+1)</f>
        <v/>
      </c>
      <c r="BQ61" s="47" t="str">
        <f>IF(BP61="",IF(WEEKDAY(DATE(Kalenderjahr,BN59,1),2)=3,DATE(Kalenderjahr,BN59,1),""),BP61+1)</f>
        <v/>
      </c>
      <c r="BR61" s="47" t="str">
        <f>IF(BQ61="",IF(WEEKDAY(DATE(Kalenderjahr,BN59,1),2)=4,DATE(Kalenderjahr,BN59,1),""),BQ61+1)</f>
        <v/>
      </c>
      <c r="BS61" s="47">
        <f>IF(BR61="",IF(WEEKDAY(DATE(Kalenderjahr,BN59,1),2)=5,DATE(Kalenderjahr,BN59,1),""),BR61+1)</f>
        <v>42979</v>
      </c>
      <c r="BT61" s="48">
        <f>IF(BS61="",IF(WEEKDAY(DATE(Kalenderjahr,BN59,1),2)=6,DATE(Kalenderjahr,BN59,1),""),BS61+1)</f>
        <v>42980</v>
      </c>
      <c r="BU61" s="49">
        <f>IF(BT61="",IF(WEEKDAY(DATE(Kalenderjahr,BN59,1),2)=7,DATE(Kalenderjahr,BN59,1),""),BT61+1)</f>
        <v>42981</v>
      </c>
      <c r="BV61" s="41">
        <f>IF(CC61&lt;&gt;"",WEEKNUM(CC61,21),"")</f>
        <v>39</v>
      </c>
      <c r="BW61" s="47" t="str">
        <f>IF(WEEKDAY(DATE(Kalenderjahr,BV59,1),2)=1,DATE(Kalenderjahr,BV59,1),"")</f>
        <v/>
      </c>
      <c r="BX61" s="47" t="str">
        <f>IF(BW61="",IF(WEEKDAY(DATE(Kalenderjahr,BV59,1),2)=2,DATE(Kalenderjahr,BV59,1),""),BW61+1)</f>
        <v/>
      </c>
      <c r="BY61" s="47" t="str">
        <f>IF(BX61="",IF(WEEKDAY(DATE(Kalenderjahr,BV59,1),2)=3,DATE(Kalenderjahr,BV59,1),""),BX61+1)</f>
        <v/>
      </c>
      <c r="BZ61" s="47" t="str">
        <f>IF(BY61="",IF(WEEKDAY(DATE(Kalenderjahr,BV59,1),2)=4,DATE(Kalenderjahr,BV59,1),""),BY61+1)</f>
        <v/>
      </c>
      <c r="CA61" s="47" t="str">
        <f>IF(BZ61="",IF(WEEKDAY(DATE(Kalenderjahr,BV59,1),2)=5,DATE(Kalenderjahr,BV59,1),""),BZ61+1)</f>
        <v/>
      </c>
      <c r="CB61" s="48" t="str">
        <f>IF(CA61="",IF(WEEKDAY(DATE(Kalenderjahr,BV59,1),2)=6,DATE(Kalenderjahr,BV59,1),""),CA61+1)</f>
        <v/>
      </c>
      <c r="CC61" s="49">
        <f>IF(CB61="",IF(WEEKDAY(DATE(Kalenderjahr,BV59,1),2)=7,DATE(Kalenderjahr,BV59,1),""),CB61+1)</f>
        <v>43009</v>
      </c>
      <c r="CD61" s="41">
        <f>IF(CK61&lt;&gt;"",WEEKNUM(CK61,21),"")</f>
        <v>44</v>
      </c>
      <c r="CE61" s="47" t="str">
        <f>IF(WEEKDAY(DATE(Kalenderjahr,CD59,1),2)=1,DATE(Kalenderjahr,CD59,1),"")</f>
        <v/>
      </c>
      <c r="CF61" s="47" t="str">
        <f>IF(CE61="",IF(WEEKDAY(DATE(Kalenderjahr,CD59,1),2)=2,DATE(Kalenderjahr,CD59,1),""),CE61+1)</f>
        <v/>
      </c>
      <c r="CG61" s="47">
        <f>IF(CF61="",IF(WEEKDAY(DATE(Kalenderjahr,CD59,1),2)=3,DATE(Kalenderjahr,CD59,1),""),CF61+1)</f>
        <v>43040</v>
      </c>
      <c r="CH61" s="47">
        <f>IF(CG61="",IF(WEEKDAY(DATE(Kalenderjahr,CD59,1),2)=4,DATE(Kalenderjahr,CD59,1),""),CG61+1)</f>
        <v>43041</v>
      </c>
      <c r="CI61" s="47">
        <f>IF(CH61="",IF(WEEKDAY(DATE(Kalenderjahr,CD59,1),2)=5,DATE(Kalenderjahr,CD59,1),""),CH61+1)</f>
        <v>43042</v>
      </c>
      <c r="CJ61" s="48">
        <f>IF(CI61="",IF(WEEKDAY(DATE(Kalenderjahr,CD59,1),2)=6,DATE(Kalenderjahr,CD59,1),""),CI61+1)</f>
        <v>43043</v>
      </c>
      <c r="CK61" s="49">
        <f>IF(CJ61="",IF(WEEKDAY(DATE(Kalenderjahr,CD59,1),2)=7,DATE(Kalenderjahr,CD59,1),""),CJ61+1)</f>
        <v>43044</v>
      </c>
      <c r="CL61" s="41">
        <f>IF(CS61&lt;&gt;"",WEEKNUM(CS61,21),"")</f>
        <v>48</v>
      </c>
      <c r="CM61" s="47" t="str">
        <f>IF(WEEKDAY(DATE(Kalenderjahr,CL59,1),2)=1,DATE(Kalenderjahr,CL59,1),"")</f>
        <v/>
      </c>
      <c r="CN61" s="47" t="str">
        <f>IF(CM61="",IF(WEEKDAY(DATE(Kalenderjahr,CL59,1),2)=2,DATE(Kalenderjahr,CL59,1),""),CM61+1)</f>
        <v/>
      </c>
      <c r="CO61" s="47" t="str">
        <f>IF(CN61="",IF(WEEKDAY(DATE(Kalenderjahr,CL59,1),2)=3,DATE(Kalenderjahr,CL59,1),""),CN61+1)</f>
        <v/>
      </c>
      <c r="CP61" s="47" t="str">
        <f>IF(CO61="",IF(WEEKDAY(DATE(Kalenderjahr,CL59,1),2)=4,DATE(Kalenderjahr,CL59,1),""),CO61+1)</f>
        <v/>
      </c>
      <c r="CQ61" s="47">
        <f>IF(CP61="",IF(WEEKDAY(DATE(Kalenderjahr,CL59,1),2)=5,DATE(Kalenderjahr,CL59,1),""),CP61+1)</f>
        <v>43070</v>
      </c>
      <c r="CR61" s="48">
        <f>IF(CQ61="",IF(WEEKDAY(DATE(Kalenderjahr,CL59,1),2)=6,DATE(Kalenderjahr,CL59,1),""),CQ61+1)</f>
        <v>43071</v>
      </c>
      <c r="CS61" s="49">
        <f>IF(CR61="",IF(WEEKDAY(DATE(Kalenderjahr,CL59,1),2)=7,DATE(Kalenderjahr,CL59,1),""),CR61+1)</f>
        <v>43072</v>
      </c>
    </row>
    <row r="62" spans="2:97" x14ac:dyDescent="0.25">
      <c r="B62" s="41">
        <f>IF(C62&lt;&gt;"",WEEKNUM(C62,21),"")</f>
        <v>1</v>
      </c>
      <c r="C62" s="47">
        <f>I61+1</f>
        <v>42737</v>
      </c>
      <c r="D62" s="47">
        <f t="shared" ref="D62:I62" si="0">C62+1</f>
        <v>42738</v>
      </c>
      <c r="E62" s="47">
        <f t="shared" si="0"/>
        <v>42739</v>
      </c>
      <c r="F62" s="47">
        <f t="shared" si="0"/>
        <v>42740</v>
      </c>
      <c r="G62" s="47">
        <f t="shared" si="0"/>
        <v>42741</v>
      </c>
      <c r="H62" s="48">
        <f t="shared" si="0"/>
        <v>42742</v>
      </c>
      <c r="I62" s="53">
        <f t="shared" si="0"/>
        <v>42743</v>
      </c>
      <c r="J62" s="41">
        <f>IF(K62&lt;&gt;"",WEEKNUM(K62,21),"")</f>
        <v>6</v>
      </c>
      <c r="K62" s="47">
        <f>Q61+1</f>
        <v>42772</v>
      </c>
      <c r="L62" s="47">
        <f t="shared" ref="L62:Q64" si="1">K62+1</f>
        <v>42773</v>
      </c>
      <c r="M62" s="47">
        <f t="shared" si="1"/>
        <v>42774</v>
      </c>
      <c r="N62" s="47">
        <f t="shared" si="1"/>
        <v>42775</v>
      </c>
      <c r="O62" s="47">
        <f t="shared" si="1"/>
        <v>42776</v>
      </c>
      <c r="P62" s="48">
        <f t="shared" si="1"/>
        <v>42777</v>
      </c>
      <c r="Q62" s="49">
        <f t="shared" si="1"/>
        <v>42778</v>
      </c>
      <c r="R62" s="41">
        <f>IF(S62&lt;&gt;"",WEEKNUM(S62,21),"")</f>
        <v>10</v>
      </c>
      <c r="S62" s="47">
        <f>Y61+1</f>
        <v>42800</v>
      </c>
      <c r="T62" s="47">
        <f t="shared" ref="T62:Y62" si="2">S62+1</f>
        <v>42801</v>
      </c>
      <c r="U62" s="47">
        <f t="shared" si="2"/>
        <v>42802</v>
      </c>
      <c r="V62" s="47">
        <f t="shared" si="2"/>
        <v>42803</v>
      </c>
      <c r="W62" s="47">
        <f t="shared" si="2"/>
        <v>42804</v>
      </c>
      <c r="X62" s="48">
        <f t="shared" si="2"/>
        <v>42805</v>
      </c>
      <c r="Y62" s="49">
        <f t="shared" si="2"/>
        <v>42806</v>
      </c>
      <c r="Z62" s="41">
        <f>IF(AA62&lt;&gt;"",WEEKNUM(AA62,21),"")</f>
        <v>14</v>
      </c>
      <c r="AA62" s="47">
        <f t="shared" ref="AA62:AA64" si="3">AG61+1</f>
        <v>42828</v>
      </c>
      <c r="AB62" s="47">
        <f t="shared" ref="AB62:AB64" si="4">AA62+1</f>
        <v>42829</v>
      </c>
      <c r="AC62" s="47">
        <f t="shared" ref="AC62:AC64" si="5">AB62+1</f>
        <v>42830</v>
      </c>
      <c r="AD62" s="47">
        <f t="shared" ref="AD62:AD64" si="6">AC62+1</f>
        <v>42831</v>
      </c>
      <c r="AE62" s="47">
        <f t="shared" ref="AE62:AE64" si="7">AD62+1</f>
        <v>42832</v>
      </c>
      <c r="AF62" s="48">
        <f t="shared" ref="AF62:AF64" si="8">AE62+1</f>
        <v>42833</v>
      </c>
      <c r="AG62" s="49">
        <f t="shared" ref="AG62:AG64" si="9">AF62+1</f>
        <v>42834</v>
      </c>
      <c r="AH62" s="41">
        <f>IF(AI62&lt;&gt;"",WEEKNUM(AI62,21),"")</f>
        <v>19</v>
      </c>
      <c r="AI62" s="47">
        <f t="shared" ref="AI62:AI64" si="10">AO61+1</f>
        <v>42863</v>
      </c>
      <c r="AJ62" s="47">
        <f t="shared" ref="AJ62:AJ64" si="11">AI62+1</f>
        <v>42864</v>
      </c>
      <c r="AK62" s="47">
        <f t="shared" ref="AK62:AK64" si="12">AJ62+1</f>
        <v>42865</v>
      </c>
      <c r="AL62" s="47">
        <f t="shared" ref="AL62:AL64" si="13">AK62+1</f>
        <v>42866</v>
      </c>
      <c r="AM62" s="47">
        <f t="shared" ref="AM62:AM64" si="14">AL62+1</f>
        <v>42867</v>
      </c>
      <c r="AN62" s="48">
        <f t="shared" ref="AN62:AN64" si="15">AM62+1</f>
        <v>42868</v>
      </c>
      <c r="AO62" s="49">
        <f t="shared" ref="AO62:AO64" si="16">AN62+1</f>
        <v>42869</v>
      </c>
      <c r="AP62" s="41">
        <f>IF(AQ62&lt;&gt;"",WEEKNUM(AQ62,21),"")</f>
        <v>23</v>
      </c>
      <c r="AQ62" s="47">
        <f t="shared" ref="AQ62:AQ64" si="17">AW61+1</f>
        <v>42891</v>
      </c>
      <c r="AR62" s="47">
        <f t="shared" ref="AR62:AR64" si="18">AQ62+1</f>
        <v>42892</v>
      </c>
      <c r="AS62" s="47">
        <f t="shared" ref="AS62:AS64" si="19">AR62+1</f>
        <v>42893</v>
      </c>
      <c r="AT62" s="47">
        <f t="shared" ref="AT62:AT64" si="20">AS62+1</f>
        <v>42894</v>
      </c>
      <c r="AU62" s="47">
        <f t="shared" ref="AU62:AU64" si="21">AT62+1</f>
        <v>42895</v>
      </c>
      <c r="AV62" s="48">
        <f t="shared" ref="AV62:AV64" si="22">AU62+1</f>
        <v>42896</v>
      </c>
      <c r="AW62" s="49">
        <f t="shared" ref="AW62:AW64" si="23">AV62+1</f>
        <v>42897</v>
      </c>
      <c r="AX62" s="41">
        <f>IF(AY62&lt;&gt;"",WEEKNUM(AY62,21),"")</f>
        <v>27</v>
      </c>
      <c r="AY62" s="47">
        <f t="shared" ref="AY62:AY64" si="24">BE61+1</f>
        <v>42919</v>
      </c>
      <c r="AZ62" s="47">
        <f t="shared" ref="AZ62:AZ64" si="25">AY62+1</f>
        <v>42920</v>
      </c>
      <c r="BA62" s="47">
        <f t="shared" ref="BA62:BA64" si="26">AZ62+1</f>
        <v>42921</v>
      </c>
      <c r="BB62" s="47">
        <f t="shared" ref="BB62:BB64" si="27">BA62+1</f>
        <v>42922</v>
      </c>
      <c r="BC62" s="47">
        <f t="shared" ref="BC62:BC64" si="28">BB62+1</f>
        <v>42923</v>
      </c>
      <c r="BD62" s="48">
        <f t="shared" ref="BD62:BD64" si="29">BC62+1</f>
        <v>42924</v>
      </c>
      <c r="BE62" s="49">
        <f t="shared" ref="BE62:BE64" si="30">BD62+1</f>
        <v>42925</v>
      </c>
      <c r="BF62" s="41">
        <f>IF(BG62&lt;&gt;"",WEEKNUM(BG62,21),"")</f>
        <v>32</v>
      </c>
      <c r="BG62" s="47">
        <f t="shared" ref="BG62:BG64" si="31">BM61+1</f>
        <v>42954</v>
      </c>
      <c r="BH62" s="47">
        <f t="shared" ref="BH62:BH64" si="32">BG62+1</f>
        <v>42955</v>
      </c>
      <c r="BI62" s="47">
        <f t="shared" ref="BI62:BI64" si="33">BH62+1</f>
        <v>42956</v>
      </c>
      <c r="BJ62" s="47">
        <f t="shared" ref="BJ62:BJ64" si="34">BI62+1</f>
        <v>42957</v>
      </c>
      <c r="BK62" s="47">
        <f t="shared" ref="BK62:BK64" si="35">BJ62+1</f>
        <v>42958</v>
      </c>
      <c r="BL62" s="48">
        <f t="shared" ref="BL62:BL64" si="36">BK62+1</f>
        <v>42959</v>
      </c>
      <c r="BM62" s="49">
        <f t="shared" ref="BM62:BM64" si="37">BL62+1</f>
        <v>42960</v>
      </c>
      <c r="BN62" s="41">
        <f>IF(BO62&lt;&gt;"",WEEKNUM(BO62,21),"")</f>
        <v>36</v>
      </c>
      <c r="BO62" s="47">
        <f t="shared" ref="BO62:BO64" si="38">BU61+1</f>
        <v>42982</v>
      </c>
      <c r="BP62" s="47">
        <f t="shared" ref="BP62:BP64" si="39">BO62+1</f>
        <v>42983</v>
      </c>
      <c r="BQ62" s="47">
        <f t="shared" ref="BQ62:BQ64" si="40">BP62+1</f>
        <v>42984</v>
      </c>
      <c r="BR62" s="47">
        <f t="shared" ref="BR62:BR64" si="41">BQ62+1</f>
        <v>42985</v>
      </c>
      <c r="BS62" s="47">
        <f t="shared" ref="BS62:BS64" si="42">BR62+1</f>
        <v>42986</v>
      </c>
      <c r="BT62" s="48">
        <f t="shared" ref="BT62:BT64" si="43">BS62+1</f>
        <v>42987</v>
      </c>
      <c r="BU62" s="49">
        <f t="shared" ref="BU62:BU64" si="44">BT62+1</f>
        <v>42988</v>
      </c>
      <c r="BV62" s="41">
        <f>IF(BW62&lt;&gt;"",WEEKNUM(BW62,21),"")</f>
        <v>40</v>
      </c>
      <c r="BW62" s="47">
        <f t="shared" ref="BW62:BW64" si="45">CC61+1</f>
        <v>43010</v>
      </c>
      <c r="BX62" s="47">
        <f t="shared" ref="BX62:BX64" si="46">BW62+1</f>
        <v>43011</v>
      </c>
      <c r="BY62" s="47">
        <f t="shared" ref="BY62:BY64" si="47">BX62+1</f>
        <v>43012</v>
      </c>
      <c r="BZ62" s="47">
        <f t="shared" ref="BZ62:BZ64" si="48">BY62+1</f>
        <v>43013</v>
      </c>
      <c r="CA62" s="47">
        <f t="shared" ref="CA62:CA64" si="49">BZ62+1</f>
        <v>43014</v>
      </c>
      <c r="CB62" s="48">
        <f t="shared" ref="CB62:CB64" si="50">CA62+1</f>
        <v>43015</v>
      </c>
      <c r="CC62" s="49">
        <f t="shared" ref="CC62:CC64" si="51">CB62+1</f>
        <v>43016</v>
      </c>
      <c r="CD62" s="41">
        <f>IF(CE62&lt;&gt;"",WEEKNUM(CE62,21),"")</f>
        <v>45</v>
      </c>
      <c r="CE62" s="47">
        <f t="shared" ref="CE62:CE64" si="52">CK61+1</f>
        <v>43045</v>
      </c>
      <c r="CF62" s="47">
        <f t="shared" ref="CF62:CF64" si="53">CE62+1</f>
        <v>43046</v>
      </c>
      <c r="CG62" s="47">
        <f t="shared" ref="CG62:CG64" si="54">CF62+1</f>
        <v>43047</v>
      </c>
      <c r="CH62" s="47">
        <f t="shared" ref="CH62:CH64" si="55">CG62+1</f>
        <v>43048</v>
      </c>
      <c r="CI62" s="47">
        <f t="shared" ref="CI62:CI64" si="56">CH62+1</f>
        <v>43049</v>
      </c>
      <c r="CJ62" s="48">
        <f t="shared" ref="CJ62:CJ64" si="57">CI62+1</f>
        <v>43050</v>
      </c>
      <c r="CK62" s="49">
        <f t="shared" ref="CK62:CK64" si="58">CJ62+1</f>
        <v>43051</v>
      </c>
      <c r="CL62" s="41">
        <f>IF(CM62&lt;&gt;"",WEEKNUM(CM62,21),"")</f>
        <v>49</v>
      </c>
      <c r="CM62" s="47">
        <f t="shared" ref="CM62:CM64" si="59">CS61+1</f>
        <v>43073</v>
      </c>
      <c r="CN62" s="47">
        <f t="shared" ref="CN62:CN64" si="60">CM62+1</f>
        <v>43074</v>
      </c>
      <c r="CO62" s="47">
        <f t="shared" ref="CO62:CO64" si="61">CN62+1</f>
        <v>43075</v>
      </c>
      <c r="CP62" s="47">
        <f t="shared" ref="CP62:CP64" si="62">CO62+1</f>
        <v>43076</v>
      </c>
      <c r="CQ62" s="47">
        <f t="shared" ref="CQ62:CQ64" si="63">CP62+1</f>
        <v>43077</v>
      </c>
      <c r="CR62" s="48">
        <f t="shared" ref="CR62:CR64" si="64">CQ62+1</f>
        <v>43078</v>
      </c>
      <c r="CS62" s="49">
        <f t="shared" ref="CS62:CS64" si="65">CR62+1</f>
        <v>43079</v>
      </c>
    </row>
    <row r="63" spans="2:97" x14ac:dyDescent="0.25">
      <c r="B63" s="41">
        <f t="shared" ref="B63:B66" si="66">IF(C63&lt;&gt;"",WEEKNUM(C63,21),"")</f>
        <v>2</v>
      </c>
      <c r="C63" s="47">
        <f>I62+1</f>
        <v>42744</v>
      </c>
      <c r="D63" s="47">
        <f t="shared" ref="D63:I64" si="67">C63+1</f>
        <v>42745</v>
      </c>
      <c r="E63" s="47">
        <f t="shared" si="67"/>
        <v>42746</v>
      </c>
      <c r="F63" s="47">
        <f t="shared" si="67"/>
        <v>42747</v>
      </c>
      <c r="G63" s="47">
        <f t="shared" si="67"/>
        <v>42748</v>
      </c>
      <c r="H63" s="48">
        <f t="shared" si="67"/>
        <v>42749</v>
      </c>
      <c r="I63" s="53">
        <f t="shared" si="67"/>
        <v>42750</v>
      </c>
      <c r="J63" s="41">
        <f t="shared" ref="J63:J66" si="68">IF(K63&lt;&gt;"",WEEKNUM(K63,21),"")</f>
        <v>7</v>
      </c>
      <c r="K63" s="47">
        <f>Q62+1</f>
        <v>42779</v>
      </c>
      <c r="L63" s="47">
        <f t="shared" si="1"/>
        <v>42780</v>
      </c>
      <c r="M63" s="47">
        <f t="shared" si="1"/>
        <v>42781</v>
      </c>
      <c r="N63" s="47">
        <f t="shared" si="1"/>
        <v>42782</v>
      </c>
      <c r="O63" s="47">
        <f t="shared" si="1"/>
        <v>42783</v>
      </c>
      <c r="P63" s="48">
        <f t="shared" si="1"/>
        <v>42784</v>
      </c>
      <c r="Q63" s="49">
        <f t="shared" si="1"/>
        <v>42785</v>
      </c>
      <c r="R63" s="41">
        <f t="shared" ref="R63:R66" si="69">IF(S63&lt;&gt;"",WEEKNUM(S63,21),"")</f>
        <v>11</v>
      </c>
      <c r="S63" s="47">
        <f>Y62+1</f>
        <v>42807</v>
      </c>
      <c r="T63" s="47">
        <f t="shared" ref="T63:Y63" si="70">S63+1</f>
        <v>42808</v>
      </c>
      <c r="U63" s="47">
        <f t="shared" si="70"/>
        <v>42809</v>
      </c>
      <c r="V63" s="47">
        <f t="shared" si="70"/>
        <v>42810</v>
      </c>
      <c r="W63" s="47">
        <f t="shared" si="70"/>
        <v>42811</v>
      </c>
      <c r="X63" s="48">
        <f t="shared" si="70"/>
        <v>42812</v>
      </c>
      <c r="Y63" s="49">
        <f t="shared" si="70"/>
        <v>42813</v>
      </c>
      <c r="Z63" s="41">
        <f t="shared" ref="Z63:Z66" si="71">IF(AA63&lt;&gt;"",WEEKNUM(AA63,21),"")</f>
        <v>15</v>
      </c>
      <c r="AA63" s="47">
        <f t="shared" si="3"/>
        <v>42835</v>
      </c>
      <c r="AB63" s="47">
        <f t="shared" si="4"/>
        <v>42836</v>
      </c>
      <c r="AC63" s="47">
        <f t="shared" si="5"/>
        <v>42837</v>
      </c>
      <c r="AD63" s="47">
        <f t="shared" si="6"/>
        <v>42838</v>
      </c>
      <c r="AE63" s="47">
        <f t="shared" si="7"/>
        <v>42839</v>
      </c>
      <c r="AF63" s="48">
        <f t="shared" si="8"/>
        <v>42840</v>
      </c>
      <c r="AG63" s="49">
        <f t="shared" si="9"/>
        <v>42841</v>
      </c>
      <c r="AH63" s="41">
        <f t="shared" ref="AH63:AH66" si="72">IF(AI63&lt;&gt;"",WEEKNUM(AI63,21),"")</f>
        <v>20</v>
      </c>
      <c r="AI63" s="47">
        <f t="shared" si="10"/>
        <v>42870</v>
      </c>
      <c r="AJ63" s="47">
        <f t="shared" si="11"/>
        <v>42871</v>
      </c>
      <c r="AK63" s="47">
        <f t="shared" si="12"/>
        <v>42872</v>
      </c>
      <c r="AL63" s="47">
        <f t="shared" si="13"/>
        <v>42873</v>
      </c>
      <c r="AM63" s="47">
        <f t="shared" si="14"/>
        <v>42874</v>
      </c>
      <c r="AN63" s="48">
        <f t="shared" si="15"/>
        <v>42875</v>
      </c>
      <c r="AO63" s="49">
        <f t="shared" si="16"/>
        <v>42876</v>
      </c>
      <c r="AP63" s="41">
        <f t="shared" ref="AP63:AP66" si="73">IF(AQ63&lt;&gt;"",WEEKNUM(AQ63,21),"")</f>
        <v>24</v>
      </c>
      <c r="AQ63" s="47">
        <f t="shared" si="17"/>
        <v>42898</v>
      </c>
      <c r="AR63" s="47">
        <f t="shared" si="18"/>
        <v>42899</v>
      </c>
      <c r="AS63" s="47">
        <f t="shared" si="19"/>
        <v>42900</v>
      </c>
      <c r="AT63" s="47">
        <f t="shared" si="20"/>
        <v>42901</v>
      </c>
      <c r="AU63" s="47">
        <f t="shared" si="21"/>
        <v>42902</v>
      </c>
      <c r="AV63" s="48">
        <f t="shared" si="22"/>
        <v>42903</v>
      </c>
      <c r="AW63" s="49">
        <f t="shared" si="23"/>
        <v>42904</v>
      </c>
      <c r="AX63" s="41">
        <f t="shared" ref="AX63:AX66" si="74">IF(AY63&lt;&gt;"",WEEKNUM(AY63,21),"")</f>
        <v>28</v>
      </c>
      <c r="AY63" s="47">
        <f t="shared" si="24"/>
        <v>42926</v>
      </c>
      <c r="AZ63" s="47">
        <f t="shared" si="25"/>
        <v>42927</v>
      </c>
      <c r="BA63" s="47">
        <f t="shared" si="26"/>
        <v>42928</v>
      </c>
      <c r="BB63" s="47">
        <f t="shared" si="27"/>
        <v>42929</v>
      </c>
      <c r="BC63" s="47">
        <f t="shared" si="28"/>
        <v>42930</v>
      </c>
      <c r="BD63" s="48">
        <f t="shared" si="29"/>
        <v>42931</v>
      </c>
      <c r="BE63" s="49">
        <f t="shared" si="30"/>
        <v>42932</v>
      </c>
      <c r="BF63" s="41">
        <f t="shared" ref="BF63:BF66" si="75">IF(BG63&lt;&gt;"",WEEKNUM(BG63,21),"")</f>
        <v>33</v>
      </c>
      <c r="BG63" s="47">
        <f t="shared" si="31"/>
        <v>42961</v>
      </c>
      <c r="BH63" s="47">
        <f t="shared" si="32"/>
        <v>42962</v>
      </c>
      <c r="BI63" s="47">
        <f t="shared" si="33"/>
        <v>42963</v>
      </c>
      <c r="BJ63" s="47">
        <f t="shared" si="34"/>
        <v>42964</v>
      </c>
      <c r="BK63" s="47">
        <f t="shared" si="35"/>
        <v>42965</v>
      </c>
      <c r="BL63" s="48">
        <f t="shared" si="36"/>
        <v>42966</v>
      </c>
      <c r="BM63" s="49">
        <f t="shared" si="37"/>
        <v>42967</v>
      </c>
      <c r="BN63" s="41">
        <f t="shared" ref="BN63:BN66" si="76">IF(BO63&lt;&gt;"",WEEKNUM(BO63,21),"")</f>
        <v>37</v>
      </c>
      <c r="BO63" s="47">
        <f t="shared" si="38"/>
        <v>42989</v>
      </c>
      <c r="BP63" s="47">
        <f t="shared" si="39"/>
        <v>42990</v>
      </c>
      <c r="BQ63" s="47">
        <f t="shared" si="40"/>
        <v>42991</v>
      </c>
      <c r="BR63" s="47">
        <f t="shared" si="41"/>
        <v>42992</v>
      </c>
      <c r="BS63" s="47">
        <f t="shared" si="42"/>
        <v>42993</v>
      </c>
      <c r="BT63" s="48">
        <f t="shared" si="43"/>
        <v>42994</v>
      </c>
      <c r="BU63" s="49">
        <f t="shared" si="44"/>
        <v>42995</v>
      </c>
      <c r="BV63" s="41">
        <f t="shared" ref="BV63:BV66" si="77">IF(BW63&lt;&gt;"",WEEKNUM(BW63,21),"")</f>
        <v>41</v>
      </c>
      <c r="BW63" s="47">
        <f t="shared" si="45"/>
        <v>43017</v>
      </c>
      <c r="BX63" s="47">
        <f t="shared" si="46"/>
        <v>43018</v>
      </c>
      <c r="BY63" s="47">
        <f t="shared" si="47"/>
        <v>43019</v>
      </c>
      <c r="BZ63" s="47">
        <f t="shared" si="48"/>
        <v>43020</v>
      </c>
      <c r="CA63" s="47">
        <f t="shared" si="49"/>
        <v>43021</v>
      </c>
      <c r="CB63" s="48">
        <f t="shared" si="50"/>
        <v>43022</v>
      </c>
      <c r="CC63" s="49">
        <f t="shared" si="51"/>
        <v>43023</v>
      </c>
      <c r="CD63" s="41">
        <f t="shared" ref="CD63:CD66" si="78">IF(CE63&lt;&gt;"",WEEKNUM(CE63,21),"")</f>
        <v>46</v>
      </c>
      <c r="CE63" s="47">
        <f t="shared" si="52"/>
        <v>43052</v>
      </c>
      <c r="CF63" s="47">
        <f t="shared" si="53"/>
        <v>43053</v>
      </c>
      <c r="CG63" s="47">
        <f t="shared" si="54"/>
        <v>43054</v>
      </c>
      <c r="CH63" s="47">
        <f t="shared" si="55"/>
        <v>43055</v>
      </c>
      <c r="CI63" s="47">
        <f t="shared" si="56"/>
        <v>43056</v>
      </c>
      <c r="CJ63" s="48">
        <f t="shared" si="57"/>
        <v>43057</v>
      </c>
      <c r="CK63" s="49">
        <f t="shared" si="58"/>
        <v>43058</v>
      </c>
      <c r="CL63" s="41">
        <f t="shared" ref="CL63:CL66" si="79">IF(CM63&lt;&gt;"",WEEKNUM(CM63,21),"")</f>
        <v>50</v>
      </c>
      <c r="CM63" s="47">
        <f t="shared" si="59"/>
        <v>43080</v>
      </c>
      <c r="CN63" s="47">
        <f t="shared" si="60"/>
        <v>43081</v>
      </c>
      <c r="CO63" s="47">
        <f t="shared" si="61"/>
        <v>43082</v>
      </c>
      <c r="CP63" s="47">
        <f t="shared" si="62"/>
        <v>43083</v>
      </c>
      <c r="CQ63" s="47">
        <f t="shared" si="63"/>
        <v>43084</v>
      </c>
      <c r="CR63" s="48">
        <f t="shared" si="64"/>
        <v>43085</v>
      </c>
      <c r="CS63" s="49">
        <f t="shared" si="65"/>
        <v>43086</v>
      </c>
    </row>
    <row r="64" spans="2:97" x14ac:dyDescent="0.25">
      <c r="B64" s="41">
        <f t="shared" si="66"/>
        <v>3</v>
      </c>
      <c r="C64" s="47">
        <f>I63+1</f>
        <v>42751</v>
      </c>
      <c r="D64" s="47">
        <f t="shared" si="67"/>
        <v>42752</v>
      </c>
      <c r="E64" s="47">
        <f t="shared" si="67"/>
        <v>42753</v>
      </c>
      <c r="F64" s="47">
        <f t="shared" si="67"/>
        <v>42754</v>
      </c>
      <c r="G64" s="47">
        <f t="shared" si="67"/>
        <v>42755</v>
      </c>
      <c r="H64" s="48">
        <f t="shared" si="67"/>
        <v>42756</v>
      </c>
      <c r="I64" s="53">
        <f t="shared" si="67"/>
        <v>42757</v>
      </c>
      <c r="J64" s="41">
        <f t="shared" si="68"/>
        <v>8</v>
      </c>
      <c r="K64" s="47">
        <f>Q63+1</f>
        <v>42786</v>
      </c>
      <c r="L64" s="47">
        <f t="shared" si="1"/>
        <v>42787</v>
      </c>
      <c r="M64" s="47">
        <f t="shared" si="1"/>
        <v>42788</v>
      </c>
      <c r="N64" s="47">
        <f t="shared" si="1"/>
        <v>42789</v>
      </c>
      <c r="O64" s="47">
        <f t="shared" si="1"/>
        <v>42790</v>
      </c>
      <c r="P64" s="48">
        <f t="shared" si="1"/>
        <v>42791</v>
      </c>
      <c r="Q64" s="49">
        <f t="shared" si="1"/>
        <v>42792</v>
      </c>
      <c r="R64" s="41">
        <f t="shared" si="69"/>
        <v>12</v>
      </c>
      <c r="S64" s="47">
        <f>Y63+1</f>
        <v>42814</v>
      </c>
      <c r="T64" s="47">
        <f t="shared" ref="T64:Y64" si="80">S64+1</f>
        <v>42815</v>
      </c>
      <c r="U64" s="47">
        <f t="shared" si="80"/>
        <v>42816</v>
      </c>
      <c r="V64" s="47">
        <f t="shared" si="80"/>
        <v>42817</v>
      </c>
      <c r="W64" s="47">
        <f t="shared" si="80"/>
        <v>42818</v>
      </c>
      <c r="X64" s="48">
        <f t="shared" si="80"/>
        <v>42819</v>
      </c>
      <c r="Y64" s="49">
        <f t="shared" si="80"/>
        <v>42820</v>
      </c>
      <c r="Z64" s="41">
        <f t="shared" si="71"/>
        <v>16</v>
      </c>
      <c r="AA64" s="47">
        <f t="shared" si="3"/>
        <v>42842</v>
      </c>
      <c r="AB64" s="47">
        <f t="shared" si="4"/>
        <v>42843</v>
      </c>
      <c r="AC64" s="47">
        <f t="shared" si="5"/>
        <v>42844</v>
      </c>
      <c r="AD64" s="47">
        <f t="shared" si="6"/>
        <v>42845</v>
      </c>
      <c r="AE64" s="47">
        <f t="shared" si="7"/>
        <v>42846</v>
      </c>
      <c r="AF64" s="48">
        <f t="shared" si="8"/>
        <v>42847</v>
      </c>
      <c r="AG64" s="49">
        <f t="shared" si="9"/>
        <v>42848</v>
      </c>
      <c r="AH64" s="41">
        <f t="shared" si="72"/>
        <v>21</v>
      </c>
      <c r="AI64" s="47">
        <f t="shared" si="10"/>
        <v>42877</v>
      </c>
      <c r="AJ64" s="47">
        <f t="shared" si="11"/>
        <v>42878</v>
      </c>
      <c r="AK64" s="47">
        <f t="shared" si="12"/>
        <v>42879</v>
      </c>
      <c r="AL64" s="47">
        <f t="shared" si="13"/>
        <v>42880</v>
      </c>
      <c r="AM64" s="47">
        <f t="shared" si="14"/>
        <v>42881</v>
      </c>
      <c r="AN64" s="48">
        <f t="shared" si="15"/>
        <v>42882</v>
      </c>
      <c r="AO64" s="49">
        <f t="shared" si="16"/>
        <v>42883</v>
      </c>
      <c r="AP64" s="41">
        <f t="shared" si="73"/>
        <v>25</v>
      </c>
      <c r="AQ64" s="47">
        <f t="shared" si="17"/>
        <v>42905</v>
      </c>
      <c r="AR64" s="47">
        <f t="shared" si="18"/>
        <v>42906</v>
      </c>
      <c r="AS64" s="47">
        <f t="shared" si="19"/>
        <v>42907</v>
      </c>
      <c r="AT64" s="47">
        <f t="shared" si="20"/>
        <v>42908</v>
      </c>
      <c r="AU64" s="47">
        <f t="shared" si="21"/>
        <v>42909</v>
      </c>
      <c r="AV64" s="48">
        <f t="shared" si="22"/>
        <v>42910</v>
      </c>
      <c r="AW64" s="49">
        <f t="shared" si="23"/>
        <v>42911</v>
      </c>
      <c r="AX64" s="41">
        <f t="shared" si="74"/>
        <v>29</v>
      </c>
      <c r="AY64" s="47">
        <f t="shared" si="24"/>
        <v>42933</v>
      </c>
      <c r="AZ64" s="47">
        <f t="shared" si="25"/>
        <v>42934</v>
      </c>
      <c r="BA64" s="47">
        <f t="shared" si="26"/>
        <v>42935</v>
      </c>
      <c r="BB64" s="47">
        <f t="shared" si="27"/>
        <v>42936</v>
      </c>
      <c r="BC64" s="47">
        <f t="shared" si="28"/>
        <v>42937</v>
      </c>
      <c r="BD64" s="48">
        <f t="shared" si="29"/>
        <v>42938</v>
      </c>
      <c r="BE64" s="49">
        <f t="shared" si="30"/>
        <v>42939</v>
      </c>
      <c r="BF64" s="41">
        <f t="shared" si="75"/>
        <v>34</v>
      </c>
      <c r="BG64" s="47">
        <f t="shared" si="31"/>
        <v>42968</v>
      </c>
      <c r="BH64" s="47">
        <f t="shared" si="32"/>
        <v>42969</v>
      </c>
      <c r="BI64" s="47">
        <f t="shared" si="33"/>
        <v>42970</v>
      </c>
      <c r="BJ64" s="47">
        <f t="shared" si="34"/>
        <v>42971</v>
      </c>
      <c r="BK64" s="47">
        <f t="shared" si="35"/>
        <v>42972</v>
      </c>
      <c r="BL64" s="48">
        <f t="shared" si="36"/>
        <v>42973</v>
      </c>
      <c r="BM64" s="49">
        <f t="shared" si="37"/>
        <v>42974</v>
      </c>
      <c r="BN64" s="41">
        <f t="shared" si="76"/>
        <v>38</v>
      </c>
      <c r="BO64" s="47">
        <f t="shared" si="38"/>
        <v>42996</v>
      </c>
      <c r="BP64" s="47">
        <f t="shared" si="39"/>
        <v>42997</v>
      </c>
      <c r="BQ64" s="47">
        <f t="shared" si="40"/>
        <v>42998</v>
      </c>
      <c r="BR64" s="47">
        <f t="shared" si="41"/>
        <v>42999</v>
      </c>
      <c r="BS64" s="47">
        <f t="shared" si="42"/>
        <v>43000</v>
      </c>
      <c r="BT64" s="48">
        <f t="shared" si="43"/>
        <v>43001</v>
      </c>
      <c r="BU64" s="49">
        <f t="shared" si="44"/>
        <v>43002</v>
      </c>
      <c r="BV64" s="41">
        <f t="shared" si="77"/>
        <v>42</v>
      </c>
      <c r="BW64" s="47">
        <f t="shared" si="45"/>
        <v>43024</v>
      </c>
      <c r="BX64" s="47">
        <f t="shared" si="46"/>
        <v>43025</v>
      </c>
      <c r="BY64" s="47">
        <f t="shared" si="47"/>
        <v>43026</v>
      </c>
      <c r="BZ64" s="47">
        <f t="shared" si="48"/>
        <v>43027</v>
      </c>
      <c r="CA64" s="47">
        <f t="shared" si="49"/>
        <v>43028</v>
      </c>
      <c r="CB64" s="48">
        <f t="shared" si="50"/>
        <v>43029</v>
      </c>
      <c r="CC64" s="49">
        <f t="shared" si="51"/>
        <v>43030</v>
      </c>
      <c r="CD64" s="41">
        <f t="shared" si="78"/>
        <v>47</v>
      </c>
      <c r="CE64" s="47">
        <f t="shared" si="52"/>
        <v>43059</v>
      </c>
      <c r="CF64" s="47">
        <f t="shared" si="53"/>
        <v>43060</v>
      </c>
      <c r="CG64" s="47">
        <f t="shared" si="54"/>
        <v>43061</v>
      </c>
      <c r="CH64" s="47">
        <f t="shared" si="55"/>
        <v>43062</v>
      </c>
      <c r="CI64" s="47">
        <f t="shared" si="56"/>
        <v>43063</v>
      </c>
      <c r="CJ64" s="48">
        <f t="shared" si="57"/>
        <v>43064</v>
      </c>
      <c r="CK64" s="49">
        <f t="shared" si="58"/>
        <v>43065</v>
      </c>
      <c r="CL64" s="41">
        <f t="shared" si="79"/>
        <v>51</v>
      </c>
      <c r="CM64" s="47">
        <f t="shared" si="59"/>
        <v>43087</v>
      </c>
      <c r="CN64" s="47">
        <f t="shared" si="60"/>
        <v>43088</v>
      </c>
      <c r="CO64" s="47">
        <f t="shared" si="61"/>
        <v>43089</v>
      </c>
      <c r="CP64" s="47">
        <f t="shared" si="62"/>
        <v>43090</v>
      </c>
      <c r="CQ64" s="47">
        <f t="shared" si="63"/>
        <v>43091</v>
      </c>
      <c r="CR64" s="48">
        <f t="shared" si="64"/>
        <v>43092</v>
      </c>
      <c r="CS64" s="49">
        <f t="shared" si="65"/>
        <v>43093</v>
      </c>
    </row>
    <row r="65" spans="1:97" x14ac:dyDescent="0.25">
      <c r="B65" s="41">
        <f t="shared" si="66"/>
        <v>4</v>
      </c>
      <c r="C65" s="47">
        <f>IF(I64="","",IF(MONTH(I64)=MONTH(I64+1),I64+1,""))</f>
        <v>42758</v>
      </c>
      <c r="D65" s="47">
        <f t="shared" ref="D65:I65" si="81">IF(C65="","",IF(MONTH(C65)=MONTH(C65+1),C65+1,""))</f>
        <v>42759</v>
      </c>
      <c r="E65" s="47">
        <f t="shared" si="81"/>
        <v>42760</v>
      </c>
      <c r="F65" s="47">
        <f t="shared" si="81"/>
        <v>42761</v>
      </c>
      <c r="G65" s="47">
        <f t="shared" si="81"/>
        <v>42762</v>
      </c>
      <c r="H65" s="48">
        <f t="shared" si="81"/>
        <v>42763</v>
      </c>
      <c r="I65" s="53">
        <f t="shared" si="81"/>
        <v>42764</v>
      </c>
      <c r="J65" s="41">
        <f t="shared" si="68"/>
        <v>9</v>
      </c>
      <c r="K65" s="47">
        <f>IF(Q64="","",IF(MONTH(Q64)=MONTH(Q64+1),Q64+1,""))</f>
        <v>42793</v>
      </c>
      <c r="L65" s="47">
        <f t="shared" ref="L65:Q65" si="82">IF(K65="","",IF(MONTH(K65)=MONTH(K65+1),K65+1,""))</f>
        <v>42794</v>
      </c>
      <c r="M65" s="47" t="str">
        <f t="shared" si="82"/>
        <v/>
      </c>
      <c r="N65" s="47" t="str">
        <f t="shared" si="82"/>
        <v/>
      </c>
      <c r="O65" s="47" t="str">
        <f t="shared" si="82"/>
        <v/>
      </c>
      <c r="P65" s="48" t="str">
        <f t="shared" si="82"/>
        <v/>
      </c>
      <c r="Q65" s="49" t="str">
        <f t="shared" si="82"/>
        <v/>
      </c>
      <c r="R65" s="41">
        <f t="shared" si="69"/>
        <v>13</v>
      </c>
      <c r="S65" s="47">
        <f>IF(Y64="","",IF(MONTH(Y64)=MONTH(Y64+1),Y64+1,""))</f>
        <v>42821</v>
      </c>
      <c r="T65" s="47">
        <f t="shared" ref="T65:Y65" si="83">IF(S65="","",IF(MONTH(S65)=MONTH(S65+1),S65+1,""))</f>
        <v>42822</v>
      </c>
      <c r="U65" s="47">
        <f t="shared" si="83"/>
        <v>42823</v>
      </c>
      <c r="V65" s="47">
        <f t="shared" si="83"/>
        <v>42824</v>
      </c>
      <c r="W65" s="47">
        <f t="shared" si="83"/>
        <v>42825</v>
      </c>
      <c r="X65" s="48" t="str">
        <f t="shared" si="83"/>
        <v/>
      </c>
      <c r="Y65" s="49" t="str">
        <f t="shared" si="83"/>
        <v/>
      </c>
      <c r="Z65" s="41">
        <f t="shared" si="71"/>
        <v>17</v>
      </c>
      <c r="AA65" s="47">
        <f t="shared" ref="AA65:AA66" si="84">IF(AG64="","",IF(MONTH(AG64)=MONTH(AG64+1),AG64+1,""))</f>
        <v>42849</v>
      </c>
      <c r="AB65" s="47">
        <f t="shared" ref="AB65:AG66" si="85">IF(AA65="","",IF(MONTH(AA65)=MONTH(AA65+1),AA65+1,""))</f>
        <v>42850</v>
      </c>
      <c r="AC65" s="47">
        <f t="shared" si="85"/>
        <v>42851</v>
      </c>
      <c r="AD65" s="47">
        <f t="shared" si="85"/>
        <v>42852</v>
      </c>
      <c r="AE65" s="47">
        <f t="shared" si="85"/>
        <v>42853</v>
      </c>
      <c r="AF65" s="48">
        <f t="shared" si="85"/>
        <v>42854</v>
      </c>
      <c r="AG65" s="49">
        <f t="shared" si="85"/>
        <v>42855</v>
      </c>
      <c r="AH65" s="41">
        <f t="shared" si="72"/>
        <v>22</v>
      </c>
      <c r="AI65" s="47">
        <f t="shared" ref="AI65:AI66" si="86">IF(AO64="","",IF(MONTH(AO64)=MONTH(AO64+1),AO64+1,""))</f>
        <v>42884</v>
      </c>
      <c r="AJ65" s="47">
        <f t="shared" ref="AJ65:AO66" si="87">IF(AI65="","",IF(MONTH(AI65)=MONTH(AI65+1),AI65+1,""))</f>
        <v>42885</v>
      </c>
      <c r="AK65" s="47">
        <f t="shared" si="87"/>
        <v>42886</v>
      </c>
      <c r="AL65" s="47" t="str">
        <f t="shared" si="87"/>
        <v/>
      </c>
      <c r="AM65" s="47" t="str">
        <f t="shared" si="87"/>
        <v/>
      </c>
      <c r="AN65" s="48" t="str">
        <f t="shared" si="87"/>
        <v/>
      </c>
      <c r="AO65" s="49" t="str">
        <f t="shared" si="87"/>
        <v/>
      </c>
      <c r="AP65" s="41">
        <f t="shared" si="73"/>
        <v>26</v>
      </c>
      <c r="AQ65" s="47">
        <f t="shared" ref="AQ65:AQ66" si="88">IF(AW64="","",IF(MONTH(AW64)=MONTH(AW64+1),AW64+1,""))</f>
        <v>42912</v>
      </c>
      <c r="AR65" s="47">
        <f t="shared" ref="AR65:AW66" si="89">IF(AQ65="","",IF(MONTH(AQ65)=MONTH(AQ65+1),AQ65+1,""))</f>
        <v>42913</v>
      </c>
      <c r="AS65" s="47">
        <f t="shared" si="89"/>
        <v>42914</v>
      </c>
      <c r="AT65" s="47">
        <f t="shared" si="89"/>
        <v>42915</v>
      </c>
      <c r="AU65" s="47">
        <f t="shared" si="89"/>
        <v>42916</v>
      </c>
      <c r="AV65" s="48" t="str">
        <f t="shared" si="89"/>
        <v/>
      </c>
      <c r="AW65" s="49" t="str">
        <f t="shared" si="89"/>
        <v/>
      </c>
      <c r="AX65" s="41">
        <f t="shared" si="74"/>
        <v>30</v>
      </c>
      <c r="AY65" s="47">
        <f t="shared" ref="AY65:AY66" si="90">IF(BE64="","",IF(MONTH(BE64)=MONTH(BE64+1),BE64+1,""))</f>
        <v>42940</v>
      </c>
      <c r="AZ65" s="47">
        <f t="shared" ref="AZ65:BE66" si="91">IF(AY65="","",IF(MONTH(AY65)=MONTH(AY65+1),AY65+1,""))</f>
        <v>42941</v>
      </c>
      <c r="BA65" s="47">
        <f t="shared" si="91"/>
        <v>42942</v>
      </c>
      <c r="BB65" s="47">
        <f t="shared" si="91"/>
        <v>42943</v>
      </c>
      <c r="BC65" s="47">
        <f t="shared" si="91"/>
        <v>42944</v>
      </c>
      <c r="BD65" s="48">
        <f t="shared" si="91"/>
        <v>42945</v>
      </c>
      <c r="BE65" s="49">
        <f t="shared" si="91"/>
        <v>42946</v>
      </c>
      <c r="BF65" s="41">
        <f t="shared" si="75"/>
        <v>35</v>
      </c>
      <c r="BG65" s="47">
        <f t="shared" ref="BG65:BG66" si="92">IF(BM64="","",IF(MONTH(BM64)=MONTH(BM64+1),BM64+1,""))</f>
        <v>42975</v>
      </c>
      <c r="BH65" s="47">
        <f t="shared" ref="BH65:BM66" si="93">IF(BG65="","",IF(MONTH(BG65)=MONTH(BG65+1),BG65+1,""))</f>
        <v>42976</v>
      </c>
      <c r="BI65" s="47">
        <f t="shared" si="93"/>
        <v>42977</v>
      </c>
      <c r="BJ65" s="47">
        <f t="shared" si="93"/>
        <v>42978</v>
      </c>
      <c r="BK65" s="47" t="str">
        <f t="shared" si="93"/>
        <v/>
      </c>
      <c r="BL65" s="48" t="str">
        <f t="shared" si="93"/>
        <v/>
      </c>
      <c r="BM65" s="49" t="str">
        <f t="shared" si="93"/>
        <v/>
      </c>
      <c r="BN65" s="41">
        <f t="shared" si="76"/>
        <v>39</v>
      </c>
      <c r="BO65" s="47">
        <f t="shared" ref="BO65:BO66" si="94">IF(BU64="","",IF(MONTH(BU64)=MONTH(BU64+1),BU64+1,""))</f>
        <v>43003</v>
      </c>
      <c r="BP65" s="47">
        <f t="shared" ref="BP65:BU66" si="95">IF(BO65="","",IF(MONTH(BO65)=MONTH(BO65+1),BO65+1,""))</f>
        <v>43004</v>
      </c>
      <c r="BQ65" s="47">
        <f t="shared" si="95"/>
        <v>43005</v>
      </c>
      <c r="BR65" s="47">
        <f t="shared" si="95"/>
        <v>43006</v>
      </c>
      <c r="BS65" s="47">
        <f t="shared" si="95"/>
        <v>43007</v>
      </c>
      <c r="BT65" s="48">
        <f t="shared" si="95"/>
        <v>43008</v>
      </c>
      <c r="BU65" s="49" t="str">
        <f t="shared" si="95"/>
        <v/>
      </c>
      <c r="BV65" s="41">
        <f t="shared" si="77"/>
        <v>43</v>
      </c>
      <c r="BW65" s="47">
        <f t="shared" ref="BW65:BW66" si="96">IF(CC64="","",IF(MONTH(CC64)=MONTH(CC64+1),CC64+1,""))</f>
        <v>43031</v>
      </c>
      <c r="BX65" s="47">
        <f t="shared" ref="BX65:CC66" si="97">IF(BW65="","",IF(MONTH(BW65)=MONTH(BW65+1),BW65+1,""))</f>
        <v>43032</v>
      </c>
      <c r="BY65" s="47">
        <f t="shared" si="97"/>
        <v>43033</v>
      </c>
      <c r="BZ65" s="47">
        <f t="shared" si="97"/>
        <v>43034</v>
      </c>
      <c r="CA65" s="47">
        <f t="shared" si="97"/>
        <v>43035</v>
      </c>
      <c r="CB65" s="48">
        <f t="shared" si="97"/>
        <v>43036</v>
      </c>
      <c r="CC65" s="49">
        <f t="shared" si="97"/>
        <v>43037</v>
      </c>
      <c r="CD65" s="41">
        <f t="shared" si="78"/>
        <v>48</v>
      </c>
      <c r="CE65" s="47">
        <f t="shared" ref="CE65:CE66" si="98">IF(CK64="","",IF(MONTH(CK64)=MONTH(CK64+1),CK64+1,""))</f>
        <v>43066</v>
      </c>
      <c r="CF65" s="47">
        <f t="shared" ref="CF65:CK66" si="99">IF(CE65="","",IF(MONTH(CE65)=MONTH(CE65+1),CE65+1,""))</f>
        <v>43067</v>
      </c>
      <c r="CG65" s="47">
        <f t="shared" si="99"/>
        <v>43068</v>
      </c>
      <c r="CH65" s="47">
        <f t="shared" si="99"/>
        <v>43069</v>
      </c>
      <c r="CI65" s="47" t="str">
        <f t="shared" si="99"/>
        <v/>
      </c>
      <c r="CJ65" s="48" t="str">
        <f t="shared" si="99"/>
        <v/>
      </c>
      <c r="CK65" s="49" t="str">
        <f t="shared" si="99"/>
        <v/>
      </c>
      <c r="CL65" s="41">
        <f t="shared" si="79"/>
        <v>52</v>
      </c>
      <c r="CM65" s="47">
        <f t="shared" ref="CM65:CM66" si="100">IF(CS64="","",IF(MONTH(CS64)=MONTH(CS64+1),CS64+1,""))</f>
        <v>43094</v>
      </c>
      <c r="CN65" s="47">
        <f t="shared" ref="CN65:CS65" si="101">IF(CM65="","",IF(MONTH(CM65)=MONTH(CM65+1),CM65+1,""))</f>
        <v>43095</v>
      </c>
      <c r="CO65" s="47">
        <f t="shared" si="101"/>
        <v>43096</v>
      </c>
      <c r="CP65" s="47">
        <f t="shared" si="101"/>
        <v>43097</v>
      </c>
      <c r="CQ65" s="47">
        <f t="shared" si="101"/>
        <v>43098</v>
      </c>
      <c r="CR65" s="48">
        <f t="shared" si="101"/>
        <v>43099</v>
      </c>
      <c r="CS65" s="49">
        <f t="shared" si="101"/>
        <v>43100</v>
      </c>
    </row>
    <row r="66" spans="1:97" ht="15.75" thickBot="1" x14ac:dyDescent="0.3">
      <c r="B66" s="42">
        <f t="shared" si="66"/>
        <v>5</v>
      </c>
      <c r="C66" s="50">
        <f>IF(I65="","",IF(MONTH(I65)=MONTH(I65+1),I65+1,""))</f>
        <v>42765</v>
      </c>
      <c r="D66" s="50">
        <f>IF(C66="","",IF(MONTH(C66)=MONTH(C66+1),C66+1,""))</f>
        <v>42766</v>
      </c>
      <c r="E66" s="50" t="str">
        <f t="shared" ref="E66:I66" si="102">IF(D66="","",IF(MONTH(D66)=MONTH(D66+1),D66+1,""))</f>
        <v/>
      </c>
      <c r="F66" s="50" t="str">
        <f t="shared" si="102"/>
        <v/>
      </c>
      <c r="G66" s="50" t="str">
        <f t="shared" si="102"/>
        <v/>
      </c>
      <c r="H66" s="51" t="str">
        <f t="shared" si="102"/>
        <v/>
      </c>
      <c r="I66" s="54" t="str">
        <f t="shared" si="102"/>
        <v/>
      </c>
      <c r="J66" s="42" t="str">
        <f t="shared" si="68"/>
        <v/>
      </c>
      <c r="K66" s="50" t="str">
        <f>IF(Q65="","",IF(MONTH(Q65)=MONTH(Q65+1),Q65+1,""))</f>
        <v/>
      </c>
      <c r="L66" s="50" t="str">
        <f>IF(K66="","",IF(MONTH(K66)=MONTH(K66+1),K66+1,""))</f>
        <v/>
      </c>
      <c r="M66" s="50" t="str">
        <f t="shared" ref="M66:Q66" si="103">IF(L66="","",IF(MONTH(L66)=MONTH(L66+1),L66+1,""))</f>
        <v/>
      </c>
      <c r="N66" s="50" t="str">
        <f t="shared" si="103"/>
        <v/>
      </c>
      <c r="O66" s="50" t="str">
        <f t="shared" si="103"/>
        <v/>
      </c>
      <c r="P66" s="51" t="str">
        <f t="shared" si="103"/>
        <v/>
      </c>
      <c r="Q66" s="52" t="str">
        <f t="shared" si="103"/>
        <v/>
      </c>
      <c r="R66" s="42" t="str">
        <f t="shared" si="69"/>
        <v/>
      </c>
      <c r="S66" s="50" t="str">
        <f>IF(Y65="","",IF(MONTH(Y65)=MONTH(Y65+1),Y65+1,""))</f>
        <v/>
      </c>
      <c r="T66" s="50" t="str">
        <f>IF(S66="","",IF(MONTH(S66)=MONTH(S66+1),S66+1,""))</f>
        <v/>
      </c>
      <c r="U66" s="50" t="str">
        <f t="shared" ref="U66:Y66" si="104">IF(T66="","",IF(MONTH(T66)=MONTH(T66+1),T66+1,""))</f>
        <v/>
      </c>
      <c r="V66" s="50" t="str">
        <f t="shared" si="104"/>
        <v/>
      </c>
      <c r="W66" s="50" t="str">
        <f t="shared" si="104"/>
        <v/>
      </c>
      <c r="X66" s="51" t="str">
        <f t="shared" si="104"/>
        <v/>
      </c>
      <c r="Y66" s="52" t="str">
        <f t="shared" si="104"/>
        <v/>
      </c>
      <c r="Z66" s="42" t="str">
        <f t="shared" si="71"/>
        <v/>
      </c>
      <c r="AA66" s="50" t="str">
        <f t="shared" si="84"/>
        <v/>
      </c>
      <c r="AB66" s="50" t="str">
        <f t="shared" ref="AB66" si="105">IF(AA66="","",IF(MONTH(AA66)=MONTH(AA66+1),AA66+1,""))</f>
        <v/>
      </c>
      <c r="AC66" s="50" t="str">
        <f t="shared" si="85"/>
        <v/>
      </c>
      <c r="AD66" s="50" t="str">
        <f t="shared" si="85"/>
        <v/>
      </c>
      <c r="AE66" s="50" t="str">
        <f t="shared" si="85"/>
        <v/>
      </c>
      <c r="AF66" s="51" t="str">
        <f t="shared" si="85"/>
        <v/>
      </c>
      <c r="AG66" s="52" t="str">
        <f t="shared" si="85"/>
        <v/>
      </c>
      <c r="AH66" s="42" t="str">
        <f t="shared" si="72"/>
        <v/>
      </c>
      <c r="AI66" s="50" t="str">
        <f t="shared" si="86"/>
        <v/>
      </c>
      <c r="AJ66" s="50" t="str">
        <f t="shared" ref="AJ66" si="106">IF(AI66="","",IF(MONTH(AI66)=MONTH(AI66+1),AI66+1,""))</f>
        <v/>
      </c>
      <c r="AK66" s="50" t="str">
        <f t="shared" si="87"/>
        <v/>
      </c>
      <c r="AL66" s="50" t="str">
        <f t="shared" si="87"/>
        <v/>
      </c>
      <c r="AM66" s="50" t="str">
        <f t="shared" si="87"/>
        <v/>
      </c>
      <c r="AN66" s="51" t="str">
        <f t="shared" si="87"/>
        <v/>
      </c>
      <c r="AO66" s="52" t="str">
        <f t="shared" si="87"/>
        <v/>
      </c>
      <c r="AP66" s="42" t="str">
        <f t="shared" si="73"/>
        <v/>
      </c>
      <c r="AQ66" s="50" t="str">
        <f t="shared" si="88"/>
        <v/>
      </c>
      <c r="AR66" s="50" t="str">
        <f t="shared" ref="AR66" si="107">IF(AQ66="","",IF(MONTH(AQ66)=MONTH(AQ66+1),AQ66+1,""))</f>
        <v/>
      </c>
      <c r="AS66" s="50" t="str">
        <f t="shared" si="89"/>
        <v/>
      </c>
      <c r="AT66" s="50" t="str">
        <f t="shared" si="89"/>
        <v/>
      </c>
      <c r="AU66" s="50" t="str">
        <f t="shared" si="89"/>
        <v/>
      </c>
      <c r="AV66" s="51" t="str">
        <f t="shared" si="89"/>
        <v/>
      </c>
      <c r="AW66" s="52" t="str">
        <f t="shared" si="89"/>
        <v/>
      </c>
      <c r="AX66" s="42">
        <f t="shared" si="74"/>
        <v>31</v>
      </c>
      <c r="AY66" s="50">
        <f t="shared" si="90"/>
        <v>42947</v>
      </c>
      <c r="AZ66" s="50" t="str">
        <f t="shared" ref="AZ66" si="108">IF(AY66="","",IF(MONTH(AY66)=MONTH(AY66+1),AY66+1,""))</f>
        <v/>
      </c>
      <c r="BA66" s="50" t="str">
        <f t="shared" si="91"/>
        <v/>
      </c>
      <c r="BB66" s="50" t="str">
        <f t="shared" si="91"/>
        <v/>
      </c>
      <c r="BC66" s="50" t="str">
        <f t="shared" si="91"/>
        <v/>
      </c>
      <c r="BD66" s="51" t="str">
        <f t="shared" si="91"/>
        <v/>
      </c>
      <c r="BE66" s="52" t="str">
        <f t="shared" si="91"/>
        <v/>
      </c>
      <c r="BF66" s="42" t="str">
        <f t="shared" si="75"/>
        <v/>
      </c>
      <c r="BG66" s="50" t="str">
        <f t="shared" si="92"/>
        <v/>
      </c>
      <c r="BH66" s="50" t="str">
        <f t="shared" ref="BH66" si="109">IF(BG66="","",IF(MONTH(BG66)=MONTH(BG66+1),BG66+1,""))</f>
        <v/>
      </c>
      <c r="BI66" s="50" t="str">
        <f t="shared" si="93"/>
        <v/>
      </c>
      <c r="BJ66" s="50" t="str">
        <f t="shared" si="93"/>
        <v/>
      </c>
      <c r="BK66" s="50" t="str">
        <f t="shared" si="93"/>
        <v/>
      </c>
      <c r="BL66" s="51" t="str">
        <f t="shared" si="93"/>
        <v/>
      </c>
      <c r="BM66" s="52" t="str">
        <f t="shared" si="93"/>
        <v/>
      </c>
      <c r="BN66" s="42" t="str">
        <f t="shared" si="76"/>
        <v/>
      </c>
      <c r="BO66" s="50" t="str">
        <f t="shared" si="94"/>
        <v/>
      </c>
      <c r="BP66" s="50" t="str">
        <f t="shared" ref="BP66" si="110">IF(BO66="","",IF(MONTH(BO66)=MONTH(BO66+1),BO66+1,""))</f>
        <v/>
      </c>
      <c r="BQ66" s="50" t="str">
        <f t="shared" si="95"/>
        <v/>
      </c>
      <c r="BR66" s="50" t="str">
        <f t="shared" si="95"/>
        <v/>
      </c>
      <c r="BS66" s="50" t="str">
        <f t="shared" si="95"/>
        <v/>
      </c>
      <c r="BT66" s="51" t="str">
        <f t="shared" si="95"/>
        <v/>
      </c>
      <c r="BU66" s="52" t="str">
        <f t="shared" si="95"/>
        <v/>
      </c>
      <c r="BV66" s="42">
        <f t="shared" si="77"/>
        <v>44</v>
      </c>
      <c r="BW66" s="50">
        <f t="shared" si="96"/>
        <v>43038</v>
      </c>
      <c r="BX66" s="50">
        <f t="shared" ref="BX66" si="111">IF(BW66="","",IF(MONTH(BW66)=MONTH(BW66+1),BW66+1,""))</f>
        <v>43039</v>
      </c>
      <c r="BY66" s="50" t="str">
        <f t="shared" si="97"/>
        <v/>
      </c>
      <c r="BZ66" s="50" t="str">
        <f t="shared" si="97"/>
        <v/>
      </c>
      <c r="CA66" s="50" t="str">
        <f t="shared" si="97"/>
        <v/>
      </c>
      <c r="CB66" s="51" t="str">
        <f t="shared" si="97"/>
        <v/>
      </c>
      <c r="CC66" s="52" t="str">
        <f t="shared" si="97"/>
        <v/>
      </c>
      <c r="CD66" s="42" t="str">
        <f t="shared" si="78"/>
        <v/>
      </c>
      <c r="CE66" s="50" t="str">
        <f t="shared" si="98"/>
        <v/>
      </c>
      <c r="CF66" s="50" t="str">
        <f t="shared" ref="CF66" si="112">IF(CE66="","",IF(MONTH(CE66)=MONTH(CE66+1),CE66+1,""))</f>
        <v/>
      </c>
      <c r="CG66" s="50" t="str">
        <f t="shared" si="99"/>
        <v/>
      </c>
      <c r="CH66" s="50" t="str">
        <f t="shared" si="99"/>
        <v/>
      </c>
      <c r="CI66" s="50" t="str">
        <f t="shared" si="99"/>
        <v/>
      </c>
      <c r="CJ66" s="51" t="str">
        <f t="shared" si="99"/>
        <v/>
      </c>
      <c r="CK66" s="52" t="str">
        <f t="shared" si="99"/>
        <v/>
      </c>
      <c r="CL66" s="42" t="str">
        <f t="shared" si="79"/>
        <v/>
      </c>
      <c r="CM66" s="50" t="str">
        <f t="shared" si="100"/>
        <v/>
      </c>
      <c r="CN66" s="50" t="str">
        <f t="shared" ref="CN66:CS66" si="113">IF(CM66="","",IF(MONTH(CM66)=MONTH(CM66+1),CM66+1,""))</f>
        <v/>
      </c>
      <c r="CO66" s="50" t="str">
        <f t="shared" si="113"/>
        <v/>
      </c>
      <c r="CP66" s="50" t="str">
        <f t="shared" si="113"/>
        <v/>
      </c>
      <c r="CQ66" s="50" t="str">
        <f t="shared" si="113"/>
        <v/>
      </c>
      <c r="CR66" s="51" t="str">
        <f t="shared" si="113"/>
        <v/>
      </c>
      <c r="CS66" s="52" t="str">
        <f t="shared" si="113"/>
        <v/>
      </c>
    </row>
    <row r="67" spans="1:97" x14ac:dyDescent="0.25">
      <c r="A67" s="1"/>
      <c r="B67" s="8"/>
      <c r="C67" s="2"/>
      <c r="D67" s="90"/>
      <c r="E67" s="90"/>
      <c r="F67" s="90"/>
      <c r="G67" s="90"/>
      <c r="H67" s="90"/>
      <c r="I67" s="90"/>
    </row>
    <row r="68" spans="1:97" ht="17.25" customHeight="1" x14ac:dyDescent="0.25">
      <c r="A68" s="1"/>
      <c r="B68" s="80" t="str">
        <f>Einstellungen!E3</f>
        <v>Brückentage</v>
      </c>
      <c r="C68" s="81"/>
      <c r="D68" s="81"/>
      <c r="E68" s="81"/>
      <c r="F68" s="81"/>
      <c r="G68" s="81"/>
      <c r="H68" s="81"/>
      <c r="I68" s="81"/>
      <c r="J68" s="88" t="str">
        <f>Einstellungen!F3</f>
        <v>Terminfolge 2</v>
      </c>
      <c r="K68" s="89"/>
      <c r="L68" s="89"/>
      <c r="M68" s="89"/>
      <c r="N68" s="89"/>
      <c r="O68" s="89"/>
      <c r="P68" s="89"/>
      <c r="Q68" s="89"/>
      <c r="R68" s="86" t="str">
        <f>Einstellungen!G3</f>
        <v>Terminfolge 3</v>
      </c>
      <c r="S68" s="87"/>
      <c r="T68" s="87"/>
      <c r="U68" s="87"/>
      <c r="V68" s="87"/>
      <c r="W68" s="87"/>
      <c r="X68" s="87"/>
      <c r="Y68" s="87"/>
      <c r="Z68" s="84" t="str">
        <f>Einstellungen!H3</f>
        <v>Terminfolge 4</v>
      </c>
      <c r="AA68" s="85"/>
      <c r="AB68" s="85"/>
      <c r="AC68" s="85"/>
      <c r="AD68" s="85"/>
      <c r="AE68" s="85"/>
      <c r="AF68" s="85"/>
      <c r="AG68" s="85"/>
      <c r="AH68" s="82" t="str">
        <f>Einstellungen!I3</f>
        <v>Terminfolge 5</v>
      </c>
      <c r="AI68" s="83"/>
      <c r="AJ68" s="83"/>
      <c r="AK68" s="83"/>
      <c r="AL68" s="83"/>
      <c r="AM68" s="83"/>
      <c r="AN68" s="83"/>
      <c r="AO68" s="83"/>
      <c r="CG68" s="94" t="s">
        <v>45</v>
      </c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</row>
    <row r="69" spans="1:97" x14ac:dyDescent="0.25">
      <c r="A69" s="1"/>
      <c r="B69" s="9"/>
      <c r="C69" s="3"/>
      <c r="D69" s="3"/>
      <c r="E69" s="3"/>
      <c r="F69" s="3"/>
      <c r="G69" s="3"/>
      <c r="H69" s="3"/>
      <c r="I69" s="3"/>
    </row>
    <row r="70" spans="1:97" x14ac:dyDescent="0.25">
      <c r="A70" s="1"/>
      <c r="B70" s="10"/>
      <c r="C70" s="4"/>
      <c r="D70" s="4"/>
      <c r="E70" s="4"/>
      <c r="F70" s="4"/>
      <c r="G70" s="4"/>
      <c r="H70" s="4"/>
      <c r="I70" s="5"/>
    </row>
    <row r="71" spans="1:97" x14ac:dyDescent="0.25">
      <c r="A71" s="1"/>
      <c r="B71" s="10"/>
      <c r="C71" s="4"/>
      <c r="D71" s="4"/>
      <c r="E71" s="4"/>
      <c r="F71" s="4"/>
      <c r="G71" s="4"/>
      <c r="H71" s="4"/>
      <c r="I71" s="5"/>
    </row>
    <row r="72" spans="1:97" x14ac:dyDescent="0.25">
      <c r="A72" s="1"/>
      <c r="B72" s="10"/>
      <c r="C72" s="4"/>
      <c r="D72" s="4"/>
      <c r="E72" s="4"/>
      <c r="F72" s="4"/>
      <c r="G72" s="4"/>
      <c r="H72" s="4"/>
      <c r="I72" s="5"/>
    </row>
    <row r="73" spans="1:97" x14ac:dyDescent="0.25">
      <c r="A73" s="1"/>
      <c r="B73" s="10"/>
      <c r="C73" s="4"/>
      <c r="D73" s="4"/>
      <c r="E73" s="4"/>
      <c r="F73" s="4"/>
      <c r="G73" s="4"/>
      <c r="H73" s="4"/>
      <c r="I73" s="5"/>
    </row>
    <row r="74" spans="1:97" x14ac:dyDescent="0.25">
      <c r="A74" s="1"/>
      <c r="B74" s="10"/>
      <c r="C74" s="4"/>
      <c r="D74" s="4"/>
      <c r="E74" s="4"/>
      <c r="F74" s="4"/>
      <c r="G74" s="4"/>
      <c r="H74" s="4"/>
      <c r="I74" s="5"/>
    </row>
    <row r="75" spans="1:97" x14ac:dyDescent="0.25">
      <c r="A75" s="1"/>
      <c r="B75" s="10"/>
      <c r="C75" s="4"/>
      <c r="D75" s="4"/>
      <c r="E75" s="4"/>
      <c r="F75" s="4"/>
      <c r="G75" s="4"/>
      <c r="H75" s="4"/>
      <c r="I75" s="4"/>
    </row>
  </sheetData>
  <mergeCells count="19">
    <mergeCell ref="CG68:CS68"/>
    <mergeCell ref="AI59:AO59"/>
    <mergeCell ref="CM59:CS59"/>
    <mergeCell ref="AQ59:AW59"/>
    <mergeCell ref="AY59:BE59"/>
    <mergeCell ref="BG59:BM59"/>
    <mergeCell ref="BO59:BU59"/>
    <mergeCell ref="BW59:CC59"/>
    <mergeCell ref="CE59:CK59"/>
    <mergeCell ref="D67:I67"/>
    <mergeCell ref="C59:I59"/>
    <mergeCell ref="K59:Q59"/>
    <mergeCell ref="S59:Y59"/>
    <mergeCell ref="AA59:AG59"/>
    <mergeCell ref="B68:I68"/>
    <mergeCell ref="AH68:AO68"/>
    <mergeCell ref="Z68:AG68"/>
    <mergeCell ref="R68:Y68"/>
    <mergeCell ref="J68:Q68"/>
  </mergeCells>
  <conditionalFormatting sqref="AY61:BE66">
    <cfRule type="expression" dxfId="7" priority="8">
      <formula>AND(AY61=TODAY())</formula>
    </cfRule>
  </conditionalFormatting>
  <conditionalFormatting sqref="C61:I66 K61:Q66 S61:Y66 AA61:AG66 AI61:AO66 AQ61:AW66 AY61:BE66 BG61:BM66 BO61:BU66 BW61:CC66 CE61:CK66 CM61:CS66">
    <cfRule type="expression" dxfId="6" priority="1">
      <formula>AND(C61=TODAY())</formula>
    </cfRule>
  </conditionalFormatting>
  <hyperlinks>
    <hyperlink ref="CG68" r:id="rId1"/>
  </hyperlinks>
  <printOptions horizontalCentered="1" verticalCentered="1"/>
  <pageMargins left="0.27559055118110237" right="0.27559055118110237" top="0.19685039370078741" bottom="0.39370078740157483" header="0.31496062992125984" footer="0.31496062992125984"/>
  <pageSetup paperSize="9" scale="5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E8DD1B79-5EA7-4B32-AD77-771324588866}">
            <xm:f>AND(Einstellungen!$C$5="x",AND(C61&lt;TODAY()))</xm:f>
            <x14:dxf>
              <fill>
                <patternFill>
                  <bgColor theme="0" tint="-0.24994659260841701"/>
                </patternFill>
              </fill>
            </x14:dxf>
          </x14:cfRule>
          <xm:sqref>C61:I66 K61:Q66 S61:Y66 AA61:AG66 AI61:AO66 AQ61:AW66 BG61:BM66 BO61:BU66 BW61:CC66 CE61:CK66 CM61:CS66 AY61:BE66</xm:sqref>
        </x14:conditionalFormatting>
        <x14:conditionalFormatting xmlns:xm="http://schemas.microsoft.com/office/excel/2006/main">
          <x14:cfRule type="expression" priority="2" id="{051286B9-5292-40D2-89A6-61E85F029A4D}">
            <xm:f>MATCH(C61,Einstellungen!$I$4:$I$53,0)</xm:f>
            <x14:dxf>
              <fill>
                <patternFill>
                  <bgColor rgb="FFF78DDB"/>
                </patternFill>
              </fill>
            </x14:dxf>
          </x14:cfRule>
          <x14:cfRule type="expression" priority="3" id="{8C15D27B-0656-4359-961B-6A4DF828B36A}">
            <xm:f>MATCH(C61,Einstellungen!$H$4:$H$53,0)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" id="{8280C005-675A-43DB-B807-D3009B3584FE}">
            <xm:f>MATCH(C61,Einstellungen!$G$4:$G$53,0)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" id="{53A6FFAE-91B6-41B5-848D-C6DEF53EB066}">
            <xm:f>MATCH(C61,Einstellungen!$F$4:$F$53,0)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6" id="{311F5A61-35BB-4CDF-8B21-9D0B34F9F228}">
            <xm:f>MATCH(C61,Einstellungen!$E$4:$E$53,0)</xm:f>
            <x14:dxf>
              <fill>
                <patternFill>
                  <bgColor theme="9" tint="0.59996337778862885"/>
                </patternFill>
              </fill>
            </x14:dxf>
          </x14:cfRule>
          <xm:sqref>C61:I66 K61:Q66 S61:Y66 AA61:AG66 AI61:AO66 AQ61:AW66 AY61:BE66 BG61:BM66 BO61:BU66 BW61:CC66 CE61:CK66 CM61:CS66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53"/>
  <sheetViews>
    <sheetView showGridLines="0" workbookViewId="0">
      <selection activeCell="B10" sqref="B10"/>
    </sheetView>
  </sheetViews>
  <sheetFormatPr baseColWidth="10" defaultRowHeight="15" x14ac:dyDescent="0.25"/>
  <cols>
    <col min="1" max="1" width="2.7109375" customWidth="1"/>
    <col min="2" max="2" width="43.5703125" customWidth="1"/>
    <col min="5" max="9" width="19.85546875" bestFit="1" customWidth="1"/>
  </cols>
  <sheetData>
    <row r="3" spans="2:10" ht="17.25" x14ac:dyDescent="0.25">
      <c r="B3" s="27" t="s">
        <v>7</v>
      </c>
      <c r="C3" s="36">
        <v>2017</v>
      </c>
      <c r="E3" s="14" t="s">
        <v>12</v>
      </c>
      <c r="F3" s="19" t="s">
        <v>8</v>
      </c>
      <c r="G3" s="23" t="s">
        <v>9</v>
      </c>
      <c r="H3" s="28" t="s">
        <v>10</v>
      </c>
      <c r="I3" s="35" t="s">
        <v>11</v>
      </c>
      <c r="J3" s="44" t="s">
        <v>14</v>
      </c>
    </row>
    <row r="4" spans="2:10" x14ac:dyDescent="0.25">
      <c r="C4" s="12"/>
      <c r="E4" s="16">
        <v>42745</v>
      </c>
      <c r="F4" s="20">
        <v>42747</v>
      </c>
      <c r="G4" s="24">
        <v>42750</v>
      </c>
      <c r="H4" s="29">
        <v>42752</v>
      </c>
      <c r="I4" s="32">
        <v>42763</v>
      </c>
      <c r="J4" s="44" t="s">
        <v>15</v>
      </c>
    </row>
    <row r="5" spans="2:10" ht="16.5" x14ac:dyDescent="0.25">
      <c r="B5" s="27" t="s">
        <v>13</v>
      </c>
      <c r="C5" s="37"/>
      <c r="E5" s="17">
        <v>42737</v>
      </c>
      <c r="F5" s="21">
        <v>42772</v>
      </c>
      <c r="G5" s="25">
        <v>42779</v>
      </c>
      <c r="H5" s="30">
        <v>42826</v>
      </c>
      <c r="I5" s="33">
        <v>42788</v>
      </c>
      <c r="J5" s="45"/>
    </row>
    <row r="6" spans="2:10" x14ac:dyDescent="0.25">
      <c r="E6" s="16">
        <v>42769</v>
      </c>
      <c r="F6" s="22">
        <v>42777</v>
      </c>
      <c r="G6" s="25">
        <v>42770</v>
      </c>
      <c r="H6" s="30">
        <v>42865</v>
      </c>
      <c r="I6" s="33">
        <v>42790</v>
      </c>
      <c r="J6" s="44" t="s">
        <v>16</v>
      </c>
    </row>
    <row r="7" spans="2:10" x14ac:dyDescent="0.25">
      <c r="E7" s="17">
        <v>42775</v>
      </c>
      <c r="F7" s="21">
        <v>42797</v>
      </c>
      <c r="G7" s="25"/>
      <c r="H7" s="30"/>
      <c r="I7" s="33"/>
      <c r="J7" s="44" t="s">
        <v>17</v>
      </c>
    </row>
    <row r="8" spans="2:10" x14ac:dyDescent="0.25">
      <c r="E8" s="16"/>
      <c r="F8" s="22"/>
      <c r="G8" s="25"/>
      <c r="H8" s="30"/>
      <c r="I8" s="33"/>
    </row>
    <row r="9" spans="2:10" x14ac:dyDescent="0.25">
      <c r="E9" s="17"/>
      <c r="F9" s="21"/>
      <c r="G9" s="25"/>
      <c r="H9" s="30"/>
      <c r="I9" s="33"/>
    </row>
    <row r="10" spans="2:10" x14ac:dyDescent="0.25">
      <c r="E10" s="16"/>
      <c r="F10" s="22"/>
      <c r="G10" s="25"/>
      <c r="H10" s="30"/>
      <c r="I10" s="33"/>
    </row>
    <row r="11" spans="2:10" x14ac:dyDescent="0.25">
      <c r="E11" s="17"/>
      <c r="F11" s="21"/>
      <c r="G11" s="25"/>
      <c r="H11" s="30"/>
      <c r="I11" s="33"/>
    </row>
    <row r="12" spans="2:10" x14ac:dyDescent="0.25">
      <c r="E12" s="16"/>
      <c r="F12" s="22"/>
      <c r="G12" s="25"/>
      <c r="H12" s="30"/>
      <c r="I12" s="33"/>
    </row>
    <row r="13" spans="2:10" x14ac:dyDescent="0.25">
      <c r="E13" s="17"/>
      <c r="F13" s="21"/>
      <c r="G13" s="25"/>
      <c r="H13" s="30"/>
      <c r="I13" s="33"/>
    </row>
    <row r="14" spans="2:10" x14ac:dyDescent="0.25">
      <c r="E14" s="16"/>
      <c r="F14" s="22"/>
      <c r="G14" s="25"/>
      <c r="H14" s="30"/>
      <c r="I14" s="33"/>
    </row>
    <row r="15" spans="2:10" x14ac:dyDescent="0.25">
      <c r="E15" s="17"/>
      <c r="F15" s="21"/>
      <c r="G15" s="25"/>
      <c r="H15" s="30"/>
      <c r="I15" s="33"/>
    </row>
    <row r="16" spans="2:10" x14ac:dyDescent="0.25">
      <c r="E16" s="16"/>
      <c r="F16" s="22"/>
      <c r="G16" s="25"/>
      <c r="H16" s="30"/>
      <c r="I16" s="33"/>
    </row>
    <row r="17" spans="5:9" x14ac:dyDescent="0.25">
      <c r="E17" s="17"/>
      <c r="F17" s="21"/>
      <c r="G17" s="25"/>
      <c r="H17" s="30"/>
      <c r="I17" s="33"/>
    </row>
    <row r="18" spans="5:9" x14ac:dyDescent="0.25">
      <c r="E18" s="16"/>
      <c r="F18" s="22"/>
      <c r="G18" s="25"/>
      <c r="H18" s="30"/>
      <c r="I18" s="33"/>
    </row>
    <row r="19" spans="5:9" x14ac:dyDescent="0.25">
      <c r="E19" s="17"/>
      <c r="F19" s="21"/>
      <c r="G19" s="25"/>
      <c r="H19" s="30"/>
      <c r="I19" s="33"/>
    </row>
    <row r="20" spans="5:9" x14ac:dyDescent="0.25">
      <c r="E20" s="16"/>
      <c r="F20" s="22"/>
      <c r="G20" s="25"/>
      <c r="H20" s="30"/>
      <c r="I20" s="33"/>
    </row>
    <row r="21" spans="5:9" x14ac:dyDescent="0.25">
      <c r="E21" s="17"/>
      <c r="F21" s="21"/>
      <c r="G21" s="25"/>
      <c r="H21" s="30"/>
      <c r="I21" s="33"/>
    </row>
    <row r="22" spans="5:9" x14ac:dyDescent="0.25">
      <c r="E22" s="16"/>
      <c r="F22" s="22"/>
      <c r="G22" s="25"/>
      <c r="H22" s="30"/>
      <c r="I22" s="33"/>
    </row>
    <row r="23" spans="5:9" x14ac:dyDescent="0.25">
      <c r="E23" s="17"/>
      <c r="F23" s="21"/>
      <c r="G23" s="25"/>
      <c r="H23" s="30"/>
      <c r="I23" s="33"/>
    </row>
    <row r="24" spans="5:9" x14ac:dyDescent="0.25">
      <c r="E24" s="16"/>
      <c r="F24" s="22"/>
      <c r="G24" s="25"/>
      <c r="H24" s="30"/>
      <c r="I24" s="33"/>
    </row>
    <row r="25" spans="5:9" x14ac:dyDescent="0.25">
      <c r="E25" s="17"/>
      <c r="F25" s="21"/>
      <c r="G25" s="25"/>
      <c r="H25" s="30"/>
      <c r="I25" s="33"/>
    </row>
    <row r="26" spans="5:9" x14ac:dyDescent="0.25">
      <c r="E26" s="16"/>
      <c r="F26" s="22"/>
      <c r="G26" s="25"/>
      <c r="H26" s="30"/>
      <c r="I26" s="33"/>
    </row>
    <row r="27" spans="5:9" x14ac:dyDescent="0.25">
      <c r="E27" s="17"/>
      <c r="F27" s="21"/>
      <c r="G27" s="25"/>
      <c r="H27" s="30"/>
      <c r="I27" s="33"/>
    </row>
    <row r="28" spans="5:9" x14ac:dyDescent="0.25">
      <c r="E28" s="16"/>
      <c r="F28" s="22"/>
      <c r="G28" s="25"/>
      <c r="H28" s="30"/>
      <c r="I28" s="33"/>
    </row>
    <row r="29" spans="5:9" x14ac:dyDescent="0.25">
      <c r="E29" s="18"/>
      <c r="F29" s="21"/>
      <c r="G29" s="25"/>
      <c r="H29" s="30"/>
      <c r="I29" s="33"/>
    </row>
    <row r="30" spans="5:9" x14ac:dyDescent="0.25">
      <c r="E30" s="16"/>
      <c r="F30" s="22"/>
      <c r="G30" s="25"/>
      <c r="H30" s="30"/>
      <c r="I30" s="33"/>
    </row>
    <row r="31" spans="5:9" x14ac:dyDescent="0.25">
      <c r="E31" s="18"/>
      <c r="F31" s="21"/>
      <c r="G31" s="25"/>
      <c r="H31" s="30"/>
      <c r="I31" s="33"/>
    </row>
    <row r="32" spans="5:9" x14ac:dyDescent="0.25">
      <c r="E32" s="16"/>
      <c r="F32" s="22"/>
      <c r="G32" s="25"/>
      <c r="H32" s="30"/>
      <c r="I32" s="33"/>
    </row>
    <row r="33" spans="5:9" x14ac:dyDescent="0.25">
      <c r="E33" s="18"/>
      <c r="F33" s="21"/>
      <c r="G33" s="25"/>
      <c r="H33" s="30"/>
      <c r="I33" s="33"/>
    </row>
    <row r="34" spans="5:9" x14ac:dyDescent="0.25">
      <c r="E34" s="16"/>
      <c r="F34" s="22"/>
      <c r="G34" s="25"/>
      <c r="H34" s="30"/>
      <c r="I34" s="33"/>
    </row>
    <row r="35" spans="5:9" x14ac:dyDescent="0.25">
      <c r="E35" s="18"/>
      <c r="F35" s="21"/>
      <c r="G35" s="25"/>
      <c r="H35" s="30"/>
      <c r="I35" s="33"/>
    </row>
    <row r="36" spans="5:9" x14ac:dyDescent="0.25">
      <c r="E36" s="16"/>
      <c r="F36" s="22"/>
      <c r="G36" s="25"/>
      <c r="H36" s="30"/>
      <c r="I36" s="33"/>
    </row>
    <row r="37" spans="5:9" x14ac:dyDescent="0.25">
      <c r="E37" s="18"/>
      <c r="F37" s="21"/>
      <c r="G37" s="25"/>
      <c r="H37" s="30"/>
      <c r="I37" s="33"/>
    </row>
    <row r="38" spans="5:9" x14ac:dyDescent="0.25">
      <c r="E38" s="16"/>
      <c r="F38" s="22"/>
      <c r="G38" s="25"/>
      <c r="H38" s="30"/>
      <c r="I38" s="33"/>
    </row>
    <row r="39" spans="5:9" x14ac:dyDescent="0.25">
      <c r="E39" s="18"/>
      <c r="F39" s="21"/>
      <c r="G39" s="25"/>
      <c r="H39" s="30"/>
      <c r="I39" s="33"/>
    </row>
    <row r="40" spans="5:9" x14ac:dyDescent="0.25">
      <c r="E40" s="16"/>
      <c r="F40" s="22"/>
      <c r="G40" s="25"/>
      <c r="H40" s="30"/>
      <c r="I40" s="33"/>
    </row>
    <row r="41" spans="5:9" x14ac:dyDescent="0.25">
      <c r="E41" s="18"/>
      <c r="F41" s="21"/>
      <c r="G41" s="25"/>
      <c r="H41" s="30"/>
      <c r="I41" s="33"/>
    </row>
    <row r="42" spans="5:9" x14ac:dyDescent="0.25">
      <c r="E42" s="16"/>
      <c r="F42" s="22"/>
      <c r="G42" s="25"/>
      <c r="H42" s="30"/>
      <c r="I42" s="33"/>
    </row>
    <row r="43" spans="5:9" x14ac:dyDescent="0.25">
      <c r="E43" s="18"/>
      <c r="F43" s="21"/>
      <c r="G43" s="25"/>
      <c r="H43" s="30"/>
      <c r="I43" s="33"/>
    </row>
    <row r="44" spans="5:9" x14ac:dyDescent="0.25">
      <c r="E44" s="16"/>
      <c r="F44" s="22"/>
      <c r="G44" s="25"/>
      <c r="H44" s="30"/>
      <c r="I44" s="33"/>
    </row>
    <row r="45" spans="5:9" x14ac:dyDescent="0.25">
      <c r="E45" s="18"/>
      <c r="F45" s="21"/>
      <c r="G45" s="25"/>
      <c r="H45" s="30"/>
      <c r="I45" s="33"/>
    </row>
    <row r="46" spans="5:9" x14ac:dyDescent="0.25">
      <c r="E46" s="16"/>
      <c r="F46" s="22"/>
      <c r="G46" s="25"/>
      <c r="H46" s="30"/>
      <c r="I46" s="33"/>
    </row>
    <row r="47" spans="5:9" x14ac:dyDescent="0.25">
      <c r="E47" s="18"/>
      <c r="F47" s="21"/>
      <c r="G47" s="25"/>
      <c r="H47" s="30"/>
      <c r="I47" s="33"/>
    </row>
    <row r="48" spans="5:9" x14ac:dyDescent="0.25">
      <c r="E48" s="16"/>
      <c r="F48" s="22"/>
      <c r="G48" s="25"/>
      <c r="H48" s="30"/>
      <c r="I48" s="33"/>
    </row>
    <row r="49" spans="5:9" x14ac:dyDescent="0.25">
      <c r="E49" s="18"/>
      <c r="F49" s="21"/>
      <c r="G49" s="25"/>
      <c r="H49" s="30"/>
      <c r="I49" s="33"/>
    </row>
    <row r="50" spans="5:9" x14ac:dyDescent="0.25">
      <c r="E50" s="16"/>
      <c r="F50" s="22"/>
      <c r="G50" s="25"/>
      <c r="H50" s="30"/>
      <c r="I50" s="33"/>
    </row>
    <row r="51" spans="5:9" x14ac:dyDescent="0.25">
      <c r="E51" s="18"/>
      <c r="F51" s="21"/>
      <c r="G51" s="25"/>
      <c r="H51" s="30"/>
      <c r="I51" s="33"/>
    </row>
    <row r="52" spans="5:9" x14ac:dyDescent="0.25">
      <c r="E52" s="16"/>
      <c r="F52" s="22"/>
      <c r="G52" s="25"/>
      <c r="H52" s="30"/>
      <c r="I52" s="33"/>
    </row>
    <row r="53" spans="5:9" x14ac:dyDescent="0.25">
      <c r="E53" s="17"/>
      <c r="F53" s="15"/>
      <c r="G53" s="26"/>
      <c r="H53" s="31"/>
      <c r="I53" s="34"/>
    </row>
  </sheetData>
  <pageMargins left="0.7" right="0.7" top="0.78740157499999996" bottom="0.78740157499999996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21" sqref="A21"/>
    </sheetView>
  </sheetViews>
  <sheetFormatPr baseColWidth="10" defaultColWidth="0" defaultRowHeight="15" customHeight="1" zeroHeight="1" x14ac:dyDescent="0.25"/>
  <cols>
    <col min="1" max="1" width="75.7109375" customWidth="1"/>
    <col min="2" max="3" width="11.42578125" customWidth="1"/>
    <col min="4" max="16384" width="11.42578125" hidden="1"/>
  </cols>
  <sheetData>
    <row r="1" spans="1:3" ht="22.5" x14ac:dyDescent="0.4">
      <c r="A1" s="55" t="s">
        <v>40</v>
      </c>
      <c r="B1" s="1"/>
      <c r="C1" s="56"/>
    </row>
    <row r="2" spans="1:3" x14ac:dyDescent="0.25">
      <c r="A2" s="57" t="s">
        <v>18</v>
      </c>
      <c r="B2" s="1"/>
      <c r="C2" s="1"/>
    </row>
    <row r="3" spans="1:3" ht="25.5" customHeight="1" x14ac:dyDescent="0.25">
      <c r="A3" s="93"/>
      <c r="B3" s="93"/>
      <c r="C3" s="93"/>
    </row>
    <row r="4" spans="1:3" ht="16.5" x14ac:dyDescent="0.3">
      <c r="A4" s="58" t="s">
        <v>19</v>
      </c>
      <c r="B4" s="59"/>
      <c r="C4" s="59"/>
    </row>
    <row r="5" spans="1:3" ht="66" x14ac:dyDescent="0.25">
      <c r="A5" s="60" t="s">
        <v>41</v>
      </c>
    </row>
    <row r="6" spans="1:3" x14ac:dyDescent="0.25">
      <c r="B6" s="61"/>
    </row>
    <row r="7" spans="1:3" ht="16.5" x14ac:dyDescent="0.3">
      <c r="A7" s="58" t="s">
        <v>20</v>
      </c>
      <c r="B7" s="59"/>
      <c r="C7" s="59"/>
    </row>
    <row r="8" spans="1:3" ht="99" x14ac:dyDescent="0.25">
      <c r="A8" s="60" t="s">
        <v>42</v>
      </c>
    </row>
    <row r="9" spans="1:3" x14ac:dyDescent="0.25">
      <c r="A9" s="62"/>
      <c r="B9" s="61"/>
    </row>
    <row r="10" spans="1:3" ht="16.5" x14ac:dyDescent="0.3">
      <c r="A10" s="58" t="s">
        <v>21</v>
      </c>
      <c r="B10" s="63"/>
      <c r="C10" s="63"/>
    </row>
    <row r="11" spans="1:3" ht="33" x14ac:dyDescent="0.25">
      <c r="A11" s="60" t="s">
        <v>43</v>
      </c>
    </row>
    <row r="12" spans="1:3" x14ac:dyDescent="0.25">
      <c r="A12" s="64"/>
    </row>
    <row r="13" spans="1:3" x14ac:dyDescent="0.25">
      <c r="B13" s="61"/>
    </row>
    <row r="14" spans="1:3" ht="15.75" thickBot="1" x14ac:dyDescent="0.3">
      <c r="A14" s="65"/>
      <c r="B14" s="66"/>
      <c r="C14" s="65"/>
    </row>
    <row r="15" spans="1:3" ht="15.75" thickTop="1" x14ac:dyDescent="0.25">
      <c r="A15" s="67" t="s">
        <v>22</v>
      </c>
    </row>
    <row r="16" spans="1:3" x14ac:dyDescent="0.25">
      <c r="A16" s="68" t="s">
        <v>23</v>
      </c>
      <c r="B16" s="69"/>
      <c r="C16" s="69"/>
    </row>
    <row r="17" spans="1:3" x14ac:dyDescent="0.25">
      <c r="A17" s="70"/>
      <c r="B17" s="69"/>
      <c r="C17" s="69"/>
    </row>
    <row r="18" spans="1:3" x14ac:dyDescent="0.25">
      <c r="A18" s="71" t="s">
        <v>24</v>
      </c>
      <c r="B18" s="72"/>
    </row>
    <row r="19" spans="1:3" x14ac:dyDescent="0.25">
      <c r="A19" s="71" t="s">
        <v>25</v>
      </c>
      <c r="B19" s="72"/>
    </row>
    <row r="20" spans="1:3" x14ac:dyDescent="0.25">
      <c r="A20" s="71" t="s">
        <v>44</v>
      </c>
      <c r="B20" s="72"/>
    </row>
    <row r="21" spans="1:3" x14ac:dyDescent="0.25">
      <c r="A21" s="71" t="s">
        <v>26</v>
      </c>
      <c r="B21" s="72"/>
    </row>
    <row r="22" spans="1:3" x14ac:dyDescent="0.25">
      <c r="A22" s="73" t="s">
        <v>27</v>
      </c>
      <c r="B22" s="72"/>
    </row>
    <row r="23" spans="1:3" x14ac:dyDescent="0.25">
      <c r="A23" s="71"/>
      <c r="B23" s="72"/>
    </row>
    <row r="24" spans="1:3" x14ac:dyDescent="0.25">
      <c r="A24" s="74" t="s">
        <v>28</v>
      </c>
      <c r="B24" s="72"/>
    </row>
    <row r="25" spans="1:3" x14ac:dyDescent="0.25">
      <c r="A25" s="74" t="s">
        <v>29</v>
      </c>
      <c r="B25" s="72"/>
    </row>
    <row r="26" spans="1:3" x14ac:dyDescent="0.25">
      <c r="A26" s="74" t="s">
        <v>30</v>
      </c>
      <c r="B26" s="72"/>
    </row>
    <row r="27" spans="1:3" x14ac:dyDescent="0.25">
      <c r="A27" s="74" t="s">
        <v>31</v>
      </c>
      <c r="B27" s="72"/>
    </row>
    <row r="28" spans="1:3" x14ac:dyDescent="0.25">
      <c r="A28" s="74" t="s">
        <v>32</v>
      </c>
      <c r="B28" s="72"/>
      <c r="C28" s="75"/>
    </row>
    <row r="29" spans="1:3" x14ac:dyDescent="0.25">
      <c r="A29" s="74" t="s">
        <v>33</v>
      </c>
    </row>
    <row r="30" spans="1:3" x14ac:dyDescent="0.25">
      <c r="A30" s="74" t="s">
        <v>34</v>
      </c>
    </row>
    <row r="31" spans="1:3" x14ac:dyDescent="0.25">
      <c r="A31" s="74" t="s">
        <v>35</v>
      </c>
    </row>
    <row r="32" spans="1:3" x14ac:dyDescent="0.25">
      <c r="A32" s="74" t="s">
        <v>36</v>
      </c>
    </row>
    <row r="33" spans="1:3" x14ac:dyDescent="0.25">
      <c r="A33" s="74" t="s">
        <v>37</v>
      </c>
    </row>
    <row r="34" spans="1:3" x14ac:dyDescent="0.25">
      <c r="A34" s="76"/>
    </row>
    <row r="35" spans="1:3" x14ac:dyDescent="0.25">
      <c r="A35" s="74" t="s">
        <v>38</v>
      </c>
    </row>
    <row r="36" spans="1:3" ht="15.75" thickBot="1" x14ac:dyDescent="0.3">
      <c r="A36" s="77"/>
      <c r="B36" s="65"/>
      <c r="C36" s="65"/>
    </row>
    <row r="37" spans="1:3" ht="15.75" thickTop="1" x14ac:dyDescent="0.25">
      <c r="A37" s="78" t="s">
        <v>39</v>
      </c>
    </row>
    <row r="38" spans="1:3" ht="15" customHeight="1" x14ac:dyDescent="0.25">
      <c r="A38" s="79" t="s">
        <v>23</v>
      </c>
    </row>
    <row r="39" spans="1:3" ht="15" customHeight="1" x14ac:dyDescent="0.25">
      <c r="A39" s="76"/>
    </row>
  </sheetData>
  <mergeCells count="1">
    <mergeCell ref="A3:C3"/>
  </mergeCells>
  <hyperlinks>
    <hyperlink ref="A16" r:id="rId1"/>
    <hyperlink ref="A18" r:id="rId2" display="￭ FotoDoku - Erstellen Sie ihre individuellen Foto-Dokumentationen, Bautagebücher, …"/>
    <hyperlink ref="A19" r:id="rId3" display="￭ Kostenkontrolle-Haushaltsbuch"/>
    <hyperlink ref="A20" r:id="rId4" display="￭ Projektplan Pro für Excel"/>
    <hyperlink ref="A21" r:id="rId5"/>
    <hyperlink ref="A38" r:id="rId6"/>
  </hyperlinks>
  <pageMargins left="0.7" right="0.7" top="0.78740157499999996" bottom="0.78740157499999996" header="0.3" footer="0.3"/>
  <pageSetup paperSize="9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Eisenhower-Matrix</vt:lpstr>
      <vt:lpstr>Einstellungen</vt:lpstr>
      <vt:lpstr>Info</vt:lpstr>
      <vt:lpstr>Tabelle3</vt:lpstr>
      <vt:lpstr>Kalenderjahr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Eisenhower Matrix</dc:title>
  <dc:creator>TM</dc:creator>
  <cp:lastModifiedBy>TM</cp:lastModifiedBy>
  <cp:lastPrinted>2017-07-29T19:52:56Z</cp:lastPrinted>
  <dcterms:created xsi:type="dcterms:W3CDTF">2017-07-10T19:10:49Z</dcterms:created>
  <dcterms:modified xsi:type="dcterms:W3CDTF">2017-07-29T19:54:22Z</dcterms:modified>
  <cp:version>1.0</cp:version>
</cp:coreProperties>
</file>